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865" tabRatio="925" firstSheet="2" activeTab="3"/>
  </bookViews>
  <sheets>
    <sheet name="Contents Text" sheetId="146" state="hidden" r:id="rId1"/>
    <sheet name="Metadata Text" sheetId="147" state="hidden" r:id="rId2"/>
    <sheet name="Fig 1" sheetId="79" r:id="rId3"/>
    <sheet name="Fig 1 data" sheetId="35"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#REF!</definedName>
    <definedName name="SPSS">#REF!</definedName>
    <definedName name="Status">#REF!</definedName>
    <definedName name="TEXT">'Metadata Text'!$B$9:$B$18</definedName>
    <definedName name="Textline3">#REF!</definedName>
    <definedName name="totpop_ca">#REF!</definedName>
    <definedName name="totpop_ca_compproj_pc">#REF!</definedName>
    <definedName name="totpop_ca_compproj_pc_Scotonly">#REF!</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#REF!</definedName>
    <definedName name="totpop_prev50yr">'Fig 1 data'!$A$5:$B$25</definedName>
    <definedName name="totpop_Scot">#REF!</definedName>
    <definedName name="totpop_Scot_allvars">#REF!</definedName>
    <definedName name="totpop_Scot_t1">'Fig 1 data'!$A$28:$B$53</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57" i="35" l="1"/>
  <c r="A1" i="35" l="1"/>
  <c r="A59" i="35" l="1"/>
  <c r="B20" i="147" l="1"/>
  <c r="B19" i="147" l="1"/>
</calcChain>
</file>

<file path=xl/sharedStrings.xml><?xml version="1.0" encoding="utf-8"?>
<sst xmlns="http://schemas.openxmlformats.org/spreadsheetml/2006/main" count="71" uniqueCount="66">
  <si>
    <t>Figures</t>
  </si>
  <si>
    <t>Contents</t>
  </si>
  <si>
    <t xml:space="preserve">Back to contents page </t>
  </si>
  <si>
    <t>Year</t>
  </si>
  <si>
    <t>Population</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</si>
  <si>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</si>
  <si>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</si>
  <si>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</si>
  <si>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</si>
  <si>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</si>
  <si>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</si>
  <si>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</si>
  <si>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</si>
  <si>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6</t>
  </si>
  <si>
    <t>text</t>
  </si>
  <si>
    <t>Commentary:</t>
  </si>
  <si>
    <t>Title</t>
  </si>
  <si>
    <t>Important notes</t>
  </si>
  <si>
    <t>Base year</t>
  </si>
  <si>
    <t>End year</t>
  </si>
  <si>
    <t>Note on Fig. 3 data</t>
  </si>
  <si>
    <t>Health boards</t>
  </si>
  <si>
    <t>Pension act detail</t>
  </si>
  <si>
    <t xml:space="preserve">The figures are in millions, and are populations at 30th June. </t>
  </si>
  <si>
    <t>Note on Fig A1</t>
  </si>
  <si>
    <t>Label Figure A1</t>
  </si>
  <si>
    <t>Base year +1</t>
  </si>
  <si>
    <t>Figure 8</t>
  </si>
  <si>
    <t>Figure 9</t>
  </si>
  <si>
    <t>Figure 10</t>
  </si>
  <si>
    <t>April 2014 Health Board areas.</t>
  </si>
  <si>
    <t>Figure 7</t>
  </si>
  <si>
    <t>Actual population: mid-year estimates</t>
  </si>
  <si>
    <t>Projected population</t>
  </si>
  <si>
    <t>Previous projection</t>
  </si>
  <si>
    <t>Scotland, council areas, NHS Board areas (April 2014 boundaries), Strategic Development Plan areas and National Park areas</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</si>
  <si>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</si>
  <si>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</si>
  <si>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</si>
  <si>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</si>
  <si>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</si>
  <si>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</si>
  <si>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</si>
  <si>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</si>
  <si>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</si>
  <si>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</si>
  <si>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</si>
  <si>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</si>
  <si>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</si>
  <si>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</si>
  <si>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</si>
  <si>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</si>
  <si>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</si>
  <si>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</si>
  <si>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</si>
  <si>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</si>
  <si>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</si>
  <si>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</si>
  <si>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</si>
  <si>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</si>
  <si>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</si>
  <si>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</si>
  <si>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</si>
  <si>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</si>
  <si>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Projected percentage change in population aged 75 and over, by council area, 2016 to 2026</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</si>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</sst>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5" formatCode="#,##0.0"/>
    <numFmt numFmtId="166" formatCode="0.000"/>
    <numFmt numFmtId="167" formatCode="##\ ##0"/>
    <numFmt numFmtId="168" formatCode="#,##0.000"/>
    <numFmt numFmtId="169" formatCode="_)#,##0_);_)\-#,##0_);_)0_);_)@_)"/>
    <numFmt numFmtId="170" formatCode="#,##0_);;&quot;- &quot;_);@_)\ "/>
    <numFmt numFmtId="171" formatCode="_(General"/>
  </numFmts>
  <fonts count="72">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name val="Helv"/>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s>
  <cellStyleXfs count="229">
    <xf numFmtId="0" fontId="0" fillId="0" borderId="0"/>
    <xf numFmtId="0" fontId="17" fillId="0" borderId="0" applyNumberFormat="0" applyFill="0" applyBorder="0" applyAlignment="0" applyProtection="0">
      <alignment vertical="top"/>
      <protection locked="0"/>
    </xf>
    <xf numFmtId="0" fontId="13" fillId="0" borderId="0"/>
    <xf numFmtId="3" fontId="13" fillId="0" borderId="0"/>
    <xf numFmtId="0" fontId="11" fillId="0" borderId="0"/>
    <xf numFmtId="0" fontId="23" fillId="0" borderId="0" applyNumberFormat="0" applyFill="0" applyBorder="0" applyAlignment="0" applyProtection="0"/>
    <xf numFmtId="0" fontId="11" fillId="0" borderId="0"/>
    <xf numFmtId="0" fontId="8" fillId="0" borderId="0"/>
    <xf numFmtId="0" fontId="17" fillId="0" borderId="0" applyNumberFormat="0" applyFill="0" applyBorder="0" applyAlignment="0" applyProtection="0">
      <alignment vertical="top"/>
      <protection locked="0"/>
    </xf>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45"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5"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5"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5"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5"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5" fillId="3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5" fillId="3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5"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5"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45"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5" fillId="3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5" fillId="36" borderId="0" applyNumberFormat="0" applyBorder="0" applyAlignment="0" applyProtection="0"/>
    <xf numFmtId="0" fontId="24" fillId="13" borderId="0" applyNumberFormat="0" applyBorder="0" applyAlignment="0" applyProtection="0"/>
    <xf numFmtId="0" fontId="46" fillId="38" borderId="0" applyNumberFormat="0" applyBorder="0" applyAlignment="0" applyProtection="0"/>
    <xf numFmtId="0" fontId="24" fillId="17" borderId="0" applyNumberFormat="0" applyBorder="0" applyAlignment="0" applyProtection="0"/>
    <xf numFmtId="0" fontId="46" fillId="41" borderId="0" applyNumberFormat="0" applyBorder="0" applyAlignment="0" applyProtection="0"/>
    <xf numFmtId="0" fontId="24" fillId="21" borderId="0" applyNumberFormat="0" applyBorder="0" applyAlignment="0" applyProtection="0"/>
    <xf numFmtId="0" fontId="46" fillId="42" borderId="0" applyNumberFormat="0" applyBorder="0" applyAlignment="0" applyProtection="0"/>
    <xf numFmtId="0" fontId="24" fillId="25" borderId="0" applyNumberFormat="0" applyBorder="0" applyAlignment="0" applyProtection="0"/>
    <xf numFmtId="0" fontId="46" fillId="40" borderId="0" applyNumberFormat="0" applyBorder="0" applyAlignment="0" applyProtection="0"/>
    <xf numFmtId="0" fontId="24" fillId="29" borderId="0" applyNumberFormat="0" applyBorder="0" applyAlignment="0" applyProtection="0"/>
    <xf numFmtId="0" fontId="46" fillId="38" borderId="0" applyNumberFormat="0" applyBorder="0" applyAlignment="0" applyProtection="0"/>
    <xf numFmtId="0" fontId="24" fillId="33" borderId="0" applyNumberFormat="0" applyBorder="0" applyAlignment="0" applyProtection="0"/>
    <xf numFmtId="0" fontId="46" fillId="35" borderId="0" applyNumberFormat="0" applyBorder="0" applyAlignment="0" applyProtection="0"/>
    <xf numFmtId="0" fontId="24" fillId="10" borderId="0" applyNumberFormat="0" applyBorder="0" applyAlignment="0" applyProtection="0"/>
    <xf numFmtId="0" fontId="46" fillId="43" borderId="0" applyNumberFormat="0" applyBorder="0" applyAlignment="0" applyProtection="0"/>
    <xf numFmtId="0" fontId="24" fillId="14" borderId="0" applyNumberFormat="0" applyBorder="0" applyAlignment="0" applyProtection="0"/>
    <xf numFmtId="0" fontId="46" fillId="41" borderId="0" applyNumberFormat="0" applyBorder="0" applyAlignment="0" applyProtection="0"/>
    <xf numFmtId="0" fontId="24" fillId="18" borderId="0" applyNumberFormat="0" applyBorder="0" applyAlignment="0" applyProtection="0"/>
    <xf numFmtId="0" fontId="46" fillId="42" borderId="0" applyNumberFormat="0" applyBorder="0" applyAlignment="0" applyProtection="0"/>
    <xf numFmtId="0" fontId="24" fillId="22" borderId="0" applyNumberFormat="0" applyBorder="0" applyAlignment="0" applyProtection="0"/>
    <xf numFmtId="0" fontId="46" fillId="44" borderId="0" applyNumberFormat="0" applyBorder="0" applyAlignment="0" applyProtection="0"/>
    <xf numFmtId="0" fontId="24" fillId="26" borderId="0" applyNumberFormat="0" applyBorder="0" applyAlignment="0" applyProtection="0"/>
    <xf numFmtId="0" fontId="46" fillId="45" borderId="0" applyNumberFormat="0" applyBorder="0" applyAlignment="0" applyProtection="0"/>
    <xf numFmtId="0" fontId="24" fillId="30" borderId="0" applyNumberFormat="0" applyBorder="0" applyAlignment="0" applyProtection="0"/>
    <xf numFmtId="0" fontId="46" fillId="46" borderId="0" applyNumberFormat="0" applyBorder="0" applyAlignment="0" applyProtection="0"/>
    <xf numFmtId="0" fontId="37" fillId="4" borderId="0" applyNumberFormat="0" applyBorder="0" applyAlignment="0" applyProtection="0"/>
    <xf numFmtId="0" fontId="47" fillId="47" borderId="0" applyNumberFormat="0" applyBorder="0" applyAlignment="0" applyProtection="0"/>
    <xf numFmtId="169" fontId="48" fillId="0" borderId="0" applyFont="0" applyFill="0" applyBorder="0" applyAlignment="0" applyProtection="0"/>
    <xf numFmtId="169" fontId="48" fillId="0" borderId="0" applyFont="0" applyFill="0" applyBorder="0" applyAlignment="0" applyProtection="0"/>
    <xf numFmtId="0" fontId="41" fillId="7" borderId="6" applyNumberFormat="0" applyAlignment="0" applyProtection="0"/>
    <xf numFmtId="0" fontId="49" fillId="48" borderId="12" applyNumberFormat="0" applyAlignment="0" applyProtection="0"/>
    <xf numFmtId="0" fontId="49" fillId="48" borderId="12" applyNumberFormat="0" applyAlignment="0" applyProtection="0"/>
    <xf numFmtId="0" fontId="8" fillId="49" borderId="0">
      <protection locked="0"/>
    </xf>
    <xf numFmtId="0" fontId="29" fillId="8" borderId="9" applyNumberFormat="0" applyAlignment="0" applyProtection="0"/>
    <xf numFmtId="0" fontId="50" fillId="50" borderId="13" applyNumberFormat="0" applyAlignment="0" applyProtection="0"/>
    <xf numFmtId="0" fontId="8" fillId="51" borderId="14">
      <alignment horizontal="center" vertical="center"/>
      <protection locked="0"/>
    </xf>
    <xf numFmtId="43" fontId="7" fillId="0" borderId="0" applyFont="0" applyFill="0" applyBorder="0" applyAlignment="0" applyProtection="0"/>
    <xf numFmtId="43" fontId="7" fillId="0" borderId="0" applyFont="0" applyFill="0" applyBorder="0" applyAlignment="0" applyProtection="0"/>
    <xf numFmtId="40" fontId="51" fillId="0" borderId="0" applyFont="0" applyFill="0" applyBorder="0" applyAlignment="0" applyProtection="0"/>
    <xf numFmtId="43" fontId="48"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3" fillId="0" borderId="0" applyNumberFormat="0" applyFill="0" applyBorder="0" applyAlignment="0" applyProtection="0"/>
    <xf numFmtId="0" fontId="53" fillId="0" borderId="0" applyNumberFormat="0" applyFill="0" applyBorder="0" applyAlignment="0" applyProtection="0"/>
    <xf numFmtId="0" fontId="12" fillId="51" borderId="0">
      <alignment vertical="center"/>
      <protection locked="0"/>
    </xf>
    <xf numFmtId="0" fontId="36" fillId="3" borderId="0" applyNumberFormat="0" applyBorder="0" applyAlignment="0" applyProtection="0"/>
    <xf numFmtId="0" fontId="54" fillId="38" borderId="0" applyNumberFormat="0" applyBorder="0" applyAlignment="0" applyProtection="0"/>
    <xf numFmtId="0" fontId="55" fillId="0" borderId="15" applyNumberFormat="0" applyFill="0" applyBorder="0" applyProtection="0">
      <alignment horizontal="centerContinuous" vertical="center" wrapText="1"/>
    </xf>
    <xf numFmtId="0" fontId="56" fillId="0" borderId="16" applyNumberFormat="0" applyFill="0" applyAlignment="0" applyProtection="0"/>
    <xf numFmtId="0" fontId="33" fillId="0" borderId="3" applyNumberFormat="0" applyFill="0" applyAlignment="0" applyProtection="0"/>
    <xf numFmtId="0" fontId="57" fillId="0" borderId="17" applyNumberFormat="0" applyFill="0" applyAlignment="0" applyProtection="0"/>
    <xf numFmtId="0" fontId="34" fillId="0" borderId="4" applyNumberFormat="0" applyFill="0" applyAlignment="0" applyProtection="0"/>
    <xf numFmtId="0" fontId="58" fillId="0" borderId="18" applyNumberFormat="0" applyFill="0" applyAlignment="0" applyProtection="0"/>
    <xf numFmtId="0" fontId="35" fillId="0" borderId="5" applyNumberFormat="0" applyFill="0" applyAlignment="0" applyProtection="0"/>
    <xf numFmtId="0" fontId="59" fillId="0" borderId="19" applyNumberFormat="0" applyFill="0" applyAlignment="0" applyProtection="0"/>
    <xf numFmtId="0" fontId="35" fillId="0" borderId="0" applyNumberFormat="0" applyFill="0" applyBorder="0" applyAlignment="0" applyProtection="0"/>
    <xf numFmtId="0" fontId="59" fillId="0" borderId="0" applyNumberFormat="0" applyFill="0" applyBorder="0" applyAlignment="0" applyProtection="0"/>
    <xf numFmtId="0" fontId="8" fillId="0" borderId="0"/>
    <xf numFmtId="0" fontId="60"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39" fillId="6" borderId="6" applyNumberFormat="0" applyAlignment="0" applyProtection="0"/>
    <xf numFmtId="0" fontId="61" fillId="39" borderId="12" applyNumberFormat="0" applyAlignment="0" applyProtection="0"/>
    <xf numFmtId="0" fontId="61" fillId="39" borderId="12" applyNumberFormat="0" applyAlignment="0" applyProtection="0"/>
    <xf numFmtId="0" fontId="42" fillId="0" borderId="8" applyNumberFormat="0" applyFill="0" applyAlignment="0" applyProtection="0"/>
    <xf numFmtId="0" fontId="62" fillId="0" borderId="20" applyNumberFormat="0" applyFill="0" applyAlignment="0" applyProtection="0"/>
    <xf numFmtId="0" fontId="38" fillId="5" borderId="0" applyNumberFormat="0" applyBorder="0" applyAlignment="0" applyProtection="0"/>
    <xf numFmtId="0" fontId="63" fillId="39" borderId="0" applyNumberFormat="0" applyBorder="0" applyAlignment="0" applyProtection="0"/>
    <xf numFmtId="0" fontId="6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7" fillId="0" borderId="0"/>
    <xf numFmtId="0" fontId="8" fillId="0" borderId="0"/>
    <xf numFmtId="0" fontId="7" fillId="0" borderId="0"/>
    <xf numFmtId="0" fontId="8" fillId="0" borderId="0"/>
    <xf numFmtId="0" fontId="52"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52"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xf numFmtId="0" fontId="8" fillId="0" borderId="0" applyFill="0"/>
    <xf numFmtId="0" fontId="7" fillId="0" borderId="0"/>
    <xf numFmtId="3" fontId="8" fillId="0" borderId="0"/>
    <xf numFmtId="3" fontId="8" fillId="0" borderId="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16" fillId="36" borderId="21" applyNumberFormat="0" applyFont="0" applyAlignment="0" applyProtection="0"/>
    <xf numFmtId="0" fontId="40" fillId="7" borderId="7" applyNumberFormat="0" applyAlignment="0" applyProtection="0"/>
    <xf numFmtId="0" fontId="65" fillId="48" borderId="22"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51" borderId="23">
      <alignment vertical="center"/>
      <protection locked="0"/>
    </xf>
    <xf numFmtId="0" fontId="21" fillId="0" borderId="0">
      <alignment horizontal="left"/>
    </xf>
    <xf numFmtId="0" fontId="16" fillId="0" borderId="0">
      <alignment horizontal="left"/>
    </xf>
    <xf numFmtId="0" fontId="16" fillId="0" borderId="0">
      <alignment horizontal="center" vertical="center" wrapText="1"/>
    </xf>
    <xf numFmtId="0" fontId="21" fillId="0" borderId="0">
      <alignment horizontal="left" vertical="center" wrapText="1"/>
    </xf>
    <xf numFmtId="0" fontId="21" fillId="0" borderId="0">
      <alignment horizontal="right"/>
    </xf>
    <xf numFmtId="0" fontId="16" fillId="0" borderId="0">
      <alignment horizontal="left" vertical="center" wrapText="1"/>
    </xf>
    <xf numFmtId="0" fontId="16" fillId="0" borderId="0">
      <alignment horizontal="left" vertical="center" wrapText="1"/>
    </xf>
    <xf numFmtId="0" fontId="16" fillId="0" borderId="0">
      <alignment horizontal="right"/>
    </xf>
    <xf numFmtId="0" fontId="16" fillId="0" borderId="0">
      <alignment horizontal="right"/>
    </xf>
    <xf numFmtId="170" fontId="66" fillId="0" borderId="24" applyFill="0" applyBorder="0" applyProtection="0">
      <alignment horizontal="right"/>
    </xf>
    <xf numFmtId="170" fontId="66" fillId="0" borderId="0" applyFill="0" applyBorder="0" applyProtection="0">
      <alignment horizontal="right"/>
    </xf>
    <xf numFmtId="0" fontId="67" fillId="0" borderId="0" applyNumberFormat="0" applyFill="0" applyBorder="0" applyProtection="0">
      <alignment horizontal="center" vertical="center" wrapText="1"/>
    </xf>
    <xf numFmtId="1" fontId="68" fillId="0" borderId="0" applyNumberFormat="0" applyFill="0" applyBorder="0" applyProtection="0">
      <alignment horizontal="right" vertical="top"/>
    </xf>
    <xf numFmtId="0" fontId="68" fillId="0" borderId="0" applyNumberFormat="0" applyFill="0" applyBorder="0" applyProtection="0">
      <alignment horizontal="right" vertical="top"/>
    </xf>
    <xf numFmtId="171" fontId="66" fillId="0" borderId="0" applyNumberFormat="0" applyFill="0" applyBorder="0" applyProtection="0">
      <alignment horizontal="left"/>
    </xf>
    <xf numFmtId="0" fontId="66" fillId="0" borderId="0" applyNumberFormat="0" applyFill="0" applyBorder="0" applyProtection="0">
      <alignment horizontal="left"/>
    </xf>
    <xf numFmtId="0" fontId="68" fillId="0" borderId="0" applyNumberFormat="0" applyFill="0" applyBorder="0" applyProtection="0">
      <alignment horizontal="left" vertical="top"/>
    </xf>
    <xf numFmtId="0" fontId="32" fillId="0" borderId="0" applyNumberFormat="0" applyFill="0" applyBorder="0" applyAlignment="0" applyProtection="0"/>
    <xf numFmtId="0" fontId="69" fillId="0" borderId="0" applyNumberFormat="0" applyFill="0" applyBorder="0" applyAlignment="0" applyProtection="0"/>
    <xf numFmtId="0" fontId="44" fillId="0" borderId="11" applyNumberFormat="0" applyFill="0" applyAlignment="0" applyProtection="0"/>
    <xf numFmtId="0" fontId="70" fillId="0" borderId="25" applyNumberFormat="0" applyFill="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16" fillId="0" borderId="0"/>
    <xf numFmtId="0" fontId="16" fillId="0" borderId="0"/>
    <xf numFmtId="0" fontId="16" fillId="0" borderId="0"/>
    <xf numFmtId="0" fontId="16" fillId="0" borderId="0"/>
    <xf numFmtId="165" fontId="16" fillId="0" borderId="0"/>
    <xf numFmtId="0" fontId="31" fillId="0" borderId="0" applyNumberFormat="0" applyFill="0" applyBorder="0" applyAlignment="0" applyProtection="0">
      <alignment vertical="top"/>
      <protection locked="0"/>
    </xf>
    <xf numFmtId="0" fontId="6" fillId="0" borderId="0"/>
    <xf numFmtId="9" fontId="71" fillId="0" borderId="0" applyFont="0" applyFill="0" applyBorder="0" applyAlignment="0" applyProtection="0"/>
    <xf numFmtId="0" fontId="4" fillId="0" borderId="0"/>
    <xf numFmtId="0" fontId="4" fillId="0" borderId="0"/>
  </cellStyleXfs>
  <cellXfs count="75">
    <xf numFmtId="0" fontId="0" fillId="0" borderId="0" xfId="0"/>
    <xf numFmtId="0" fontId="14" fillId="2" borderId="0" xfId="0" applyFont="1" applyFill="1" applyAlignment="1"/>
    <xf numFmtId="0" fontId="19" fillId="2" borderId="0" xfId="1" applyFont="1" applyFill="1" applyAlignment="1" applyProtection="1"/>
    <xf numFmtId="0" fontId="21" fillId="2" borderId="0" xfId="0" applyFont="1" applyFill="1"/>
    <xf numFmtId="0" fontId="17" fillId="2" borderId="0" xfId="1" applyFont="1" applyFill="1" applyAlignment="1" applyProtection="1"/>
    <xf numFmtId="0" fontId="13" fillId="2" borderId="0" xfId="0" applyFont="1" applyFill="1"/>
    <xf numFmtId="0" fontId="16" fillId="2" borderId="0" xfId="0" applyFont="1" applyFill="1" applyAlignment="1">
      <alignment vertical="top"/>
    </xf>
    <xf numFmtId="0" fontId="0" fillId="2" borderId="0" xfId="0" applyFill="1" applyAlignment="1"/>
    <xf numFmtId="0" fontId="18" fillId="2" borderId="0" xfId="0" applyFont="1" applyFill="1" applyAlignment="1">
      <alignment vertical="center"/>
    </xf>
    <xf numFmtId="0" fontId="11" fillId="2" borderId="0" xfId="0" applyFont="1" applyFill="1" applyAlignment="1">
      <alignment vertical="center"/>
    </xf>
    <xf numFmtId="0" fontId="14" fillId="2" borderId="0" xfId="0" applyFont="1" applyFill="1"/>
    <xf numFmtId="0" fontId="20" fillId="2" borderId="0" xfId="0" applyFont="1" applyFill="1" applyAlignment="1">
      <alignment vertical="center"/>
    </xf>
    <xf numFmtId="0" fontId="15" fillId="2" borderId="0" xfId="0" applyFont="1" applyFill="1" applyAlignment="1">
      <alignment vertical="center"/>
    </xf>
    <xf numFmtId="0" fontId="0" fillId="2" borderId="0" xfId="0" applyFill="1" applyAlignment="1">
      <alignment vertical="center"/>
    </xf>
    <xf numFmtId="0" fontId="10" fillId="2" borderId="0" xfId="0" applyFont="1" applyFill="1" applyAlignment="1">
      <alignment horizontal="right"/>
    </xf>
    <xf numFmtId="0" fontId="10" fillId="2" borderId="0" xfId="0" applyFont="1" applyFill="1" applyAlignment="1">
      <alignment vertical="center"/>
    </xf>
    <xf numFmtId="0" fontId="17" fillId="2" borderId="0" xfId="1" applyFont="1" applyFill="1" applyAlignment="1" applyProtection="1">
      <alignment horizontal="left" vertical="center"/>
    </xf>
    <xf numFmtId="0" fontId="16" fillId="2" borderId="0" xfId="0" applyFont="1" applyFill="1" applyAlignment="1"/>
    <xf numFmtId="0" fontId="15" fillId="2" borderId="0" xfId="0" applyFont="1" applyFill="1" applyAlignment="1"/>
    <xf numFmtId="0" fontId="11" fillId="2" borderId="0" xfId="0" applyFont="1" applyFill="1" applyAlignment="1"/>
    <xf numFmtId="0" fontId="18" fillId="2" borderId="0" xfId="0" applyFont="1" applyFill="1" applyAlignment="1"/>
    <xf numFmtId="0" fontId="13" fillId="2" borderId="0" xfId="0" applyFont="1" applyFill="1" applyAlignment="1"/>
    <xf numFmtId="0" fontId="20" fillId="2" borderId="0" xfId="0" applyFont="1" applyFill="1" applyAlignment="1"/>
    <xf numFmtId="0" fontId="22" fillId="2" borderId="0" xfId="0" applyFont="1" applyFill="1" applyAlignment="1"/>
    <xf numFmtId="0" fontId="9" fillId="2" borderId="0" xfId="0" applyFont="1" applyFill="1" applyAlignment="1">
      <alignment vertical="center"/>
    </xf>
    <xf numFmtId="0" fontId="9" fillId="2" borderId="0" xfId="0" applyFont="1" applyFill="1" applyAlignment="1"/>
    <xf numFmtId="0" fontId="9" fillId="2" borderId="0" xfId="1" applyFont="1" applyFill="1" applyAlignment="1" applyProtection="1">
      <alignment horizontal="left" vertical="center"/>
    </xf>
    <xf numFmtId="0" fontId="10" fillId="2" borderId="0" xfId="0" applyFont="1" applyFill="1" applyAlignment="1"/>
    <xf numFmtId="0" fontId="26" fillId="2" borderId="0" xfId="0" applyFont="1" applyFill="1" applyAlignment="1"/>
    <xf numFmtId="0" fontId="24" fillId="2" borderId="0" xfId="0" applyFont="1" applyFill="1" applyAlignment="1"/>
    <xf numFmtId="0" fontId="27" fillId="2" borderId="0" xfId="1" applyFont="1" applyFill="1" applyAlignment="1" applyProtection="1"/>
    <xf numFmtId="0" fontId="28" fillId="2" borderId="0" xfId="0" applyFont="1" applyFill="1" applyAlignment="1">
      <alignment vertical="center"/>
    </xf>
    <xf numFmtId="0" fontId="13" fillId="2" borderId="0" xfId="0" quotePrefix="1" applyFont="1" applyFill="1" applyAlignment="1"/>
    <xf numFmtId="0" fontId="29" fillId="2" borderId="0" xfId="0" applyFont="1" applyFill="1" applyAlignment="1"/>
    <xf numFmtId="0" fontId="17" fillId="2" borderId="0" xfId="1" applyFont="1" applyFill="1" applyAlignment="1" applyProtection="1">
      <alignment horizontal="right" vertical="center" wrapText="1"/>
    </xf>
    <xf numFmtId="0" fontId="0" fillId="2" borderId="0" xfId="0" applyFill="1" applyAlignment="1">
      <alignment wrapText="1"/>
    </xf>
    <xf numFmtId="0" fontId="30" fillId="2" borderId="0" xfId="0" applyFont="1" applyFill="1" applyAlignment="1"/>
    <xf numFmtId="0" fontId="16" fillId="2" borderId="0" xfId="0" applyFont="1" applyFill="1" applyAlignment="1">
      <alignment horizontal="right"/>
    </xf>
    <xf numFmtId="49" fontId="16" fillId="2" borderId="0" xfId="0" applyNumberFormat="1" applyFont="1" applyFill="1" applyAlignment="1"/>
    <xf numFmtId="0" fontId="20" fillId="2" borderId="0" xfId="0" applyFont="1" applyFill="1" applyAlignment="1">
      <alignment horizontal="left" vertical="center" wrapText="1"/>
    </xf>
    <xf numFmtId="0" fontId="12" fillId="2" borderId="1" xfId="0" applyFont="1" applyFill="1" applyBorder="1" applyAlignment="1">
      <alignment horizontal="right" vertical="center"/>
    </xf>
    <xf numFmtId="0" fontId="20" fillId="2" borderId="0" xfId="0" applyFont="1" applyFill="1" applyAlignment="1">
      <alignment horizontal="center" vertical="center"/>
    </xf>
    <xf numFmtId="0" fontId="20" fillId="2" borderId="0" xfId="0" applyFont="1" applyFill="1" applyAlignment="1">
      <alignment horizontal="right" vertical="center"/>
    </xf>
    <xf numFmtId="0" fontId="13" fillId="2" borderId="0" xfId="0" applyFont="1" applyFill="1" applyAlignment="1">
      <alignment vertical="center"/>
    </xf>
    <xf numFmtId="166" fontId="13" fillId="2" borderId="0" xfId="0" applyNumberFormat="1" applyFont="1" applyFill="1"/>
    <xf numFmtId="167" fontId="13" fillId="2" borderId="0" xfId="0" applyNumberFormat="1" applyFont="1" applyFill="1" applyProtection="1">
      <protection locked="0"/>
    </xf>
    <xf numFmtId="0" fontId="13" fillId="2" borderId="0" xfId="0" applyFont="1" applyFill="1" applyAlignment="1">
      <alignment horizontal="right"/>
    </xf>
    <xf numFmtId="0" fontId="25" fillId="0" borderId="0" xfId="0" applyFont="1" applyAlignment="1">
      <alignment horizontal="left" readingOrder="1"/>
    </xf>
    <xf numFmtId="0" fontId="16" fillId="2" borderId="0" xfId="0" applyFont="1" applyFill="1" applyAlignment="1">
      <alignment horizontal="left" vertical="center"/>
    </xf>
    <xf numFmtId="167" fontId="12" fillId="2" borderId="0" xfId="0" applyNumberFormat="1" applyFont="1" applyFill="1" applyAlignment="1" applyProtection="1">
      <alignment vertical="center"/>
      <protection locked="0"/>
    </xf>
    <xf numFmtId="166" fontId="12" fillId="2" borderId="0" xfId="0" applyNumberFormat="1" applyFont="1" applyFill="1" applyAlignment="1">
      <alignment vertical="center"/>
    </xf>
    <xf numFmtId="0" fontId="12" fillId="2" borderId="0" xfId="0" applyFont="1" applyFill="1" applyAlignment="1">
      <alignment vertical="center"/>
    </xf>
    <xf numFmtId="0" fontId="12" fillId="2" borderId="2" xfId="0" applyFont="1" applyFill="1" applyBorder="1" applyAlignment="1">
      <alignment horizontal="right" vertical="center"/>
    </xf>
    <xf numFmtId="168" fontId="12" fillId="2" borderId="2" xfId="0" applyNumberFormat="1" applyFont="1" applyFill="1" applyBorder="1" applyAlignment="1">
      <alignment horizontal="right" vertical="center"/>
    </xf>
    <xf numFmtId="0" fontId="10" fillId="2" borderId="0" xfId="0" applyNumberFormat="1" applyFont="1" applyFill="1" applyAlignment="1">
      <alignment horizontal="right"/>
    </xf>
    <xf numFmtId="0" fontId="10" fillId="2" borderId="1" xfId="0" applyNumberFormat="1" applyFont="1" applyFill="1" applyBorder="1" applyAlignment="1">
      <alignment horizontal="right"/>
    </xf>
    <xf numFmtId="4" fontId="10" fillId="2" borderId="0" xfId="0" applyNumberFormat="1" applyFont="1" applyFill="1" applyAlignment="1">
      <alignment horizontal="right"/>
    </xf>
    <xf numFmtId="4" fontId="10" fillId="2" borderId="0" xfId="0" applyNumberFormat="1" applyFont="1" applyFill="1" applyProtection="1">
      <protection locked="0"/>
    </xf>
    <xf numFmtId="4" fontId="10" fillId="2" borderId="1" xfId="0" applyNumberFormat="1" applyFont="1" applyFill="1" applyBorder="1" applyProtection="1">
      <protection locked="0"/>
    </xf>
    <xf numFmtId="49" fontId="16" fillId="2" borderId="0" xfId="0" applyNumberFormat="1" applyFont="1" applyFill="1" applyAlignment="1">
      <alignment horizontal="left" vertical="top"/>
    </xf>
    <xf numFmtId="0" fontId="5" fillId="2" borderId="0" xfId="0" applyFont="1" applyFill="1" applyAlignment="1"/>
    <xf numFmtId="0" fontId="4" fillId="2" borderId="0" xfId="0" applyFont="1" applyFill="1" applyAlignment="1"/>
    <xf numFmtId="0" fontId="31" fillId="2" borderId="0" xfId="1" applyFont="1" applyFill="1" applyAlignment="1" applyProtection="1">
      <alignment horizontal="left" vertical="center"/>
    </xf>
    <xf numFmtId="0" fontId="3" fillId="2" borderId="0" xfId="0" applyFont="1" applyFill="1" applyAlignment="1"/>
    <xf numFmtId="0" fontId="2" fillId="2" borderId="0" xfId="0" applyFont="1" applyFill="1" applyAlignment="1">
      <alignment vertical="center"/>
    </xf>
    <xf numFmtId="0" fontId="2" fillId="2" borderId="0" xfId="0" applyFont="1" applyFill="1" applyAlignment="1"/>
    <xf numFmtId="0" fontId="10" fillId="2" borderId="0" xfId="0" applyFont="1" applyFill="1" applyAlignment="1">
      <alignment horizontal="right" wrapText="1"/>
    </xf>
    <xf numFmtId="0" fontId="1" fillId="2" borderId="0" xfId="0" applyFont="1" applyFill="1" applyAlignment="1"/>
    <xf numFmtId="0" fontId="1" fillId="2" borderId="0" xfId="0" applyFont="1" applyFill="1" applyAlignment="1">
      <alignment vertical="center"/>
    </xf>
    <xf numFmtId="0" fontId="17" fillId="2" borderId="0" xfId="1" applyFill="1" applyAlignment="1" applyProtection="1"/>
    <xf numFmtId="0" fontId="14" fillId="2" borderId="0" xfId="0" applyFont="1" applyFill="1" applyAlignment="1">
      <alignment horizontal="left"/>
    </xf>
    <xf numFmtId="0" fontId="16" fillId="2" borderId="0" xfId="0" applyFont="1" applyFill="1" applyAlignment="1">
      <alignment wrapText="1"/>
    </xf>
    <xf numFmtId="0" fontId="16" fillId="2" borderId="0" xfId="0" applyFont="1" applyFill="1" applyAlignment="1">
      <alignment vertical="top" wrapText="1"/>
    </xf>
    <xf numFmtId="0" fontId="12" fillId="2" borderId="1" xfId="1" applyFont="1" applyFill="1" applyBorder="1" applyAlignment="1" applyProtection="1">
      <alignment horizontal="right" vertical="center"/>
    </xf>
    <xf numFmtId="0" fontId="12" fillId="2" borderId="2" xfId="0" applyFont="1" applyFill="1" applyBorder="1" applyAlignment="1">
      <alignment horizontal="right" vertical="center"/>
    </xf>
  </cellXfs>
  <cellStyles count="229">
    <cellStyle name="% 2" xfId="10"/>
    <cellStyle name="20% - Accent1 2" xfId="11"/>
    <cellStyle name="20% - Accent1 2 2" xfId="12"/>
    <cellStyle name="20% - Accent1 3" xfId="13"/>
    <cellStyle name="20% - Accent2 2" xfId="14"/>
    <cellStyle name="20% - Accent2 2 2" xfId="15"/>
    <cellStyle name="20% - Accent2 3" xfId="16"/>
    <cellStyle name="20% - Accent3 2" xfId="17"/>
    <cellStyle name="20% - Accent3 2 2" xfId="18"/>
    <cellStyle name="20% - Accent3 3" xfId="19"/>
    <cellStyle name="20% - Accent4 2" xfId="20"/>
    <cellStyle name="20% - Accent4 2 2" xfId="21"/>
    <cellStyle name="20% - Accent4 3" xfId="22"/>
    <cellStyle name="20% - Accent5 2" xfId="23"/>
    <cellStyle name="20% - Accent5 2 2" xfId="24"/>
    <cellStyle name="20% - Accent5 3" xfId="25"/>
    <cellStyle name="20% - Accent6 2" xfId="26"/>
    <cellStyle name="20% - Accent6 2 2" xfId="27"/>
    <cellStyle name="20% - Accent6 3" xfId="28"/>
    <cellStyle name="40% - Accent1 2" xfId="29"/>
    <cellStyle name="40% - Accent1 2 2" xfId="30"/>
    <cellStyle name="40% - Accent1 3" xfId="31"/>
    <cellStyle name="40% - Accent2 2" xfId="32"/>
    <cellStyle name="40% - Accent2 2 2" xfId="33"/>
    <cellStyle name="40% - Accent2 3" xfId="34"/>
    <cellStyle name="40% - Accent3 2" xfId="35"/>
    <cellStyle name="40% - Accent3 2 2" xfId="36"/>
    <cellStyle name="40% - Accent3 3" xfId="37"/>
    <cellStyle name="40% - Accent4 2" xfId="38"/>
    <cellStyle name="40% - Accent4 2 2" xfId="39"/>
    <cellStyle name="40% - Accent4 3" xfId="40"/>
    <cellStyle name="40% - Accent5 2" xfId="41"/>
    <cellStyle name="40% - Accent5 2 2" xfId="42"/>
    <cellStyle name="40% - Accent5 3" xfId="43"/>
    <cellStyle name="40% - Accent6 2" xfId="44"/>
    <cellStyle name="40% - Accent6 2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2" xfId="71"/>
    <cellStyle name="Bad 3" xfId="72"/>
    <cellStyle name="Bulletin Cells" xfId="73"/>
    <cellStyle name="Bulletin Cells 2" xfId="74"/>
    <cellStyle name="Calculation 2" xfId="75"/>
    <cellStyle name="Calculation 3" xfId="76"/>
    <cellStyle name="Calculation 4" xfId="77"/>
    <cellStyle name="cells" xfId="78"/>
    <cellStyle name="Check Cell 2" xfId="79"/>
    <cellStyle name="Check Cell 3" xfId="80"/>
    <cellStyle name="column field" xfId="81"/>
    <cellStyle name="Comma 2" xfId="82"/>
    <cellStyle name="Comma 2 2" xfId="83"/>
    <cellStyle name="Comma 2 3" xfId="84"/>
    <cellStyle name="Comma 2 4" xfId="85"/>
    <cellStyle name="Comma 3" xfId="86"/>
    <cellStyle name="Comma 4" xfId="87"/>
    <cellStyle name="Comma 4 2" xfId="88"/>
    <cellStyle name="Comma 4 3" xfId="89"/>
    <cellStyle name="Comma 4 3 2" xfId="90"/>
    <cellStyle name="Comma 5" xfId="91"/>
    <cellStyle name="Comma 5 2" xfId="92"/>
    <cellStyle name="Comma 6" xfId="93"/>
    <cellStyle name="Comma 6 2" xfId="94"/>
    <cellStyle name="Comma 7" xfId="95"/>
    <cellStyle name="Comma 7 2" xfId="96"/>
    <cellStyle name="Comma 8" xfId="97"/>
    <cellStyle name="Explanatory Text 2" xfId="98"/>
    <cellStyle name="Explanatory Text 3" xfId="99"/>
    <cellStyle name="field names" xfId="100"/>
    <cellStyle name="Good 2" xfId="101"/>
    <cellStyle name="Good 3" xfId="102"/>
    <cellStyle name="Heading" xfId="103"/>
    <cellStyle name="Heading 1 1" xfId="104"/>
    <cellStyle name="Heading 1 2" xfId="105"/>
    <cellStyle name="Heading 1 3" xfId="106"/>
    <cellStyle name="Heading 2 2" xfId="107"/>
    <cellStyle name="Heading 2 3" xfId="108"/>
    <cellStyle name="Heading 3 2" xfId="109"/>
    <cellStyle name="Heading 3 3" xfId="110"/>
    <cellStyle name="Heading 4 2" xfId="111"/>
    <cellStyle name="Heading 4 3" xfId="112"/>
    <cellStyle name="Headings" xfId="113"/>
    <cellStyle name="Hyperlink" xfId="1" builtinId="8"/>
    <cellStyle name="Hyperlink 2" xfId="5"/>
    <cellStyle name="Hyperlink 2 2" xfId="8"/>
    <cellStyle name="Hyperlink 2 3" xfId="114"/>
    <cellStyle name="Hyperlink 3" xfId="115"/>
    <cellStyle name="Hyperlink 3 2" xfId="116"/>
    <cellStyle name="Hyperlink 4" xfId="117"/>
    <cellStyle name="Hyperlink 5" xfId="224"/>
    <cellStyle name="Input 2" xfId="118"/>
    <cellStyle name="Input 3" xfId="119"/>
    <cellStyle name="Input 4" xfId="120"/>
    <cellStyle name="Linked Cell 2" xfId="121"/>
    <cellStyle name="Linked Cell 3" xfId="122"/>
    <cellStyle name="Neutral 2" xfId="123"/>
    <cellStyle name="Neutral 3" xfId="124"/>
    <cellStyle name="Normal" xfId="0" builtinId="0"/>
    <cellStyle name="Normal 10" xfId="125"/>
    <cellStyle name="Normal 10 2" xfId="126"/>
    <cellStyle name="Normal 10 2 2" xfId="127"/>
    <cellStyle name="Normal 10 3" xfId="128"/>
    <cellStyle name="Normal 11" xfId="129"/>
    <cellStyle name="Normal 12" xfId="130"/>
    <cellStyle name="Normal 13" xfId="131"/>
    <cellStyle name="Normal 14" xfId="132"/>
    <cellStyle name="Normal 15" xfId="133"/>
    <cellStyle name="Normal 16" xfId="225"/>
    <cellStyle name="Normal 2" xfId="2"/>
    <cellStyle name="Normal 2 2" xfId="6"/>
    <cellStyle name="Normal 2 2 2" xfId="134"/>
    <cellStyle name="Normal 2 2 2 2" xfId="7"/>
    <cellStyle name="Normal 2 2 2 2 2" xfId="135"/>
    <cellStyle name="Normal 2 2 2 2 2 2" xfId="136"/>
    <cellStyle name="Normal 2 2 2 2 3" xfId="137"/>
    <cellStyle name="Normal 2 2 2 2 3 2" xfId="138"/>
    <cellStyle name="Normal 2 2 2 2 4" xfId="9"/>
    <cellStyle name="Normal 2 2 2 2 5" xfId="228"/>
    <cellStyle name="Normal 2 2 2 3" xfId="139"/>
    <cellStyle name="Normal 2 2 2 4" xfId="140"/>
    <cellStyle name="Normal 2 2 3" xfId="141"/>
    <cellStyle name="Normal 2 2 4" xfId="142"/>
    <cellStyle name="Normal 2 2 5" xfId="227"/>
    <cellStyle name="Normal 2 3" xfId="143"/>
    <cellStyle name="Normal 2 3 2" xfId="144"/>
    <cellStyle name="Normal 2 4" xfId="145"/>
    <cellStyle name="Normal 2 5" xfId="223"/>
    <cellStyle name="Normal 3" xfId="4"/>
    <cellStyle name="Normal 3 2" xfId="146"/>
    <cellStyle name="Normal 3 3" xfId="147"/>
    <cellStyle name="Normal 3 3 2" xfId="148"/>
    <cellStyle name="Normal 3 4" xfId="149"/>
    <cellStyle name="Normal 3 4 2" xfId="150"/>
    <cellStyle name="Normal 3 5" xfId="151"/>
    <cellStyle name="Normal 3 6" xfId="152"/>
    <cellStyle name="Normal 3 7" xfId="153"/>
    <cellStyle name="Normal 3 8" xfId="154"/>
    <cellStyle name="Normal 4" xfId="155"/>
    <cellStyle name="Normal 4 2" xfId="156"/>
    <cellStyle name="Normal 4 2 2" xfId="157"/>
    <cellStyle name="Normal 4 2 2 2" xfId="158"/>
    <cellStyle name="Normal 4 3" xfId="159"/>
    <cellStyle name="Normal 4 3 2" xfId="160"/>
    <cellStyle name="Normal 4 4" xfId="161"/>
    <cellStyle name="Normal 5" xfId="162"/>
    <cellStyle name="Normal 5 2" xfId="163"/>
    <cellStyle name="Normal 6" xfId="164"/>
    <cellStyle name="Normal 6 2" xfId="165"/>
    <cellStyle name="Normal 6 3" xfId="166"/>
    <cellStyle name="Normal 7" xfId="167"/>
    <cellStyle name="Normal 8" xfId="168"/>
    <cellStyle name="Normal 8 2" xfId="169"/>
    <cellStyle name="Normal 9" xfId="170"/>
    <cellStyle name="Normal10" xfId="3"/>
    <cellStyle name="Normal10 2" xfId="171"/>
    <cellStyle name="Normal10 3" xfId="172"/>
    <cellStyle name="Note 2" xfId="173"/>
    <cellStyle name="Note 2 2" xfId="174"/>
    <cellStyle name="Note 3" xfId="175"/>
    <cellStyle name="Note 4" xfId="176"/>
    <cellStyle name="Output 2" xfId="177"/>
    <cellStyle name="Output 3" xfId="178"/>
    <cellStyle name="Percent 2" xfId="179"/>
    <cellStyle name="Percent 2 2" xfId="180"/>
    <cellStyle name="Percent 2 3" xfId="181"/>
    <cellStyle name="Percent 2 3 2" xfId="182"/>
    <cellStyle name="Percent 2 4" xfId="226"/>
    <cellStyle name="Percent 3" xfId="183"/>
    <cellStyle name="Percent 3 2" xfId="184"/>
    <cellStyle name="Percent 3 2 2" xfId="185"/>
    <cellStyle name="Percent 3 3" xfId="186"/>
    <cellStyle name="Percent 4" xfId="187"/>
    <cellStyle name="Percent 4 2" xfId="188"/>
    <cellStyle name="Percent 5" xfId="189"/>
    <cellStyle name="Percent 5 2" xfId="190"/>
    <cellStyle name="Percent 5 3" xfId="191"/>
    <cellStyle name="Percent 6" xfId="192"/>
    <cellStyle name="Percent 7" xfId="193"/>
    <cellStyle name="Percent 7 2" xfId="194"/>
    <cellStyle name="rowfield" xfId="195"/>
    <cellStyle name="Style1" xfId="196"/>
    <cellStyle name="Style2" xfId="197"/>
    <cellStyle name="Style3" xfId="198"/>
    <cellStyle name="Style4" xfId="199"/>
    <cellStyle name="Style5" xfId="200"/>
    <cellStyle name="Style6" xfId="201"/>
    <cellStyle name="Style6 2" xfId="202"/>
    <cellStyle name="Style7" xfId="203"/>
    <cellStyle name="Style7 2" xfId="204"/>
    <cellStyle name="Table Cells" xfId="205"/>
    <cellStyle name="Table Cells 2" xfId="206"/>
    <cellStyle name="Table Column Headings" xfId="207"/>
    <cellStyle name="Table Number" xfId="208"/>
    <cellStyle name="Table Number 2" xfId="209"/>
    <cellStyle name="Table Row Headings" xfId="210"/>
    <cellStyle name="Table Row Headings 2" xfId="211"/>
    <cellStyle name="Table Title" xfId="212"/>
    <cellStyle name="Title 2" xfId="213"/>
    <cellStyle name="Title 3" xfId="214"/>
    <cellStyle name="Total 2" xfId="215"/>
    <cellStyle name="Total 3" xfId="216"/>
    <cellStyle name="Warning Text 2" xfId="217"/>
    <cellStyle name="Warning Text 3" xfId="218"/>
    <cellStyle name="whole number" xfId="219"/>
    <cellStyle name="whole number 2" xfId="220"/>
    <cellStyle name="whole number 2 2" xfId="221"/>
    <cellStyle name="whole number 3" xfId="222"/>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83493623445089E-2"/>
          <c:y val="0.10707839780896954"/>
          <c:w val="0.89490023573114696"/>
          <c:h val="0.77806692913385822"/>
        </c:manualLayout>
      </c:layout>
      <c:areaChart>
        <c:grouping val="standard"/>
        <c:varyColors val="0"/>
        <c:ser>
          <c:idx val="0"/>
          <c:order val="0"/>
          <c:tx>
            <c:v>Population</c:v>
          </c:tx>
          <c:spPr>
            <a:solidFill>
              <a:schemeClr val="bg1">
                <a:lumMod val="65000"/>
              </a:schemeClr>
            </a:solidFill>
            <a:ln w="63500">
              <a:solidFill>
                <a:schemeClr val="bg1">
                  <a:lumMod val="65000"/>
                </a:schemeClr>
              </a:solidFill>
              <a:prstDash val="solid"/>
            </a:ln>
          </c:spPr>
          <c:val>
            <c:numRef>
              <c:f>('Fig 1 data'!$B$6:$B$25,'Fig 1 data'!$B$26,'Fig 1 data'!$C$29:$C$38)</c:f>
              <c:numCache>
                <c:formatCode>#,##0.00</c:formatCode>
                <c:ptCount val="31"/>
                <c:pt idx="0">
                  <c:v>5.0921900000000004</c:v>
                </c:pt>
                <c:pt idx="1">
                  <c:v>5.0833399999999997</c:v>
                </c:pt>
                <c:pt idx="2">
                  <c:v>5.07707</c:v>
                </c:pt>
                <c:pt idx="3">
                  <c:v>5.0719500000000002</c:v>
                </c:pt>
                <c:pt idx="4">
                  <c:v>5.0629400000000002</c:v>
                </c:pt>
                <c:pt idx="5">
                  <c:v>5.0641999999999996</c:v>
                </c:pt>
                <c:pt idx="6">
                  <c:v>5.0659999999999998</c:v>
                </c:pt>
                <c:pt idx="7">
                  <c:v>5.0685000000000002</c:v>
                </c:pt>
                <c:pt idx="8">
                  <c:v>5.0842999999999998</c:v>
                </c:pt>
                <c:pt idx="9">
                  <c:v>5.1101999999999999</c:v>
                </c:pt>
                <c:pt idx="10">
                  <c:v>5.1330999999999998</c:v>
                </c:pt>
                <c:pt idx="11">
                  <c:v>5.17</c:v>
                </c:pt>
                <c:pt idx="12">
                  <c:v>5.2028999999999996</c:v>
                </c:pt>
                <c:pt idx="13">
                  <c:v>5.2319000000000004</c:v>
                </c:pt>
                <c:pt idx="14">
                  <c:v>5.2622</c:v>
                </c:pt>
                <c:pt idx="15">
                  <c:v>5.2999000000000001</c:v>
                </c:pt>
                <c:pt idx="16">
                  <c:v>5.3136000000000001</c:v>
                </c:pt>
                <c:pt idx="17">
                  <c:v>5.3277000000000001</c:v>
                </c:pt>
                <c:pt idx="18">
                  <c:v>5.3475999999999999</c:v>
                </c:pt>
                <c:pt idx="19">
                  <c:v>5.3730000000000002</c:v>
                </c:pt>
                <c:pt idx="20">
                  <c:v>5.4047000000000001</c:v>
                </c:pt>
              </c:numCache>
            </c:numRef>
          </c:val>
        </c:ser>
        <c:dLbls>
          <c:showLegendKey val="0"/>
          <c:showVal val="0"/>
          <c:showCatName val="0"/>
          <c:showSerName val="0"/>
          <c:showPercent val="0"/>
          <c:showBubbleSize val="0"/>
        </c:dLbls>
        <c:axId val="185709696"/>
        <c:axId val="185711616"/>
      </c:areaChart>
      <c:areaChart>
        <c:grouping val="standard"/>
        <c:varyColors val="0"/>
        <c:ser>
          <c:idx val="2"/>
          <c:order val="1"/>
          <c:tx>
            <c:v>Projection</c:v>
          </c:tx>
          <c:spPr>
            <a:solidFill>
              <a:srgbClr val="1C625B"/>
            </a:solidFill>
            <a:ln w="63500">
              <a:solidFill>
                <a:srgbClr val="1C625B"/>
              </a:solidFill>
              <a:prstDash val="solid"/>
            </a:ln>
          </c:spPr>
          <c:cat>
            <c:strRef>
              <c:f>('Fig 1 data'!$C$6:$C$25,'Fig 1 data'!$A$26:$A$53)</c:f>
              <c:strCache>
                <c:ptCount val="48"/>
                <c:pt idx="20">
                  <c:v>2016</c:v>
                </c:pt>
                <c:pt idx="21">
                  <c:v>Projected population</c:v>
                </c:pt>
                <c:pt idx="22">
                  <c:v>Year</c:v>
                </c:pt>
                <c:pt idx="23">
                  <c:v>2017</c:v>
                </c:pt>
                <c:pt idx="24">
                  <c:v>2018</c:v>
                </c:pt>
                <c:pt idx="25">
                  <c:v>2019</c:v>
                </c:pt>
                <c:pt idx="26">
                  <c:v>2020</c:v>
                </c:pt>
                <c:pt idx="27">
                  <c:v>2021</c:v>
                </c:pt>
                <c:pt idx="28">
                  <c:v>2022</c:v>
                </c:pt>
                <c:pt idx="29">
                  <c:v>2023</c:v>
                </c:pt>
                <c:pt idx="30">
                  <c:v>2024</c:v>
                </c:pt>
                <c:pt idx="31">
                  <c:v>2025</c:v>
                </c:pt>
                <c:pt idx="32">
                  <c:v>2026</c:v>
                </c:pt>
                <c:pt idx="33">
                  <c:v>2027</c:v>
                </c:pt>
                <c:pt idx="34">
                  <c:v>2028</c:v>
                </c:pt>
                <c:pt idx="35">
                  <c:v>2029</c:v>
                </c:pt>
                <c:pt idx="36">
                  <c:v>2030</c:v>
                </c:pt>
                <c:pt idx="37">
                  <c:v>2031</c:v>
                </c:pt>
                <c:pt idx="38">
                  <c:v>2032</c:v>
                </c:pt>
                <c:pt idx="39">
                  <c:v>2033</c:v>
                </c:pt>
                <c:pt idx="40">
                  <c:v>2034</c:v>
                </c:pt>
                <c:pt idx="41">
                  <c:v>2035</c:v>
                </c:pt>
                <c:pt idx="42">
                  <c:v>2036</c:v>
                </c:pt>
                <c:pt idx="43">
                  <c:v>2037</c:v>
                </c:pt>
                <c:pt idx="44">
                  <c:v>2038</c:v>
                </c:pt>
                <c:pt idx="45">
                  <c:v>2039</c:v>
                </c:pt>
                <c:pt idx="46">
                  <c:v>2040</c:v>
                </c:pt>
                <c:pt idx="47">
                  <c:v>2041</c:v>
                </c:pt>
              </c:strCache>
            </c:strRef>
          </c:cat>
          <c:val>
            <c:numRef>
              <c:f>('Fig 1 data'!$C$6:$C$25,'Fig 1 data'!$C$28,'Fig 1 data'!$B$29:$B$38)</c:f>
              <c:numCache>
                <c:formatCode>General</c:formatCode>
                <c:ptCount val="31"/>
                <c:pt idx="21" formatCode="#,##0.00">
                  <c:v>5.4259979999999999</c:v>
                </c:pt>
                <c:pt idx="22" formatCode="#,##0.00">
                  <c:v>5.4490800000000004</c:v>
                </c:pt>
                <c:pt idx="23" formatCode="#,##0.00">
                  <c:v>5.4703239999999997</c:v>
                </c:pt>
                <c:pt idx="24" formatCode="#,##0.00">
                  <c:v>5.4906040000000003</c:v>
                </c:pt>
                <c:pt idx="25" formatCode="#,##0.00">
                  <c:v>5.5084609999999996</c:v>
                </c:pt>
                <c:pt idx="26" formatCode="#,##0.00">
                  <c:v>5.5237759999999998</c:v>
                </c:pt>
                <c:pt idx="27" formatCode="#,##0.00">
                  <c:v>5.5379589999999999</c:v>
                </c:pt>
                <c:pt idx="28" formatCode="#,##0.00">
                  <c:v>5.5519410000000002</c:v>
                </c:pt>
                <c:pt idx="29" formatCode="#,##0.00">
                  <c:v>5.5656119999999998</c:v>
                </c:pt>
                <c:pt idx="30" formatCode="#,##0.00">
                  <c:v>5.5788219999999997</c:v>
                </c:pt>
              </c:numCache>
            </c:numRef>
          </c:val>
        </c:ser>
        <c:dLbls>
          <c:showLegendKey val="0"/>
          <c:showVal val="0"/>
          <c:showCatName val="0"/>
          <c:showSerName val="0"/>
          <c:showPercent val="0"/>
          <c:showBubbleSize val="0"/>
        </c:dLbls>
        <c:axId val="185719424"/>
        <c:axId val="185717888"/>
      </c:areaChart>
      <c:catAx>
        <c:axId val="185709696"/>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400" b="1">
                    <a:solidFill>
                      <a:schemeClr val="tx1">
                        <a:lumMod val="65000"/>
                        <a:lumOff val="35000"/>
                      </a:schemeClr>
                    </a:solidFill>
                  </a:rPr>
                  <a:t>Year</a:t>
                </a:r>
                <a:endParaRPr lang="en-GB" sz="1200" b="1">
                  <a:solidFill>
                    <a:schemeClr val="tx1">
                      <a:lumMod val="65000"/>
                      <a:lumOff val="35000"/>
                    </a:schemeClr>
                  </a:solidFill>
                </a:endParaRPr>
              </a:p>
            </c:rich>
          </c:tx>
          <c:layout>
            <c:manualLayout>
              <c:xMode val="edge"/>
              <c:yMode val="edge"/>
              <c:x val="0.34854620420191673"/>
              <c:y val="0.90271328312221844"/>
            </c:manualLayout>
          </c:layout>
          <c:overlay val="0"/>
          <c:spPr>
            <a:noFill/>
            <a:ln w="25400">
              <a:noFill/>
            </a:ln>
          </c:spPr>
        </c:title>
        <c:numFmt formatCode="General" sourceLinked="1"/>
        <c:majorTickMark val="out"/>
        <c:minorTickMark val="none"/>
        <c:tickLblPos val="none"/>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85711616"/>
        <c:crosses val="autoZero"/>
        <c:auto val="1"/>
        <c:lblAlgn val="ctr"/>
        <c:lblOffset val="100"/>
        <c:tickLblSkip val="1"/>
        <c:tickMarkSkip val="1"/>
        <c:noMultiLvlLbl val="1"/>
      </c:catAx>
      <c:valAx>
        <c:axId val="185711616"/>
        <c:scaling>
          <c:orientation val="minMax"/>
          <c:max val="7"/>
          <c:min val="0"/>
        </c:scaling>
        <c:delete val="1"/>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1.8978029223298898E-3"/>
              <c:y val="0.34557839780896954"/>
            </c:manualLayout>
          </c:layout>
          <c:overlay val="0"/>
          <c:spPr>
            <a:noFill/>
            <a:ln w="25400">
              <a:noFill/>
            </a:ln>
          </c:spPr>
        </c:title>
        <c:numFmt formatCode="#,##0" sourceLinked="0"/>
        <c:majorTickMark val="out"/>
        <c:minorTickMark val="none"/>
        <c:tickLblPos val="low"/>
        <c:crossAx val="185709696"/>
        <c:crosses val="autoZero"/>
        <c:crossBetween val="midCat"/>
        <c:majorUnit val="1"/>
        <c:minorUnit val="1"/>
      </c:valAx>
      <c:valAx>
        <c:axId val="185717888"/>
        <c:scaling>
          <c:orientation val="minMax"/>
          <c:max val="7"/>
          <c:min val="0"/>
        </c:scaling>
        <c:delete val="0"/>
        <c:axPos val="r"/>
        <c:numFmt formatCode="General" sourceLinked="1"/>
        <c:majorTickMark val="out"/>
        <c:minorTickMark val="none"/>
        <c:tickLblPos val="low"/>
        <c:spPr>
          <a:ln>
            <a:noFill/>
          </a:ln>
        </c:spPr>
        <c:txPr>
          <a:bodyPr/>
          <a:lstStyle/>
          <a:p>
            <a:pPr>
              <a:defRPr sz="1400" b="1">
                <a:solidFill>
                  <a:schemeClr val="tx1">
                    <a:lumMod val="65000"/>
                    <a:lumOff val="35000"/>
                  </a:schemeClr>
                </a:solidFill>
              </a:defRPr>
            </a:pPr>
            <a:endParaRPr lang="en-US"/>
          </a:p>
        </c:txPr>
        <c:crossAx val="185719424"/>
        <c:crosses val="max"/>
        <c:crossBetween val="midCat"/>
      </c:valAx>
      <c:catAx>
        <c:axId val="185719424"/>
        <c:scaling>
          <c:orientation val="minMax"/>
        </c:scaling>
        <c:delete val="1"/>
        <c:axPos val="b"/>
        <c:numFmt formatCode="General" sourceLinked="1"/>
        <c:majorTickMark val="out"/>
        <c:minorTickMark val="none"/>
        <c:tickLblPos val="nextTo"/>
        <c:crossAx val="18571788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2014</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91550"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0.70417</cdr:x>
      <cdr:y>0.77686</cdr:y>
    </cdr:from>
    <cdr:to>
      <cdr:x>0.95344</cdr:x>
      <cdr:y>0.85489</cdr:y>
    </cdr:to>
    <cdr:sp macro="" textlink="">
      <cdr:nvSpPr>
        <cdr:cNvPr id="3" name="Text Box 2"/>
        <cdr:cNvSpPr txBox="1">
          <a:spLocks xmlns:a="http://schemas.openxmlformats.org/drawingml/2006/main" noChangeArrowheads="1"/>
        </cdr:cNvSpPr>
      </cdr:nvSpPr>
      <cdr:spPr bwMode="auto">
        <a:xfrm xmlns:a="http://schemas.openxmlformats.org/drawingml/2006/main">
          <a:off x="6049884" y="4543341"/>
          <a:ext cx="2141616" cy="456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2800" b="1" i="0" u="none" strike="noStrike" baseline="0">
              <a:solidFill>
                <a:schemeClr val="bg1"/>
              </a:solidFill>
              <a:latin typeface="Arial"/>
              <a:cs typeface="Arial"/>
            </a:rPr>
            <a:t>Projected</a:t>
          </a:r>
          <a:endParaRPr lang="en-GB" sz="180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0.00665</cdr:x>
      <cdr:y>0.93758</cdr:y>
    </cdr:from>
    <cdr:to>
      <cdr:x>0.0643</cdr:x>
      <cdr:y>0.97342</cdr:y>
    </cdr:to>
    <cdr:sp macro="" textlink="">
      <cdr:nvSpPr>
        <cdr:cNvPr id="6" name="Text Box 5"/>
        <cdr:cNvSpPr txBox="1">
          <a:spLocks xmlns:a="http://schemas.openxmlformats.org/drawingml/2006/main" noChangeArrowheads="1"/>
        </cdr:cNvSpPr>
      </cdr:nvSpPr>
      <cdr:spPr bwMode="auto">
        <a:xfrm xmlns:a="http://schemas.openxmlformats.org/drawingml/2006/main">
          <a:off x="57078" y="5487265"/>
          <a:ext cx="494814" cy="209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1" i="0" u="none" strike="noStrike" baseline="0">
              <a:solidFill>
                <a:sysClr val="windowText" lastClr="000000"/>
              </a:solidFill>
              <a:latin typeface="Arial"/>
              <a:cs typeface="Arial"/>
            </a:rPr>
            <a:t>Note </a:t>
          </a:r>
        </a:p>
        <a:p xmlns:a="http://schemas.openxmlformats.org/drawingml/2006/main">
          <a:pPr algn="l" rtl="0">
            <a:defRPr sz="1000"/>
          </a:pPr>
          <a:endParaRPr lang="en-GB" sz="1000">
            <a:solidFill>
              <a:sysClr val="windowText" lastClr="000000"/>
            </a:solidFill>
          </a:endParaRPr>
        </a:p>
      </cdr:txBody>
    </cdr:sp>
  </cdr:relSizeAnchor>
  <cdr:relSizeAnchor xmlns:cdr="http://schemas.openxmlformats.org/drawingml/2006/chartDrawing">
    <cdr:from>
      <cdr:x>0.45869</cdr:x>
      <cdr:y>0.77536</cdr:y>
    </cdr:from>
    <cdr:to>
      <cdr:x>0.65787</cdr:x>
      <cdr:y>0.85518</cdr:y>
    </cdr:to>
    <cdr:sp macro="" textlink="">
      <cdr:nvSpPr>
        <cdr:cNvPr id="9" name="Text Box 2"/>
        <cdr:cNvSpPr txBox="1">
          <a:spLocks xmlns:a="http://schemas.openxmlformats.org/drawingml/2006/main" noChangeArrowheads="1"/>
        </cdr:cNvSpPr>
      </cdr:nvSpPr>
      <cdr:spPr bwMode="auto">
        <a:xfrm xmlns:a="http://schemas.openxmlformats.org/drawingml/2006/main">
          <a:off x="3937000" y="4529668"/>
          <a:ext cx="1709559" cy="466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2800" b="1" i="0" u="none" strike="noStrike" baseline="0">
              <a:solidFill>
                <a:schemeClr val="bg1"/>
              </a:solidFill>
              <a:latin typeface="Arial"/>
              <a:cs typeface="Arial"/>
            </a:rPr>
            <a:t>Actual  </a:t>
          </a:r>
          <a:endParaRPr lang="en-GB" sz="1800" b="1" baseline="30000">
            <a:solidFill>
              <a:schemeClr val="bg1"/>
            </a:solidFill>
          </a:endParaRPr>
        </a:p>
      </cdr:txBody>
    </cdr:sp>
  </cdr:relSizeAnchor>
  <cdr:relSizeAnchor xmlns:cdr="http://schemas.openxmlformats.org/drawingml/2006/chartDrawing">
    <cdr:from>
      <cdr:x>0</cdr:x>
      <cdr:y>0</cdr:y>
    </cdr:from>
    <cdr:to>
      <cdr:x>1</cdr:x>
      <cdr:y>0.05049</cdr:y>
    </cdr:to>
    <cdr:sp macro="" textlink="'Fig 1 data'!$A$1:$I$1">
      <cdr:nvSpPr>
        <cdr:cNvPr id="7" name="TextBox 6"/>
        <cdr:cNvSpPr txBox="1"/>
      </cdr:nvSpPr>
      <cdr:spPr>
        <a:xfrm xmlns:a="http://schemas.openxmlformats.org/drawingml/2006/main">
          <a:off x="0" y="0"/>
          <a:ext cx="8591550" cy="295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30E8F40-73ED-4B6C-8CEC-2FEB4958D699}" type="TxLink">
            <a:rPr lang="en-GB" sz="1400" b="1">
              <a:latin typeface="Arial" pitchFamily="34" charset="0"/>
              <a:cs typeface="Arial" pitchFamily="34" charset="0"/>
            </a:rPr>
            <a:pPr algn="ctr"/>
            <a:t>Figure 1: Estimated and projected population of Scotland, 1996 to 2026</a:t>
          </a:fld>
          <a:endParaRPr lang="en-GB" sz="1400" b="1">
            <a:latin typeface="Arial" pitchFamily="34" charset="0"/>
            <a:cs typeface="Arial" pitchFamily="34" charset="0"/>
          </a:endParaRPr>
        </a:p>
      </cdr:txBody>
    </cdr:sp>
  </cdr:relSizeAnchor>
  <cdr:relSizeAnchor xmlns:cdr="http://schemas.openxmlformats.org/drawingml/2006/chartDrawing">
    <cdr:from>
      <cdr:x>0</cdr:x>
      <cdr:y>0.96432</cdr:y>
    </cdr:from>
    <cdr:to>
      <cdr:x>1</cdr:x>
      <cdr:y>1</cdr:y>
    </cdr:to>
    <cdr:sp macro="" textlink="'Fig 1 data'!$A$57:$C$57">
      <cdr:nvSpPr>
        <cdr:cNvPr id="13" name="TextBox 12"/>
        <cdr:cNvSpPr txBox="1"/>
      </cdr:nvSpPr>
      <cdr:spPr>
        <a:xfrm xmlns:a="http://schemas.openxmlformats.org/drawingml/2006/main">
          <a:off x="0" y="5643748"/>
          <a:ext cx="8583082" cy="2088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FBBD159-4A7B-49D0-85FD-6687BAA47C85}" type="TxLink">
            <a:rPr lang="en-GB" sz="1000">
              <a:solidFill>
                <a:sysClr val="windowText" lastClr="000000"/>
              </a:solidFill>
              <a:latin typeface="Arial" pitchFamily="34" charset="0"/>
              <a:cs typeface="Arial" pitchFamily="34" charset="0"/>
            </a:rPr>
            <a:pPr algn="l"/>
            <a:t>Figures up to and including 2016 are mid-year population estimates. Figures after this date are 2016-based projections.</a:t>
          </a:fld>
          <a:endParaRPr lang="en-GB" sz="100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0.60344</cdr:x>
      <cdr:y>0.89167</cdr:y>
    </cdr:from>
    <cdr:to>
      <cdr:x>0.68729</cdr:x>
      <cdr:y>0.93877</cdr:y>
    </cdr:to>
    <cdr:sp macro="" textlink="'Fig 1 data'!$A$26">
      <cdr:nvSpPr>
        <cdr:cNvPr id="11" name="TextBox 10"/>
        <cdr:cNvSpPr txBox="1"/>
      </cdr:nvSpPr>
      <cdr:spPr>
        <a:xfrm xmlns:a="http://schemas.openxmlformats.org/drawingml/2006/main">
          <a:off x="5184501" y="5214814"/>
          <a:ext cx="720402" cy="2754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42DA262-3C65-4E29-BB4C-CE576A3CC849}" type="TxLink">
            <a:rPr lang="en-GB" sz="1400" b="1">
              <a:solidFill>
                <a:schemeClr val="tx1">
                  <a:lumMod val="65000"/>
                  <a:lumOff val="35000"/>
                </a:schemeClr>
              </a:solidFill>
              <a:latin typeface="Arial" pitchFamily="34" charset="0"/>
              <a:cs typeface="Arial" pitchFamily="34" charset="0"/>
            </a:rPr>
            <a:pPr algn="r"/>
            <a:t>2016</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0.67606</cdr:x>
      <cdr:y>0.89167</cdr:y>
    </cdr:from>
    <cdr:to>
      <cdr:x>0.76238</cdr:x>
      <cdr:y>0.92971</cdr:y>
    </cdr:to>
    <cdr:sp macro="" textlink="'Fig 1 data'!$A$29">
      <cdr:nvSpPr>
        <cdr:cNvPr id="15" name="TextBox 14"/>
        <cdr:cNvSpPr txBox="1"/>
      </cdr:nvSpPr>
      <cdr:spPr>
        <a:xfrm xmlns:a="http://schemas.openxmlformats.org/drawingml/2006/main">
          <a:off x="5808408" y="5214814"/>
          <a:ext cx="741622" cy="2224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EBFC1D4-8654-4244-868D-784F90A63F0A}" type="TxLink">
            <a:rPr lang="en-GB" sz="1400" b="1">
              <a:solidFill>
                <a:schemeClr val="tx1">
                  <a:lumMod val="65000"/>
                  <a:lumOff val="35000"/>
                </a:schemeClr>
              </a:solidFill>
              <a:latin typeface="Arial" pitchFamily="34" charset="0"/>
              <a:cs typeface="Arial" pitchFamily="34" charset="0"/>
            </a:rPr>
            <a:pPr algn="l"/>
            <a:t>2017</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0.05672</cdr:x>
      <cdr:y>0.15226</cdr:y>
    </cdr:from>
    <cdr:to>
      <cdr:x>0.16276</cdr:x>
      <cdr:y>0.32681</cdr:y>
    </cdr:to>
    <cdr:grpSp>
      <cdr:nvGrpSpPr>
        <cdr:cNvPr id="40" name="Group 39"/>
        <cdr:cNvGrpSpPr/>
      </cdr:nvGrpSpPr>
      <cdr:grpSpPr>
        <a:xfrm xmlns:a="http://schemas.openxmlformats.org/drawingml/2006/main">
          <a:off x="487313" y="890470"/>
          <a:ext cx="911048" cy="1020829"/>
          <a:chOff x="486834" y="832425"/>
          <a:chExt cx="910166" cy="1019744"/>
        </a:xfrm>
      </cdr:grpSpPr>
      <cdr:grpSp>
        <cdr:nvGrpSpPr>
          <cdr:cNvPr id="17" name="Group 16"/>
          <cdr:cNvGrpSpPr/>
        </cdr:nvGrpSpPr>
        <cdr:grpSpPr>
          <a:xfrm xmlns:a="http://schemas.openxmlformats.org/drawingml/2006/main">
            <a:off x="539749" y="1397002"/>
            <a:ext cx="180000" cy="455167"/>
            <a:chOff x="698499" y="1301751"/>
            <a:chExt cx="180000" cy="455167"/>
          </a:xfrm>
        </cdr:grpSpPr>
        <cdr:sp macro="" textlink="">
          <cdr:nvSpPr>
            <cdr:cNvPr id="10" name="Oval 9"/>
            <cdr:cNvSpPr>
              <a:spLocks xmlns:a="http://schemas.openxmlformats.org/drawingml/2006/main" noChangeAspect="1"/>
            </cdr:cNvSpPr>
          </cdr:nvSpPr>
          <cdr:spPr>
            <a:xfrm xmlns:a="http://schemas.openxmlformats.org/drawingml/2006/main">
              <a:off x="698499" y="1576918"/>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cxnSp macro="">
          <cdr:nvCxnSpPr>
            <cdr:cNvPr id="8" name="Straight Arrow Connector 7"/>
            <cdr:cNvCxnSpPr/>
          </cdr:nvCxnSpPr>
          <cdr:spPr>
            <a:xfrm xmlns:a="http://schemas.openxmlformats.org/drawingml/2006/main">
              <a:off x="793752" y="1301751"/>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24" name="TextBox 2"/>
          <cdr:cNvSpPr txBox="1"/>
        </cdr:nvSpPr>
        <cdr:spPr>
          <a:xfrm xmlns:a="http://schemas.openxmlformats.org/drawingml/2006/main">
            <a:off x="495301" y="1153584"/>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1C625B"/>
                </a:solidFill>
                <a:latin typeface="Arial" pitchFamily="34" charset="0"/>
                <a:cs typeface="Arial" pitchFamily="34" charset="0"/>
              </a:rPr>
              <a:t>million</a:t>
            </a:r>
          </a:p>
        </cdr:txBody>
      </cdr:sp>
      <cdr:sp macro="" textlink="'Fig 1 data'!$B$6">
        <cdr:nvSpPr>
          <cdr:cNvPr id="25" name="TextBox 2"/>
          <cdr:cNvSpPr txBox="1"/>
        </cdr:nvSpPr>
        <cdr:spPr>
          <a:xfrm xmlns:a="http://schemas.openxmlformats.org/drawingml/2006/main">
            <a:off x="486834" y="832425"/>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7AD81A3-2566-49AB-99A2-A360F844B8D8}" type="TxLink">
              <a:rPr lang="en-US" sz="2400" b="1" i="0" u="none" strike="noStrike">
                <a:solidFill>
                  <a:srgbClr val="1C625B"/>
                </a:solidFill>
                <a:latin typeface="Arial"/>
                <a:cs typeface="Arial"/>
              </a:rPr>
              <a:pPr algn="l"/>
              <a:t>5.09</a:t>
            </a:fld>
            <a:endParaRPr lang="en-GB" sz="60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0.88656</cdr:x>
      <cdr:y>0.10248</cdr:y>
    </cdr:from>
    <cdr:to>
      <cdr:x>0.98274</cdr:x>
      <cdr:y>0.2716</cdr:y>
    </cdr:to>
    <cdr:grpSp>
      <cdr:nvGrpSpPr>
        <cdr:cNvPr id="39" name="Group 38"/>
        <cdr:cNvGrpSpPr/>
      </cdr:nvGrpSpPr>
      <cdr:grpSpPr>
        <a:xfrm xmlns:a="http://schemas.openxmlformats.org/drawingml/2006/main">
          <a:off x="7616925" y="599339"/>
          <a:ext cx="826335" cy="989073"/>
          <a:chOff x="7620000" y="389467"/>
          <a:chExt cx="825500" cy="987993"/>
        </a:xfrm>
      </cdr:grpSpPr>
      <cdr:grpSp>
        <cdr:nvGrpSpPr>
          <cdr:cNvPr id="28" name="Group 27"/>
          <cdr:cNvGrpSpPr/>
        </cdr:nvGrpSpPr>
        <cdr:grpSpPr>
          <a:xfrm xmlns:a="http://schemas.openxmlformats.org/drawingml/2006/main">
            <a:off x="8202082" y="922293"/>
            <a:ext cx="180000" cy="455167"/>
            <a:chOff x="359832" y="543410"/>
            <a:chExt cx="180000" cy="455167"/>
          </a:xfrm>
        </cdr:grpSpPr>
        <cdr:sp macro="" textlink="">
          <cdr:nvSpPr>
            <cdr:cNvPr id="31" name="Oval 30"/>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32" name="Straight Arrow Connector 31"/>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29" name="TextBox 2"/>
          <cdr:cNvSpPr txBox="1"/>
        </cdr:nvSpPr>
        <cdr:spPr>
          <a:xfrm xmlns:a="http://schemas.openxmlformats.org/drawingml/2006/main">
            <a:off x="7662333" y="710625"/>
            <a:ext cx="762002" cy="210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1C625B"/>
                </a:solidFill>
                <a:latin typeface="Arial" pitchFamily="34" charset="0"/>
                <a:cs typeface="Arial" pitchFamily="34" charset="0"/>
              </a:rPr>
              <a:t>million</a:t>
            </a:r>
          </a:p>
        </cdr:txBody>
      </cdr:sp>
      <cdr:sp macro="" textlink="'Fig 1 data'!$B$38">
        <cdr:nvSpPr>
          <cdr:cNvPr id="30" name="TextBox 2"/>
          <cdr:cNvSpPr txBox="1"/>
        </cdr:nvSpPr>
        <cdr:spPr>
          <a:xfrm xmlns:a="http://schemas.openxmlformats.org/drawingml/2006/main">
            <a:off x="7620000" y="389467"/>
            <a:ext cx="825500"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AF39A9C-9D20-479C-83C2-9F38854BC0ED}" type="TxLink">
              <a:rPr lang="en-US" sz="2400" b="1" i="0" u="none" strike="noStrike">
                <a:solidFill>
                  <a:srgbClr val="1C625B"/>
                </a:solidFill>
                <a:latin typeface="Arial"/>
                <a:cs typeface="Arial"/>
              </a:rPr>
              <a:pPr algn="r"/>
              <a:t>5.58</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0.61701</cdr:x>
      <cdr:y>0.1256</cdr:y>
    </cdr:from>
    <cdr:to>
      <cdr:x>0.72305</cdr:x>
      <cdr:y>0.29654</cdr:y>
    </cdr:to>
    <cdr:grpSp>
      <cdr:nvGrpSpPr>
        <cdr:cNvPr id="33" name="Group 32"/>
        <cdr:cNvGrpSpPr/>
      </cdr:nvGrpSpPr>
      <cdr:grpSpPr>
        <a:xfrm xmlns:a="http://schemas.openxmlformats.org/drawingml/2006/main">
          <a:off x="5301072" y="734553"/>
          <a:ext cx="911048" cy="999717"/>
          <a:chOff x="0" y="0"/>
          <a:chExt cx="910166" cy="998577"/>
        </a:xfrm>
      </cdr:grpSpPr>
      <cdr:grpSp>
        <cdr:nvGrpSpPr>
          <cdr:cNvPr id="34" name="Group 33"/>
          <cdr:cNvGrpSpPr/>
        </cdr:nvGrpSpPr>
        <cdr:grpSpPr>
          <a:xfrm xmlns:a="http://schemas.openxmlformats.org/drawingml/2006/main">
            <a:off x="359832" y="543410"/>
            <a:ext cx="180000" cy="455167"/>
            <a:chOff x="359832" y="543410"/>
            <a:chExt cx="180000" cy="455167"/>
          </a:xfrm>
        </cdr:grpSpPr>
        <cdr:sp macro="" textlink="">
          <cdr:nvSpPr>
            <cdr:cNvPr id="37" name="Oval 36"/>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38" name="Straight Arrow Connector 37"/>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35" name="TextBox 2"/>
          <cdr:cNvSpPr txBox="1"/>
        </cdr:nvSpPr>
        <cdr:spPr>
          <a:xfrm xmlns:a="http://schemas.openxmlformats.org/drawingml/2006/main">
            <a:off x="19050" y="342325"/>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1C625B"/>
                </a:solidFill>
                <a:latin typeface="Arial" pitchFamily="34" charset="0"/>
                <a:cs typeface="Arial" pitchFamily="34" charset="0"/>
              </a:rPr>
              <a:t>million</a:t>
            </a:r>
          </a:p>
        </cdr:txBody>
      </cdr:sp>
      <cdr:sp macro="" textlink="'Fig 1 data'!$B$26">
        <cdr:nvSpPr>
          <cdr:cNvPr id="36" name="TextBox 2"/>
          <cdr:cNvSpPr txBox="1"/>
        </cdr:nvSpPr>
        <cdr:spPr>
          <a:xfrm xmlns:a="http://schemas.openxmlformats.org/drawingml/2006/main">
            <a:off x="0" y="0"/>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4478537-549C-4E88-A4F8-0C43A79E7BF8}" type="TxLink">
              <a:rPr lang="en-GB" sz="2400" b="1">
                <a:solidFill>
                  <a:srgbClr val="1C625B"/>
                </a:solidFill>
                <a:latin typeface="Arial" pitchFamily="34" charset="0"/>
                <a:cs typeface="Arial" pitchFamily="34" charset="0"/>
              </a:rPr>
              <a:pPr algn="ctr"/>
              <a:t>5.40</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0.04693</cdr:x>
      <cdr:y>0.89142</cdr:y>
    </cdr:from>
    <cdr:to>
      <cdr:x>0.13325</cdr:x>
      <cdr:y>0.92946</cdr:y>
    </cdr:to>
    <cdr:sp macro="" textlink="'Fig 1 data'!$A$6">
      <cdr:nvSpPr>
        <cdr:cNvPr id="41" name="TextBox 1"/>
        <cdr:cNvSpPr txBox="1"/>
      </cdr:nvSpPr>
      <cdr:spPr>
        <a:xfrm xmlns:a="http://schemas.openxmlformats.org/drawingml/2006/main">
          <a:off x="403225" y="5213350"/>
          <a:ext cx="741622" cy="2224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8B73301-3DDF-48CC-A04B-1619A3387A2F}" type="TxLink">
            <a:rPr lang="en-US" sz="1400" b="1" i="0" u="none" strike="noStrike">
              <a:solidFill>
                <a:schemeClr val="tx1">
                  <a:lumMod val="65000"/>
                  <a:lumOff val="35000"/>
                </a:schemeClr>
              </a:solidFill>
              <a:latin typeface="Arial"/>
              <a:cs typeface="Arial"/>
            </a:rPr>
            <a:pPr algn="l"/>
            <a:t>1996</a:t>
          </a:fld>
          <a:endParaRPr lang="en-GB" sz="2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0.91368</cdr:x>
      <cdr:y>0.89142</cdr:y>
    </cdr:from>
    <cdr:to>
      <cdr:x>1</cdr:x>
      <cdr:y>0.92946</cdr:y>
    </cdr:to>
    <cdr:sp macro="" textlink="'Fig 1 data'!$A$38">
      <cdr:nvSpPr>
        <cdr:cNvPr id="42" name="TextBox 1"/>
        <cdr:cNvSpPr txBox="1"/>
      </cdr:nvSpPr>
      <cdr:spPr>
        <a:xfrm xmlns:a="http://schemas.openxmlformats.org/drawingml/2006/main">
          <a:off x="7849928" y="5213350"/>
          <a:ext cx="741622" cy="2224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312A0B5-4C71-4335-811A-590743F699B1}" type="TxLink">
            <a:rPr lang="en-US" sz="1400" b="1" i="0" u="none" strike="noStrike">
              <a:solidFill>
                <a:schemeClr val="tx1">
                  <a:lumMod val="65000"/>
                  <a:lumOff val="35000"/>
                </a:schemeClr>
              </a:solidFill>
              <a:latin typeface="Arial"/>
              <a:cs typeface="Arial"/>
            </a:rPr>
            <a:pPr algn="ctr"/>
            <a:t>2026</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0.06024</cdr:x>
      <cdr:y>0.1178</cdr:y>
    </cdr:from>
    <cdr:to>
      <cdr:x>0.14656</cdr:x>
      <cdr:y>0.15584</cdr:y>
    </cdr:to>
    <cdr:sp macro="" textlink="">
      <cdr:nvSpPr>
        <cdr:cNvPr id="43" name="TextBox 1"/>
        <cdr:cNvSpPr txBox="1"/>
      </cdr:nvSpPr>
      <cdr:spPr>
        <a:xfrm xmlns:a="http://schemas.openxmlformats.org/drawingml/2006/main">
          <a:off x="517555" y="688947"/>
          <a:ext cx="741623" cy="2224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8B73301-3DDF-48CC-A04B-1619A3387A2F}" type="TxLink">
            <a:rPr lang="en-US" sz="1400" b="1" i="0" u="none" strike="noStrike">
              <a:solidFill>
                <a:schemeClr val="tx1">
                  <a:lumMod val="65000"/>
                  <a:lumOff val="35000"/>
                </a:schemeClr>
              </a:solidFill>
              <a:latin typeface="Arial"/>
              <a:cs typeface="Arial"/>
            </a:rPr>
            <a:pPr algn="l"/>
            <a:t>1996</a:t>
          </a:fld>
          <a:endParaRPr lang="en-GB" sz="2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0.62786</cdr:x>
      <cdr:y>0.09012</cdr:y>
    </cdr:from>
    <cdr:to>
      <cdr:x>0.71171</cdr:x>
      <cdr:y>0.13722</cdr:y>
    </cdr:to>
    <cdr:sp macro="" textlink="">
      <cdr:nvSpPr>
        <cdr:cNvPr id="44" name="TextBox 1"/>
        <cdr:cNvSpPr txBox="1"/>
      </cdr:nvSpPr>
      <cdr:spPr>
        <a:xfrm xmlns:a="http://schemas.openxmlformats.org/drawingml/2006/main">
          <a:off x="5394330" y="527042"/>
          <a:ext cx="720401" cy="2754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42DA262-3C65-4E29-BB4C-CE576A3CC849}" type="TxLink">
            <a:rPr lang="en-GB" sz="1400" b="1">
              <a:solidFill>
                <a:schemeClr val="tx1">
                  <a:lumMod val="65000"/>
                  <a:lumOff val="35000"/>
                </a:schemeClr>
              </a:solidFill>
              <a:latin typeface="Arial" pitchFamily="34" charset="0"/>
              <a:cs typeface="Arial" pitchFamily="34" charset="0"/>
            </a:rPr>
            <a:pPr algn="ctr"/>
            <a:t>2016</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0.89616</cdr:x>
      <cdr:y>0.0722</cdr:y>
    </cdr:from>
    <cdr:to>
      <cdr:x>0.98248</cdr:x>
      <cdr:y>0.11024</cdr:y>
    </cdr:to>
    <cdr:sp macro="" textlink="">
      <cdr:nvSpPr>
        <cdr:cNvPr id="45" name="TextBox 1"/>
        <cdr:cNvSpPr txBox="1"/>
      </cdr:nvSpPr>
      <cdr:spPr>
        <a:xfrm xmlns:a="http://schemas.openxmlformats.org/drawingml/2006/main">
          <a:off x="7699375" y="422275"/>
          <a:ext cx="741622" cy="2224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312A0B5-4C71-4335-811A-590743F699B1}" type="TxLink">
            <a:rPr lang="en-US" sz="1400" b="1" i="0" u="none" strike="noStrike">
              <a:solidFill>
                <a:schemeClr val="tx1">
                  <a:lumMod val="65000"/>
                  <a:lumOff val="35000"/>
                </a:schemeClr>
              </a:solidFill>
              <a:latin typeface="Arial"/>
              <a:cs typeface="Arial"/>
            </a:rPr>
            <a:pPr algn="ctr"/>
            <a:t>2026</a:t>
          </a:fld>
          <a:endParaRPr lang="en-GB" sz="1400" b="1">
            <a:solidFill>
              <a:schemeClr val="tx1">
                <a:lumMod val="65000"/>
                <a:lumOff val="35000"/>
              </a:schemeClr>
            </a:solidFill>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13" customWidth="1"/>
    <col min="2" max="2" width="9.140625" style="13"/>
    <col min="3" max="8" width="9.140625" style="7"/>
    <col min="9" max="10" width="18.28515625" style="7" customWidth="1"/>
    <col min="11" max="11" width="17.85546875" style="7" customWidth="1"/>
    <col min="12" max="12" width="17.7109375" style="7" customWidth="1"/>
    <col min="13" max="16384" width="9.140625" style="7"/>
  </cols>
  <sheetData>
    <row r="1" spans="1:13" s="18" customFormat="1" ht="18" customHeight="1">
      <c r="A1" s="1" t="s">
        <v>12</v>
      </c>
      <c r="B1" s="1"/>
      <c r="C1" s="1"/>
      <c r="D1" s="1"/>
      <c r="E1" s="1"/>
      <c r="F1" s="1"/>
      <c r="G1" s="1"/>
      <c r="H1" s="1"/>
      <c r="I1" s="1"/>
    </row>
    <row r="2" spans="1:13" s="18" customFormat="1" ht="15" customHeight="1">
      <c r="A2" s="11" t="s">
        <v>0</v>
      </c>
      <c r="B2" s="12"/>
    </row>
    <row r="3" spans="1:13" s="18" customFormat="1" ht="15" customHeight="1">
      <c r="A3" s="12"/>
      <c r="B3" s="12"/>
    </row>
    <row r="4" spans="1:13" s="18" customFormat="1" ht="15" customHeight="1">
      <c r="A4" s="11" t="s">
        <v>1</v>
      </c>
      <c r="B4" s="31" t="s">
        <v>14</v>
      </c>
    </row>
    <row r="5" spans="1:13" s="19" customFormat="1" ht="15" customHeight="1">
      <c r="A5" s="24" t="s">
        <v>16</v>
      </c>
      <c r="B5" s="7" t="s">
        <v>36</v>
      </c>
      <c r="C5" s="7"/>
      <c r="D5" s="7"/>
      <c r="E5" s="7"/>
      <c r="F5" s="7"/>
      <c r="G5" s="7"/>
      <c r="H5" s="7"/>
      <c r="I5" s="7"/>
      <c r="J5" s="7"/>
      <c r="K5" s="7"/>
      <c r="L5" s="7"/>
    </row>
    <row r="6" spans="1:13" s="19" customFormat="1" ht="15" customHeight="1">
      <c r="A6" s="9" t="s">
        <v>5</v>
      </c>
      <c r="B6" s="7" t="s">
        <v>6</v>
      </c>
      <c r="C6" s="7"/>
      <c r="D6" s="7"/>
      <c r="E6" s="7"/>
      <c r="F6" s="7"/>
      <c r="G6" s="7"/>
      <c r="H6" s="7"/>
      <c r="I6" s="7"/>
      <c r="J6" s="7"/>
      <c r="K6" s="7"/>
      <c r="L6" s="7"/>
    </row>
    <row r="7" spans="1:13" s="19" customFormat="1" ht="15" customHeight="1">
      <c r="A7" s="64" t="s">
        <v>58</v>
      </c>
      <c r="B7" s="60" t="s">
        <v>54</v>
      </c>
      <c r="C7" s="7"/>
      <c r="D7" s="7"/>
      <c r="E7" s="7"/>
      <c r="F7" s="7"/>
      <c r="G7" s="7"/>
      <c r="H7" s="7"/>
      <c r="I7" s="7"/>
      <c r="J7" s="7"/>
      <c r="K7" s="7"/>
      <c r="L7" s="7"/>
    </row>
    <row r="8" spans="1:13" s="19" customFormat="1" ht="15" customHeight="1">
      <c r="A8" s="64" t="s">
        <v>59</v>
      </c>
      <c r="B8" s="60" t="s">
        <v>37</v>
      </c>
      <c r="C8" s="7"/>
      <c r="D8" s="7"/>
      <c r="E8" s="7"/>
      <c r="F8" s="7"/>
      <c r="G8" s="7"/>
      <c r="H8" s="7"/>
      <c r="I8" s="7"/>
      <c r="J8" s="7"/>
      <c r="K8" s="7"/>
      <c r="L8" s="7"/>
    </row>
    <row r="9" spans="1:13" s="19" customFormat="1" ht="15" customHeight="1">
      <c r="A9" s="68" t="s">
        <v>62</v>
      </c>
      <c r="B9" s="61" t="s">
        <v>39</v>
      </c>
      <c r="C9" s="7"/>
      <c r="D9" s="7"/>
      <c r="E9" s="7"/>
      <c r="F9" s="7"/>
      <c r="G9" s="7"/>
      <c r="H9" s="7"/>
      <c r="I9" s="7"/>
      <c r="J9" s="7"/>
      <c r="K9" s="7"/>
      <c r="L9" s="7"/>
      <c r="M9" s="4"/>
    </row>
    <row r="10" spans="1:13" s="19" customFormat="1" ht="15" customHeight="1">
      <c r="A10" s="68" t="s">
        <v>60</v>
      </c>
      <c r="B10" s="67" t="s">
        <v>64</v>
      </c>
      <c r="C10" s="7"/>
      <c r="D10" s="7"/>
      <c r="E10" s="7"/>
      <c r="F10" s="7"/>
      <c r="G10" s="7"/>
      <c r="H10" s="7"/>
      <c r="I10" s="7"/>
      <c r="J10" s="7"/>
      <c r="K10" s="7"/>
      <c r="L10" s="7"/>
    </row>
    <row r="11" spans="1:13" s="19" customFormat="1" ht="15" customHeight="1">
      <c r="A11" s="64" t="s">
        <v>61</v>
      </c>
      <c r="B11" s="65" t="s">
        <v>63</v>
      </c>
      <c r="C11" s="7"/>
      <c r="D11" s="7"/>
      <c r="E11" s="7"/>
      <c r="F11" s="7"/>
      <c r="G11" s="7"/>
      <c r="H11" s="7"/>
      <c r="I11" s="7"/>
      <c r="J11" s="7"/>
      <c r="K11" s="7"/>
      <c r="L11" s="7"/>
      <c r="M11" s="4"/>
    </row>
    <row r="12" spans="1:13" s="19" customFormat="1" ht="15" customHeight="1">
      <c r="A12" s="64" t="s">
        <v>13</v>
      </c>
      <c r="B12" s="7" t="s">
        <v>38</v>
      </c>
      <c r="C12" s="7"/>
      <c r="D12" s="7"/>
      <c r="E12" s="7"/>
      <c r="F12" s="7"/>
      <c r="G12" s="7"/>
      <c r="H12" s="7"/>
      <c r="I12" s="7"/>
      <c r="J12" s="7"/>
      <c r="K12" s="7"/>
      <c r="L12" s="7"/>
      <c r="M12" s="4"/>
    </row>
    <row r="13" spans="1:13" s="19" customFormat="1" ht="15" customHeight="1">
      <c r="A13" s="64" t="s">
        <v>31</v>
      </c>
      <c r="B13" s="63" t="s">
        <v>57</v>
      </c>
      <c r="C13" s="7"/>
      <c r="D13" s="7"/>
      <c r="E13" s="7"/>
      <c r="F13" s="7"/>
      <c r="G13" s="7"/>
      <c r="H13" s="7"/>
      <c r="I13" s="7"/>
      <c r="J13" s="7"/>
      <c r="K13" s="7"/>
      <c r="L13" s="7"/>
      <c r="M13" s="4"/>
    </row>
    <row r="14" spans="1:13" s="19" customFormat="1" ht="15" customHeight="1">
      <c r="A14" s="64" t="s">
        <v>27</v>
      </c>
      <c r="B14" s="63" t="s">
        <v>56</v>
      </c>
      <c r="C14" s="7"/>
      <c r="D14" s="7"/>
      <c r="E14" s="7"/>
      <c r="F14" s="7"/>
      <c r="G14" s="7"/>
      <c r="H14" s="7"/>
      <c r="I14" s="7"/>
      <c r="J14" s="7"/>
      <c r="K14" s="7"/>
      <c r="L14" s="7"/>
      <c r="M14" s="4"/>
    </row>
    <row r="15" spans="1:13" s="19" customFormat="1" ht="15" customHeight="1">
      <c r="A15" s="64" t="s">
        <v>28</v>
      </c>
      <c r="B15" s="7" t="s">
        <v>40</v>
      </c>
      <c r="C15" s="7"/>
      <c r="D15" s="7"/>
      <c r="E15" s="7"/>
      <c r="F15" s="7"/>
      <c r="G15" s="7"/>
      <c r="H15" s="7"/>
      <c r="I15" s="7"/>
      <c r="J15" s="7"/>
      <c r="K15" s="7"/>
      <c r="L15" s="7"/>
      <c r="M15" s="4"/>
    </row>
    <row r="16" spans="1:13" s="19" customFormat="1" ht="15" customHeight="1">
      <c r="A16" s="64" t="s">
        <v>29</v>
      </c>
      <c r="B16" s="7" t="s">
        <v>41</v>
      </c>
      <c r="C16" s="7"/>
      <c r="D16" s="7"/>
      <c r="E16" s="7"/>
      <c r="F16" s="7"/>
      <c r="G16" s="7"/>
      <c r="H16" s="7"/>
      <c r="I16" s="7"/>
      <c r="J16" s="7"/>
      <c r="K16" s="7"/>
      <c r="L16" s="7"/>
      <c r="M16" s="4"/>
    </row>
    <row r="17" spans="1:13" s="19" customFormat="1" ht="15" customHeight="1">
      <c r="A17" s="15"/>
      <c r="B17" s="25" t="s">
        <v>42</v>
      </c>
      <c r="C17" s="25"/>
      <c r="D17" s="25"/>
      <c r="E17" s="25"/>
      <c r="F17" s="25"/>
      <c r="G17" s="25"/>
      <c r="H17" s="25"/>
      <c r="I17" s="25"/>
      <c r="J17" s="25"/>
      <c r="K17" s="25"/>
      <c r="L17" s="7"/>
      <c r="M17" s="4"/>
    </row>
    <row r="18" spans="1:13" s="19" customFormat="1" ht="15" customHeight="1">
      <c r="A18" s="24"/>
      <c r="B18" s="26" t="s">
        <v>43</v>
      </c>
      <c r="C18" s="26"/>
      <c r="D18" s="26"/>
      <c r="E18" s="26"/>
      <c r="F18" s="26"/>
      <c r="G18" s="26"/>
      <c r="H18" s="26"/>
      <c r="I18" s="26"/>
      <c r="J18" s="26"/>
      <c r="K18" s="26"/>
      <c r="L18" s="16"/>
    </row>
    <row r="19" spans="1:13" s="19" customFormat="1" ht="15" customHeight="1">
      <c r="B19" s="25"/>
      <c r="C19" s="25"/>
      <c r="D19" s="25"/>
      <c r="E19" s="25"/>
      <c r="F19" s="25"/>
      <c r="G19" s="25"/>
      <c r="H19" s="25"/>
      <c r="I19" s="25"/>
      <c r="J19" s="25"/>
      <c r="K19" s="25"/>
      <c r="L19" s="7"/>
      <c r="M19" s="4"/>
    </row>
    <row r="20" spans="1:13" s="20" customFormat="1" ht="15" customHeight="1">
      <c r="B20" s="24"/>
      <c r="C20" s="8"/>
      <c r="D20" s="8"/>
      <c r="E20" s="8"/>
      <c r="F20" s="8"/>
      <c r="G20" s="8"/>
      <c r="H20" s="8"/>
      <c r="I20" s="8"/>
      <c r="J20" s="8"/>
      <c r="K20" s="8"/>
      <c r="L20" s="8"/>
    </row>
    <row r="21" spans="1:13" s="20" customFormat="1" ht="15" customHeight="1">
      <c r="A21" s="25"/>
      <c r="B21" s="17"/>
      <c r="C21" s="17"/>
      <c r="D21" s="17"/>
      <c r="E21" s="17"/>
      <c r="F21" s="17"/>
      <c r="G21" s="17"/>
    </row>
    <row r="22" spans="1:13" s="18" customFormat="1" ht="15" customHeight="1">
      <c r="A22" s="12"/>
      <c r="B22" s="12"/>
    </row>
    <row r="23" spans="1:13" s="18" customFormat="1" ht="15" customHeight="1">
      <c r="A23" s="17"/>
      <c r="B23" s="21"/>
      <c r="C23" s="21"/>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7" bestFit="1" customWidth="1"/>
    <col min="2" max="16384" width="9.140625" style="7"/>
  </cols>
  <sheetData>
    <row r="1" spans="1:13" ht="18" customHeight="1">
      <c r="A1" s="1" t="s">
        <v>7</v>
      </c>
      <c r="D1" s="2" t="s">
        <v>2</v>
      </c>
    </row>
    <row r="2" spans="1:13" s="29" customFormat="1" ht="18" customHeight="1">
      <c r="A2" s="28"/>
      <c r="B2" s="29" t="s">
        <v>14</v>
      </c>
      <c r="D2" s="30"/>
    </row>
    <row r="3" spans="1:13">
      <c r="A3" s="22" t="s">
        <v>8</v>
      </c>
      <c r="B3" s="19" t="s">
        <v>44</v>
      </c>
    </row>
    <row r="4" spans="1:13">
      <c r="A4" s="22" t="s">
        <v>9</v>
      </c>
      <c r="B4" s="19" t="s">
        <v>45</v>
      </c>
    </row>
    <row r="5" spans="1:13" ht="12.75" customHeight="1">
      <c r="A5" s="22" t="s">
        <v>10</v>
      </c>
      <c r="B5" s="32" t="s">
        <v>35</v>
      </c>
    </row>
    <row r="6" spans="1:13">
      <c r="A6" s="22" t="s">
        <v>15</v>
      </c>
      <c r="B6" s="20" t="s">
        <v>46</v>
      </c>
      <c r="C6" s="20"/>
      <c r="D6" s="20"/>
      <c r="E6" s="20"/>
    </row>
    <row r="7" spans="1:13">
      <c r="A7" s="22"/>
      <c r="B7" s="21" t="s">
        <v>43</v>
      </c>
      <c r="C7" s="20"/>
      <c r="D7" s="20"/>
      <c r="E7" s="20"/>
      <c r="F7" s="20"/>
      <c r="G7" s="20"/>
    </row>
    <row r="8" spans="1:13">
      <c r="A8" s="22"/>
    </row>
    <row r="9" spans="1:13" ht="12.75" customHeight="1">
      <c r="A9" s="10" t="s">
        <v>17</v>
      </c>
      <c r="B9" s="33" t="s">
        <v>14</v>
      </c>
      <c r="C9" s="23"/>
      <c r="D9" s="23"/>
      <c r="E9" s="23"/>
      <c r="F9" s="23"/>
      <c r="G9" s="23"/>
      <c r="H9" s="23"/>
      <c r="I9" s="23"/>
      <c r="J9" s="23"/>
      <c r="K9" s="23"/>
      <c r="L9" s="23"/>
      <c r="M9" s="23"/>
    </row>
    <row r="10" spans="1:13" s="17" customFormat="1" ht="12.75" customHeight="1">
      <c r="A10" s="37" t="s">
        <v>20</v>
      </c>
      <c r="B10" s="6" t="s">
        <v>53</v>
      </c>
      <c r="C10" s="36"/>
      <c r="D10" s="36"/>
      <c r="E10" s="36"/>
      <c r="F10" s="36"/>
      <c r="G10" s="36"/>
      <c r="H10" s="36"/>
      <c r="I10" s="36"/>
      <c r="J10" s="36"/>
      <c r="K10" s="36"/>
      <c r="L10" s="36"/>
      <c r="M10" s="36"/>
    </row>
    <row r="11" spans="1:13" s="17" customFormat="1" ht="12.75" customHeight="1">
      <c r="A11" s="37" t="s">
        <v>21</v>
      </c>
      <c r="B11" s="17" t="s">
        <v>30</v>
      </c>
    </row>
    <row r="12" spans="1:13" s="17" customFormat="1" ht="12.75" customHeight="1">
      <c r="A12" s="37" t="s">
        <v>22</v>
      </c>
      <c r="B12" s="17" t="s">
        <v>47</v>
      </c>
    </row>
    <row r="13" spans="1:13" s="17" customFormat="1" ht="12.75" customHeight="1">
      <c r="A13" s="37"/>
      <c r="B13" s="48" t="s">
        <v>52</v>
      </c>
    </row>
    <row r="14" spans="1:13" s="17" customFormat="1" ht="12.75" customHeight="1">
      <c r="A14" s="37"/>
      <c r="B14" s="62" t="s">
        <v>55</v>
      </c>
    </row>
    <row r="15" spans="1:13" s="17" customFormat="1" ht="12.75" customHeight="1">
      <c r="A15" s="37" t="s">
        <v>24</v>
      </c>
      <c r="B15" s="17" t="s">
        <v>48</v>
      </c>
    </row>
    <row r="16" spans="1:13" s="17" customFormat="1" ht="12.75" customHeight="1">
      <c r="A16" s="37" t="s">
        <v>25</v>
      </c>
      <c r="B16" s="47" t="s">
        <v>49</v>
      </c>
    </row>
    <row r="17" spans="1:2" s="17" customFormat="1" ht="12.75" customHeight="1">
      <c r="A17" s="37" t="s">
        <v>18</v>
      </c>
      <c r="B17" s="38" t="s">
        <v>50</v>
      </c>
    </row>
    <row r="18" spans="1:2" s="17" customFormat="1" ht="12.75" customHeight="1">
      <c r="A18" s="37" t="s">
        <v>19</v>
      </c>
      <c r="B18" s="38" t="s">
        <v>51</v>
      </c>
    </row>
    <row r="19" spans="1:2" s="17" customFormat="1" ht="11.25">
      <c r="A19" s="37" t="s">
        <v>26</v>
      </c>
      <c r="B19" s="38">
        <f>VALUE(B17)+1</f>
        <v>2017</v>
      </c>
    </row>
    <row r="20" spans="1:2" s="17" customFormat="1" ht="11.25">
      <c r="A20" s="37" t="s">
        <v>34</v>
      </c>
      <c r="B20" s="59">
        <f>B17-2</f>
        <v>2014</v>
      </c>
    </row>
    <row r="21" spans="1:2" s="17" customFormat="1" ht="11.25"/>
    <row r="22" spans="1:2">
      <c r="A22" s="25"/>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9"/>
  <sheetViews>
    <sheetView tabSelected="1" zoomScaleNormal="100" workbookViewId="0">
      <selection sqref="A1:G1"/>
    </sheetView>
  </sheetViews>
  <sheetFormatPr defaultRowHeight="12.75"/>
  <cols>
    <col min="1" max="1" width="14.7109375" style="21" customWidth="1"/>
    <col min="2" max="2" width="20.7109375" style="46" customWidth="1"/>
    <col min="3" max="3" width="13.7109375" style="46" customWidth="1"/>
    <col min="4" max="4" width="9" style="5" bestFit="1" customWidth="1"/>
    <col min="5" max="5" width="9.140625" style="5"/>
    <col min="6" max="6" width="11.42578125" style="5" customWidth="1"/>
    <col min="7" max="16384" width="9.140625" style="5"/>
  </cols>
  <sheetData>
    <row r="1" spans="1:11" ht="18" customHeight="1">
      <c r="A1" s="70" t="str">
        <f>'Contents Text'!A7&amp;": "&amp;'Contents Text'!B7</f>
        <v>Figure 1: Estimated and projected population of Scotland, 1996 to 2026</v>
      </c>
      <c r="B1" s="70"/>
      <c r="C1" s="70"/>
      <c r="D1" s="70"/>
      <c r="E1" s="70"/>
      <c r="F1" s="70"/>
      <c r="G1" s="70"/>
      <c r="H1" s="69" t="s">
        <v>65</v>
      </c>
      <c r="I1" s="69"/>
      <c r="J1" s="1"/>
      <c r="K1" s="1"/>
    </row>
    <row r="2" spans="1:11">
      <c r="A2" s="2"/>
      <c r="B2" s="34"/>
      <c r="C2" s="26"/>
      <c r="D2" s="39"/>
      <c r="E2" s="39"/>
      <c r="F2" s="39"/>
    </row>
    <row r="3" spans="1:11">
      <c r="A3" s="2"/>
      <c r="B3" s="34"/>
      <c r="C3" s="34"/>
      <c r="D3" s="39"/>
      <c r="E3" s="39"/>
      <c r="F3" s="39"/>
    </row>
    <row r="4" spans="1:11" s="43" customFormat="1" ht="18" customHeight="1">
      <c r="A4" s="73" t="s">
        <v>32</v>
      </c>
      <c r="B4" s="73"/>
      <c r="C4" s="34"/>
      <c r="D4" s="39"/>
      <c r="E4" s="39"/>
      <c r="F4" s="39"/>
    </row>
    <row r="5" spans="1:11" s="43" customFormat="1" ht="17.25" customHeight="1">
      <c r="A5" s="40" t="s">
        <v>3</v>
      </c>
      <c r="B5" s="40" t="s">
        <v>4</v>
      </c>
      <c r="C5" s="41"/>
      <c r="D5" s="42"/>
      <c r="E5" s="42"/>
    </row>
    <row r="6" spans="1:11">
      <c r="A6" s="14">
        <v>1996</v>
      </c>
      <c r="B6" s="56">
        <v>5.0921900000000004</v>
      </c>
      <c r="C6" s="5"/>
    </row>
    <row r="7" spans="1:11">
      <c r="A7" s="14">
        <v>1997</v>
      </c>
      <c r="B7" s="56">
        <v>5.0833399999999997</v>
      </c>
      <c r="C7" s="5"/>
    </row>
    <row r="8" spans="1:11">
      <c r="A8" s="14">
        <v>1998</v>
      </c>
      <c r="B8" s="56">
        <v>5.07707</v>
      </c>
      <c r="C8" s="5"/>
    </row>
    <row r="9" spans="1:11">
      <c r="A9" s="14">
        <v>1999</v>
      </c>
      <c r="B9" s="56">
        <v>5.0719500000000002</v>
      </c>
      <c r="C9" s="5"/>
    </row>
    <row r="10" spans="1:11">
      <c r="A10" s="14">
        <v>2000</v>
      </c>
      <c r="B10" s="56">
        <v>5.0629400000000002</v>
      </c>
      <c r="C10" s="5"/>
    </row>
    <row r="11" spans="1:11">
      <c r="A11" s="14">
        <v>2001</v>
      </c>
      <c r="B11" s="56">
        <v>5.0641999999999996</v>
      </c>
      <c r="C11" s="5"/>
    </row>
    <row r="12" spans="1:11">
      <c r="A12" s="14">
        <v>2002</v>
      </c>
      <c r="B12" s="56">
        <v>5.0659999999999998</v>
      </c>
      <c r="C12" s="5"/>
    </row>
    <row r="13" spans="1:11">
      <c r="A13" s="14">
        <v>2003</v>
      </c>
      <c r="B13" s="56">
        <v>5.0685000000000002</v>
      </c>
      <c r="C13" s="5"/>
    </row>
    <row r="14" spans="1:11">
      <c r="A14" s="14">
        <v>2004</v>
      </c>
      <c r="B14" s="56">
        <v>5.0842999999999998</v>
      </c>
      <c r="C14" s="5"/>
    </row>
    <row r="15" spans="1:11">
      <c r="A15" s="14">
        <v>2005</v>
      </c>
      <c r="B15" s="56">
        <v>5.1101999999999999</v>
      </c>
      <c r="C15" s="5"/>
    </row>
    <row r="16" spans="1:11">
      <c r="A16" s="14">
        <v>2006</v>
      </c>
      <c r="B16" s="56">
        <v>5.1330999999999998</v>
      </c>
      <c r="C16" s="5"/>
    </row>
    <row r="17" spans="1:4">
      <c r="A17" s="14">
        <v>2007</v>
      </c>
      <c r="B17" s="56">
        <v>5.17</v>
      </c>
      <c r="C17" s="5"/>
    </row>
    <row r="18" spans="1:4">
      <c r="A18" s="14">
        <v>2008</v>
      </c>
      <c r="B18" s="56">
        <v>5.2028999999999996</v>
      </c>
      <c r="C18" s="5"/>
    </row>
    <row r="19" spans="1:4">
      <c r="A19" s="14">
        <v>2009</v>
      </c>
      <c r="B19" s="56">
        <v>5.2319000000000004</v>
      </c>
      <c r="C19" s="5"/>
    </row>
    <row r="20" spans="1:4">
      <c r="A20" s="14">
        <v>2010</v>
      </c>
      <c r="B20" s="56">
        <v>5.2622</v>
      </c>
      <c r="C20" s="5"/>
    </row>
    <row r="21" spans="1:4">
      <c r="A21" s="14">
        <v>2011</v>
      </c>
      <c r="B21" s="56">
        <v>5.2999000000000001</v>
      </c>
      <c r="C21" s="5"/>
    </row>
    <row r="22" spans="1:4">
      <c r="A22" s="14">
        <v>2012</v>
      </c>
      <c r="B22" s="56">
        <v>5.3136000000000001</v>
      </c>
      <c r="C22" s="5"/>
    </row>
    <row r="23" spans="1:4">
      <c r="A23" s="14">
        <v>2013</v>
      </c>
      <c r="B23" s="56">
        <v>5.3277000000000001</v>
      </c>
      <c r="C23" s="5"/>
    </row>
    <row r="24" spans="1:4">
      <c r="A24" s="14">
        <v>2014</v>
      </c>
      <c r="B24" s="56">
        <v>5.3475999999999999</v>
      </c>
      <c r="C24" s="5"/>
    </row>
    <row r="25" spans="1:4">
      <c r="A25" s="14">
        <v>2015</v>
      </c>
      <c r="B25" s="56">
        <v>5.3730000000000002</v>
      </c>
      <c r="C25" s="5"/>
    </row>
    <row r="26" spans="1:4" s="51" customFormat="1" ht="12.75" customHeight="1">
      <c r="A26" s="54">
        <v>2016</v>
      </c>
      <c r="B26" s="57">
        <v>5.4047000000000001</v>
      </c>
      <c r="C26" s="49"/>
      <c r="D26" s="50"/>
    </row>
    <row r="27" spans="1:4" s="51" customFormat="1" ht="18" customHeight="1">
      <c r="A27" s="74" t="s">
        <v>33</v>
      </c>
      <c r="B27" s="74"/>
      <c r="C27" s="49"/>
      <c r="D27" s="50"/>
    </row>
    <row r="28" spans="1:4" ht="18" customHeight="1">
      <c r="A28" s="52" t="s">
        <v>3</v>
      </c>
      <c r="B28" s="53" t="s">
        <v>4</v>
      </c>
      <c r="C28" s="45"/>
      <c r="D28" s="44"/>
    </row>
    <row r="29" spans="1:4">
      <c r="A29" s="54">
        <v>2017</v>
      </c>
      <c r="B29" s="57">
        <v>5.4259979999999999</v>
      </c>
      <c r="C29" s="45"/>
      <c r="D29" s="44"/>
    </row>
    <row r="30" spans="1:4">
      <c r="A30" s="54">
        <v>2018</v>
      </c>
      <c r="B30" s="57">
        <v>5.4490800000000004</v>
      </c>
      <c r="C30" s="45"/>
      <c r="D30" s="44"/>
    </row>
    <row r="31" spans="1:4">
      <c r="A31" s="54">
        <v>2019</v>
      </c>
      <c r="B31" s="57">
        <v>5.4703239999999997</v>
      </c>
      <c r="C31" s="45"/>
      <c r="D31" s="44"/>
    </row>
    <row r="32" spans="1:4">
      <c r="A32" s="54">
        <v>2020</v>
      </c>
      <c r="B32" s="57">
        <v>5.4906040000000003</v>
      </c>
      <c r="C32" s="45"/>
      <c r="D32" s="44"/>
    </row>
    <row r="33" spans="1:4">
      <c r="A33" s="54">
        <v>2021</v>
      </c>
      <c r="B33" s="57">
        <v>5.5084609999999996</v>
      </c>
      <c r="C33" s="45"/>
      <c r="D33" s="44"/>
    </row>
    <row r="34" spans="1:4">
      <c r="A34" s="54">
        <v>2022</v>
      </c>
      <c r="B34" s="57">
        <v>5.5237759999999998</v>
      </c>
      <c r="C34" s="45"/>
      <c r="D34" s="44"/>
    </row>
    <row r="35" spans="1:4">
      <c r="A35" s="54">
        <v>2023</v>
      </c>
      <c r="B35" s="57">
        <v>5.5379589999999999</v>
      </c>
      <c r="C35" s="45"/>
      <c r="D35" s="44"/>
    </row>
    <row r="36" spans="1:4">
      <c r="A36" s="54">
        <v>2024</v>
      </c>
      <c r="B36" s="57">
        <v>5.5519410000000002</v>
      </c>
      <c r="C36" s="45"/>
      <c r="D36" s="44"/>
    </row>
    <row r="37" spans="1:4">
      <c r="A37" s="54">
        <v>2025</v>
      </c>
      <c r="B37" s="57">
        <v>5.5656119999999998</v>
      </c>
      <c r="C37" s="45"/>
      <c r="D37" s="44"/>
    </row>
    <row r="38" spans="1:4">
      <c r="A38" s="54">
        <v>2026</v>
      </c>
      <c r="B38" s="57">
        <v>5.5788219999999997</v>
      </c>
      <c r="C38" s="45"/>
      <c r="D38" s="44"/>
    </row>
    <row r="39" spans="1:4">
      <c r="A39" s="54">
        <v>2027</v>
      </c>
      <c r="B39" s="57">
        <v>5.5914710000000003</v>
      </c>
      <c r="C39" s="45"/>
      <c r="D39" s="44"/>
    </row>
    <row r="40" spans="1:4">
      <c r="A40" s="54">
        <v>2028</v>
      </c>
      <c r="B40" s="57">
        <v>5.6035430000000002</v>
      </c>
      <c r="C40" s="45"/>
      <c r="D40" s="44"/>
    </row>
    <row r="41" spans="1:4">
      <c r="A41" s="54">
        <v>2029</v>
      </c>
      <c r="B41" s="57">
        <v>5.614884</v>
      </c>
      <c r="C41" s="45"/>
      <c r="D41" s="44"/>
    </row>
    <row r="42" spans="1:4">
      <c r="A42" s="54">
        <v>2030</v>
      </c>
      <c r="B42" s="57">
        <v>5.6253700000000002</v>
      </c>
      <c r="C42" s="45"/>
      <c r="D42" s="44"/>
    </row>
    <row r="43" spans="1:4">
      <c r="A43" s="54">
        <v>2031</v>
      </c>
      <c r="B43" s="57">
        <v>5.6350610000000003</v>
      </c>
      <c r="C43" s="45"/>
      <c r="D43" s="44"/>
    </row>
    <row r="44" spans="1:4">
      <c r="A44" s="54">
        <v>2032</v>
      </c>
      <c r="B44" s="57">
        <v>5.6438569999999997</v>
      </c>
      <c r="C44" s="45"/>
      <c r="D44" s="44"/>
    </row>
    <row r="45" spans="1:4">
      <c r="A45" s="54">
        <v>2033</v>
      </c>
      <c r="B45" s="57">
        <v>5.6517850000000003</v>
      </c>
      <c r="C45" s="45"/>
      <c r="D45" s="44"/>
    </row>
    <row r="46" spans="1:4">
      <c r="A46" s="54">
        <v>2034</v>
      </c>
      <c r="B46" s="57">
        <v>5.6588710000000004</v>
      </c>
      <c r="C46" s="45"/>
      <c r="D46" s="44"/>
    </row>
    <row r="47" spans="1:4">
      <c r="A47" s="54">
        <v>2035</v>
      </c>
      <c r="B47" s="57">
        <v>5.6652089999999999</v>
      </c>
      <c r="C47" s="45"/>
      <c r="D47" s="44"/>
    </row>
    <row r="48" spans="1:4">
      <c r="A48" s="54">
        <v>2036</v>
      </c>
      <c r="B48" s="57">
        <v>5.6708949999999998</v>
      </c>
      <c r="C48" s="45"/>
      <c r="D48" s="44"/>
    </row>
    <row r="49" spans="1:5">
      <c r="A49" s="54">
        <v>2037</v>
      </c>
      <c r="B49" s="57">
        <v>5.6760450000000002</v>
      </c>
      <c r="C49" s="45"/>
      <c r="D49" s="44"/>
    </row>
    <row r="50" spans="1:5">
      <c r="A50" s="54">
        <v>2038</v>
      </c>
      <c r="B50" s="57">
        <v>5.6808040000000002</v>
      </c>
      <c r="C50" s="45"/>
      <c r="D50" s="44"/>
    </row>
    <row r="51" spans="1:5">
      <c r="A51" s="54">
        <v>2039</v>
      </c>
      <c r="B51" s="57">
        <v>5.685244</v>
      </c>
      <c r="C51" s="45"/>
      <c r="D51" s="44"/>
    </row>
    <row r="52" spans="1:5">
      <c r="A52" s="54">
        <v>2040</v>
      </c>
      <c r="B52" s="57">
        <v>5.6893950000000002</v>
      </c>
      <c r="C52" s="45"/>
      <c r="D52" s="44"/>
    </row>
    <row r="53" spans="1:5">
      <c r="A53" s="55">
        <v>2041</v>
      </c>
      <c r="B53" s="58">
        <v>5.6932010000000002</v>
      </c>
      <c r="C53" s="45"/>
      <c r="D53" s="44"/>
    </row>
    <row r="54" spans="1:5">
      <c r="A54" s="27"/>
      <c r="B54" s="14"/>
      <c r="C54" s="14"/>
      <c r="D54" s="45"/>
      <c r="E54" s="44"/>
    </row>
    <row r="55" spans="1:5">
      <c r="A55" s="3" t="s">
        <v>11</v>
      </c>
      <c r="B55" s="14"/>
      <c r="C55" s="14"/>
      <c r="D55" s="45"/>
      <c r="E55" s="44"/>
    </row>
    <row r="56" spans="1:5" ht="12.75" customHeight="1">
      <c r="A56" s="72" t="s">
        <v>23</v>
      </c>
      <c r="B56" s="72"/>
      <c r="C56" s="72"/>
    </row>
    <row r="57" spans="1:5" ht="25.5" customHeight="1">
      <c r="A57" s="72" t="str">
        <f>'Metadata Text'!B10</f>
        <v>Figures up to and including 2016 are mid-year population estimates. Figures after this date are 2016-based projections.</v>
      </c>
      <c r="B57" s="72"/>
      <c r="C57" s="72"/>
    </row>
    <row r="58" spans="1:5" ht="12.75" customHeight="1">
      <c r="A58" s="27"/>
      <c r="B58" s="14"/>
      <c r="C58" s="14"/>
      <c r="D58" s="35"/>
      <c r="E58" s="35"/>
    </row>
    <row r="59" spans="1:5" ht="12.75" customHeight="1">
      <c r="A59" s="71" t="str">
        <f>'Metadata Text'!B7</f>
        <v>© Crown Copyright 2018</v>
      </c>
      <c r="B59" s="71"/>
      <c r="C59" s="66"/>
    </row>
  </sheetData>
  <mergeCells count="6">
    <mergeCell ref="A1:G1"/>
    <mergeCell ref="A59:B59"/>
    <mergeCell ref="A56:C56"/>
    <mergeCell ref="A57:C57"/>
    <mergeCell ref="A4:B4"/>
    <mergeCell ref="A27:B27"/>
  </mergeCells>
  <phoneticPr fontId="16" type="noConversion"/>
  <hyperlinks>
    <hyperlink ref="H1:I1" location="CONTENTS" display="back to contents"/>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5</vt:i4>
      </vt:variant>
    </vt:vector>
  </HeadingPairs>
  <TitlesOfParts>
    <vt:vector size="9" baseType="lpstr">
      <vt:lpstr>Contents Text</vt:lpstr>
      <vt:lpstr>Metadata Text</vt:lpstr>
      <vt:lpstr>Fig 1 data</vt:lpstr>
      <vt:lpstr>Fig 1</vt:lpstr>
      <vt:lpstr>CONTENTS</vt:lpstr>
      <vt:lpstr>METADATA</vt:lpstr>
      <vt:lpstr>TEXT</vt:lpstr>
      <vt:lpstr>totpop_prev50yr</vt:lpstr>
      <vt:lpstr>totpop_Scot_t1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2014-05-07T08:25:42Z</cp:lastPrinted>
  <dcterms:created xsi:type="dcterms:W3CDTF">2007-09-04T15:35:14Z</dcterms:created>
  <dcterms:modified xsi:type="dcterms:W3CDTF">2018-03-21T13:53:17Z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