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V68" i="9"/>
  <c r="N68" i="9"/>
  <c r="F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R32" i="9"/>
  <c r="AA28" i="9"/>
  <c r="AA32" i="9" s="1"/>
  <c r="W28" i="9"/>
  <c r="S28" i="9"/>
  <c r="O28" i="9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X24" i="9"/>
  <c r="X28" i="9" s="1"/>
  <c r="X32" i="9" s="1"/>
  <c r="W24" i="9"/>
  <c r="V24" i="9"/>
  <c r="V28" i="9" s="1"/>
  <c r="V32" i="9" s="1"/>
  <c r="U24" i="9"/>
  <c r="T24" i="9"/>
  <c r="T28" i="9" s="1"/>
  <c r="T32" i="9" s="1"/>
  <c r="S24" i="9"/>
  <c r="R24" i="9"/>
  <c r="R28" i="9" s="1"/>
  <c r="Q24" i="9"/>
  <c r="P24" i="9"/>
  <c r="P28" i="9" s="1"/>
  <c r="P32" i="9" s="1"/>
  <c r="O24" i="9"/>
  <c r="N24" i="9"/>
  <c r="N28" i="9" s="1"/>
  <c r="N32" i="9" s="1"/>
  <c r="M24" i="9"/>
  <c r="L24" i="9"/>
  <c r="L28" i="9" s="1"/>
  <c r="L32" i="9" s="1"/>
  <c r="K24" i="9"/>
  <c r="J24" i="9"/>
  <c r="J28" i="9" s="1"/>
  <c r="J32" i="9" s="1"/>
  <c r="I24" i="9"/>
  <c r="H24" i="9"/>
  <c r="H28" i="9" s="1"/>
  <c r="H32" i="9" s="1"/>
  <c r="G24" i="9"/>
  <c r="F24" i="9"/>
  <c r="F28" i="9" s="1"/>
  <c r="F32" i="9" s="1"/>
  <c r="E24" i="9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T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X99" i="8" s="1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H99" i="8" s="1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W72" i="8"/>
  <c r="O72" i="8"/>
  <c r="G72" i="8"/>
  <c r="AA71" i="8"/>
  <c r="W71" i="8"/>
  <c r="S71" i="8"/>
  <c r="O71" i="8"/>
  <c r="K71" i="8"/>
  <c r="G71" i="8"/>
  <c r="C71" i="8"/>
  <c r="U70" i="8"/>
  <c r="E70" i="8"/>
  <c r="AA69" i="8"/>
  <c r="W69" i="8"/>
  <c r="S69" i="8"/>
  <c r="O69" i="8"/>
  <c r="K69" i="8"/>
  <c r="G69" i="8"/>
  <c r="C69" i="8"/>
  <c r="Y68" i="8"/>
  <c r="I68" i="8"/>
  <c r="AA67" i="8"/>
  <c r="W67" i="8"/>
  <c r="S67" i="8"/>
  <c r="O67" i="8"/>
  <c r="K67" i="8"/>
  <c r="G67" i="8"/>
  <c r="C67" i="8"/>
  <c r="AA64" i="8"/>
  <c r="AA72" i="8" s="1"/>
  <c r="Z64" i="8"/>
  <c r="Z71" i="8" s="1"/>
  <c r="Y64" i="8"/>
  <c r="X64" i="8"/>
  <c r="X72" i="8" s="1"/>
  <c r="W64" i="8"/>
  <c r="W70" i="8" s="1"/>
  <c r="V64" i="8"/>
  <c r="V72" i="8" s="1"/>
  <c r="U64" i="8"/>
  <c r="T64" i="8"/>
  <c r="T72" i="8" s="1"/>
  <c r="S64" i="8"/>
  <c r="S72" i="8" s="1"/>
  <c r="R64" i="8"/>
  <c r="R71" i="8" s="1"/>
  <c r="Q64" i="8"/>
  <c r="P64" i="8"/>
  <c r="P72" i="8" s="1"/>
  <c r="O64" i="8"/>
  <c r="O70" i="8" s="1"/>
  <c r="N64" i="8"/>
  <c r="N72" i="8" s="1"/>
  <c r="M64" i="8"/>
  <c r="L64" i="8"/>
  <c r="L72" i="8" s="1"/>
  <c r="K64" i="8"/>
  <c r="K72" i="8" s="1"/>
  <c r="J64" i="8"/>
  <c r="J71" i="8" s="1"/>
  <c r="I64" i="8"/>
  <c r="H64" i="8"/>
  <c r="H72" i="8" s="1"/>
  <c r="G64" i="8"/>
  <c r="G70" i="8" s="1"/>
  <c r="F64" i="8"/>
  <c r="F72" i="8" s="1"/>
  <c r="E64" i="8"/>
  <c r="D64" i="8"/>
  <c r="D72" i="8" s="1"/>
  <c r="C64" i="8"/>
  <c r="C72" i="8" s="1"/>
  <c r="B64" i="8"/>
  <c r="B71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Q32" i="8"/>
  <c r="M32" i="8"/>
  <c r="Z28" i="8"/>
  <c r="Z32" i="8" s="1"/>
  <c r="V28" i="8"/>
  <c r="V32" i="8" s="1"/>
  <c r="R28" i="8"/>
  <c r="F28" i="8"/>
  <c r="F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X28" i="8" s="1"/>
  <c r="W25" i="8"/>
  <c r="V25" i="8"/>
  <c r="U25" i="8"/>
  <c r="T25" i="8"/>
  <c r="T28" i="8" s="1"/>
  <c r="S25" i="8"/>
  <c r="R25" i="8"/>
  <c r="Q25" i="8"/>
  <c r="P25" i="8"/>
  <c r="P28" i="8" s="1"/>
  <c r="O25" i="8"/>
  <c r="N25" i="8"/>
  <c r="N28" i="8" s="1"/>
  <c r="N32" i="8" s="1"/>
  <c r="M25" i="8"/>
  <c r="L25" i="8"/>
  <c r="L28" i="8" s="1"/>
  <c r="K25" i="8"/>
  <c r="J25" i="8"/>
  <c r="J28" i="8" s="1"/>
  <c r="J32" i="8" s="1"/>
  <c r="I25" i="8"/>
  <c r="H25" i="8"/>
  <c r="H28" i="8" s="1"/>
  <c r="G25" i="8"/>
  <c r="F25" i="8"/>
  <c r="E25" i="8"/>
  <c r="D25" i="8"/>
  <c r="D28" i="8" s="1"/>
  <c r="C25" i="8"/>
  <c r="AA24" i="8"/>
  <c r="AA28" i="8" s="1"/>
  <c r="AA32" i="8" s="1"/>
  <c r="Z24" i="8"/>
  <c r="Y24" i="8"/>
  <c r="Y28" i="8" s="1"/>
  <c r="Y32" i="8" s="1"/>
  <c r="X24" i="8"/>
  <c r="W24" i="8"/>
  <c r="W28" i="8" s="1"/>
  <c r="W32" i="8" s="1"/>
  <c r="V24" i="8"/>
  <c r="U24" i="8"/>
  <c r="U28" i="8" s="1"/>
  <c r="U32" i="8" s="1"/>
  <c r="T24" i="8"/>
  <c r="S24" i="8"/>
  <c r="S28" i="8" s="1"/>
  <c r="S32" i="8" s="1"/>
  <c r="R24" i="8"/>
  <c r="Q24" i="8"/>
  <c r="Q28" i="8" s="1"/>
  <c r="P24" i="8"/>
  <c r="O24" i="8"/>
  <c r="O28" i="8" s="1"/>
  <c r="O32" i="8" s="1"/>
  <c r="N24" i="8"/>
  <c r="M24" i="8"/>
  <c r="M28" i="8" s="1"/>
  <c r="L24" i="8"/>
  <c r="K24" i="8"/>
  <c r="K28" i="8" s="1"/>
  <c r="K32" i="8" s="1"/>
  <c r="J24" i="8"/>
  <c r="I24" i="8"/>
  <c r="I28" i="8" s="1"/>
  <c r="I32" i="8" s="1"/>
  <c r="H24" i="8"/>
  <c r="G24" i="8"/>
  <c r="G28" i="8" s="1"/>
  <c r="G32" i="8" s="1"/>
  <c r="F24" i="8"/>
  <c r="E24" i="8"/>
  <c r="E28" i="8" s="1"/>
  <c r="E32" i="8" s="1"/>
  <c r="D24" i="8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U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M99" i="7" s="1"/>
  <c r="L98" i="7"/>
  <c r="K98" i="7"/>
  <c r="J98" i="7"/>
  <c r="I98" i="7"/>
  <c r="H98" i="7"/>
  <c r="G98" i="7"/>
  <c r="F98" i="7"/>
  <c r="E98" i="7"/>
  <c r="E99" i="7" s="1"/>
  <c r="D98" i="7"/>
  <c r="C98" i="7"/>
  <c r="B98" i="7"/>
  <c r="AA97" i="7"/>
  <c r="AA99" i="7" s="1"/>
  <c r="Z97" i="7"/>
  <c r="Z99" i="7" s="1"/>
  <c r="Y97" i="7"/>
  <c r="Y99" i="7" s="1"/>
  <c r="X97" i="7"/>
  <c r="X99" i="7" s="1"/>
  <c r="W97" i="7"/>
  <c r="W99" i="7" s="1"/>
  <c r="V97" i="7"/>
  <c r="V99" i="7" s="1"/>
  <c r="U97" i="7"/>
  <c r="T97" i="7"/>
  <c r="T99" i="7" s="1"/>
  <c r="S97" i="7"/>
  <c r="S99" i="7" s="1"/>
  <c r="R97" i="7"/>
  <c r="R99" i="7" s="1"/>
  <c r="Q97" i="7"/>
  <c r="Q99" i="7" s="1"/>
  <c r="P97" i="7"/>
  <c r="P99" i="7" s="1"/>
  <c r="O97" i="7"/>
  <c r="O99" i="7" s="1"/>
  <c r="N97" i="7"/>
  <c r="N99" i="7" s="1"/>
  <c r="M97" i="7"/>
  <c r="L97" i="7"/>
  <c r="L99" i="7" s="1"/>
  <c r="K97" i="7"/>
  <c r="K99" i="7" s="1"/>
  <c r="J97" i="7"/>
  <c r="J99" i="7" s="1"/>
  <c r="I97" i="7"/>
  <c r="I99" i="7" s="1"/>
  <c r="H97" i="7"/>
  <c r="H99" i="7" s="1"/>
  <c r="G97" i="7"/>
  <c r="G99" i="7" s="1"/>
  <c r="F97" i="7"/>
  <c r="F99" i="7" s="1"/>
  <c r="E97" i="7"/>
  <c r="D97" i="7"/>
  <c r="D99" i="7" s="1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W72" i="7"/>
  <c r="V72" i="7"/>
  <c r="AA71" i="7"/>
  <c r="X71" i="7"/>
  <c r="W71" i="7"/>
  <c r="T71" i="7"/>
  <c r="S71" i="7"/>
  <c r="P71" i="7"/>
  <c r="O71" i="7"/>
  <c r="L71" i="7"/>
  <c r="K71" i="7"/>
  <c r="H71" i="7"/>
  <c r="G71" i="7"/>
  <c r="D71" i="7"/>
  <c r="C71" i="7"/>
  <c r="AA69" i="7"/>
  <c r="X69" i="7"/>
  <c r="W69" i="7"/>
  <c r="T69" i="7"/>
  <c r="S69" i="7"/>
  <c r="P69" i="7"/>
  <c r="O69" i="7"/>
  <c r="L69" i="7"/>
  <c r="K69" i="7"/>
  <c r="H69" i="7"/>
  <c r="G69" i="7"/>
  <c r="D69" i="7"/>
  <c r="C69" i="7"/>
  <c r="AA67" i="7"/>
  <c r="X67" i="7"/>
  <c r="W67" i="7"/>
  <c r="T67" i="7"/>
  <c r="S67" i="7"/>
  <c r="P67" i="7"/>
  <c r="O67" i="7"/>
  <c r="L67" i="7"/>
  <c r="K67" i="7"/>
  <c r="H67" i="7"/>
  <c r="G67" i="7"/>
  <c r="D67" i="7"/>
  <c r="C67" i="7"/>
  <c r="AA64" i="7"/>
  <c r="AA72" i="7" s="1"/>
  <c r="Z64" i="7"/>
  <c r="Z72" i="7" s="1"/>
  <c r="Y64" i="7"/>
  <c r="Y68" i="7" s="1"/>
  <c r="X64" i="7"/>
  <c r="X72" i="7" s="1"/>
  <c r="W64" i="7"/>
  <c r="W70" i="7" s="1"/>
  <c r="V64" i="7"/>
  <c r="V71" i="7" s="1"/>
  <c r="U64" i="7"/>
  <c r="T64" i="7"/>
  <c r="T72" i="7" s="1"/>
  <c r="S64" i="7"/>
  <c r="S72" i="7" s="1"/>
  <c r="R64" i="7"/>
  <c r="R71" i="7" s="1"/>
  <c r="Q64" i="7"/>
  <c r="P64" i="7"/>
  <c r="P72" i="7" s="1"/>
  <c r="O64" i="7"/>
  <c r="O72" i="7" s="1"/>
  <c r="N64" i="7"/>
  <c r="N71" i="7" s="1"/>
  <c r="M64" i="7"/>
  <c r="M70" i="7" s="1"/>
  <c r="L64" i="7"/>
  <c r="L72" i="7" s="1"/>
  <c r="K64" i="7"/>
  <c r="K72" i="7" s="1"/>
  <c r="J64" i="7"/>
  <c r="J71" i="7" s="1"/>
  <c r="I64" i="7"/>
  <c r="I68" i="7" s="1"/>
  <c r="H64" i="7"/>
  <c r="H72" i="7" s="1"/>
  <c r="G64" i="7"/>
  <c r="G72" i="7" s="1"/>
  <c r="F64" i="7"/>
  <c r="F71" i="7" s="1"/>
  <c r="E64" i="7"/>
  <c r="E72" i="7" s="1"/>
  <c r="D64" i="7"/>
  <c r="D72" i="7" s="1"/>
  <c r="C64" i="7"/>
  <c r="C72" i="7" s="1"/>
  <c r="B64" i="7"/>
  <c r="B71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Q32" i="7"/>
  <c r="Z28" i="7"/>
  <c r="Z32" i="7" s="1"/>
  <c r="V28" i="7"/>
  <c r="N28" i="7"/>
  <c r="J28" i="7"/>
  <c r="J32" i="7" s="1"/>
  <c r="F28" i="7"/>
  <c r="AA26" i="7"/>
  <c r="AA28" i="7" s="1"/>
  <c r="AA32" i="7" s="1"/>
  <c r="Z26" i="7"/>
  <c r="Y26" i="7"/>
  <c r="X26" i="7"/>
  <c r="W26" i="7"/>
  <c r="W28" i="7" s="1"/>
  <c r="W32" i="7" s="1"/>
  <c r="V26" i="7"/>
  <c r="U26" i="7"/>
  <c r="T26" i="7"/>
  <c r="S26" i="7"/>
  <c r="S28" i="7" s="1"/>
  <c r="S32" i="7" s="1"/>
  <c r="R26" i="7"/>
  <c r="Q26" i="7"/>
  <c r="P26" i="7"/>
  <c r="O26" i="7"/>
  <c r="O28" i="7" s="1"/>
  <c r="O32" i="7" s="1"/>
  <c r="N26" i="7"/>
  <c r="M26" i="7"/>
  <c r="L26" i="7"/>
  <c r="K26" i="7"/>
  <c r="K28" i="7" s="1"/>
  <c r="K32" i="7" s="1"/>
  <c r="J26" i="7"/>
  <c r="I26" i="7"/>
  <c r="H26" i="7"/>
  <c r="G26" i="7"/>
  <c r="G28" i="7" s="1"/>
  <c r="G32" i="7" s="1"/>
  <c r="F26" i="7"/>
  <c r="E26" i="7"/>
  <c r="D26" i="7"/>
  <c r="C26" i="7"/>
  <c r="C28" i="7" s="1"/>
  <c r="C32" i="7" s="1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Z24" i="7"/>
  <c r="Y24" i="7"/>
  <c r="Y28" i="7" s="1"/>
  <c r="Y32" i="7" s="1"/>
  <c r="X24" i="7"/>
  <c r="X28" i="7" s="1"/>
  <c r="X32" i="7" s="1"/>
  <c r="W24" i="7"/>
  <c r="V24" i="7"/>
  <c r="U24" i="7"/>
  <c r="U28" i="7" s="1"/>
  <c r="U32" i="7" s="1"/>
  <c r="T24" i="7"/>
  <c r="T28" i="7" s="1"/>
  <c r="T32" i="7" s="1"/>
  <c r="S24" i="7"/>
  <c r="R24" i="7"/>
  <c r="R28" i="7" s="1"/>
  <c r="R32" i="7" s="1"/>
  <c r="Q24" i="7"/>
  <c r="Q28" i="7" s="1"/>
  <c r="P24" i="7"/>
  <c r="P28" i="7" s="1"/>
  <c r="P32" i="7" s="1"/>
  <c r="O24" i="7"/>
  <c r="N24" i="7"/>
  <c r="M24" i="7"/>
  <c r="M28" i="7" s="1"/>
  <c r="M32" i="7" s="1"/>
  <c r="L24" i="7"/>
  <c r="L28" i="7" s="1"/>
  <c r="L32" i="7" s="1"/>
  <c r="K24" i="7"/>
  <c r="J24" i="7"/>
  <c r="I24" i="7"/>
  <c r="I28" i="7" s="1"/>
  <c r="I32" i="7" s="1"/>
  <c r="H24" i="7"/>
  <c r="H28" i="7" s="1"/>
  <c r="H32" i="7" s="1"/>
  <c r="G24" i="7"/>
  <c r="F24" i="7"/>
  <c r="E24" i="7"/>
  <c r="E28" i="7" s="1"/>
  <c r="E32" i="7" s="1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Q71" i="7" l="1"/>
  <c r="Q69" i="7"/>
  <c r="Q67" i="7"/>
  <c r="O74" i="7"/>
  <c r="Q72" i="7"/>
  <c r="X74" i="9"/>
  <c r="M71" i="7"/>
  <c r="M69" i="7"/>
  <c r="M67" i="7"/>
  <c r="Y72" i="7"/>
  <c r="Y71" i="7"/>
  <c r="Y69" i="7"/>
  <c r="Y67" i="7"/>
  <c r="E68" i="7"/>
  <c r="Y70" i="7"/>
  <c r="N32" i="7"/>
  <c r="M68" i="7"/>
  <c r="Q70" i="7"/>
  <c r="E71" i="7"/>
  <c r="E69" i="7"/>
  <c r="E67" i="7"/>
  <c r="I71" i="7"/>
  <c r="I69" i="7"/>
  <c r="I67" i="7"/>
  <c r="U72" i="7"/>
  <c r="U71" i="7"/>
  <c r="U69" i="7"/>
  <c r="U67" i="7"/>
  <c r="U68" i="7"/>
  <c r="I70" i="7"/>
  <c r="M72" i="7"/>
  <c r="F32" i="7"/>
  <c r="V32" i="7"/>
  <c r="Q68" i="7"/>
  <c r="E70" i="7"/>
  <c r="U70" i="7"/>
  <c r="I72" i="7"/>
  <c r="C74" i="8"/>
  <c r="B68" i="7"/>
  <c r="Z68" i="7"/>
  <c r="F72" i="7"/>
  <c r="E72" i="8"/>
  <c r="E71" i="8"/>
  <c r="E69" i="8"/>
  <c r="E67" i="8"/>
  <c r="I72" i="8"/>
  <c r="I71" i="8"/>
  <c r="I69" i="8"/>
  <c r="I67" i="8"/>
  <c r="M72" i="8"/>
  <c r="M71" i="8"/>
  <c r="M69" i="8"/>
  <c r="M67" i="8"/>
  <c r="Q72" i="8"/>
  <c r="Q71" i="8"/>
  <c r="Q69" i="8"/>
  <c r="Q67" i="8"/>
  <c r="U72" i="8"/>
  <c r="U71" i="8"/>
  <c r="U69" i="8"/>
  <c r="U67" i="8"/>
  <c r="Y72" i="8"/>
  <c r="Y71" i="8"/>
  <c r="Y69" i="8"/>
  <c r="Y67" i="8"/>
  <c r="M68" i="8"/>
  <c r="I70" i="8"/>
  <c r="Y70" i="8"/>
  <c r="D74" i="7"/>
  <c r="F68" i="7"/>
  <c r="N68" i="7"/>
  <c r="V68" i="7"/>
  <c r="B70" i="7"/>
  <c r="J70" i="7"/>
  <c r="R70" i="7"/>
  <c r="Z70" i="7"/>
  <c r="B72" i="7"/>
  <c r="N72" i="7"/>
  <c r="C68" i="7"/>
  <c r="C74" i="7" s="1"/>
  <c r="G68" i="7"/>
  <c r="G74" i="7" s="1"/>
  <c r="K68" i="7"/>
  <c r="K74" i="7" s="1"/>
  <c r="O68" i="7"/>
  <c r="S68" i="7"/>
  <c r="S74" i="7" s="1"/>
  <c r="W68" i="7"/>
  <c r="W74" i="7" s="1"/>
  <c r="AA68" i="7"/>
  <c r="AA74" i="7" s="1"/>
  <c r="C70" i="7"/>
  <c r="G70" i="7"/>
  <c r="K70" i="7"/>
  <c r="O70" i="7"/>
  <c r="S70" i="7"/>
  <c r="AA70" i="7"/>
  <c r="K74" i="8"/>
  <c r="Q68" i="8"/>
  <c r="M70" i="8"/>
  <c r="P74" i="9"/>
  <c r="J68" i="7"/>
  <c r="R68" i="7"/>
  <c r="F70" i="7"/>
  <c r="N70" i="7"/>
  <c r="V70" i="7"/>
  <c r="J72" i="7"/>
  <c r="R72" i="7"/>
  <c r="B67" i="7"/>
  <c r="F67" i="7"/>
  <c r="J67" i="7"/>
  <c r="J74" i="7" s="1"/>
  <c r="N67" i="7"/>
  <c r="R67" i="7"/>
  <c r="V67" i="7"/>
  <c r="Z67" i="7"/>
  <c r="D68" i="7"/>
  <c r="H68" i="7"/>
  <c r="H74" i="7" s="1"/>
  <c r="L68" i="7"/>
  <c r="P68" i="7"/>
  <c r="P74" i="7" s="1"/>
  <c r="T68" i="7"/>
  <c r="T74" i="7" s="1"/>
  <c r="X68" i="7"/>
  <c r="X74" i="7" s="1"/>
  <c r="B69" i="7"/>
  <c r="F69" i="7"/>
  <c r="J69" i="7"/>
  <c r="N69" i="7"/>
  <c r="R69" i="7"/>
  <c r="V69" i="7"/>
  <c r="Z69" i="7"/>
  <c r="D70" i="7"/>
  <c r="H70" i="7"/>
  <c r="L70" i="7"/>
  <c r="L74" i="7" s="1"/>
  <c r="P70" i="7"/>
  <c r="T70" i="7"/>
  <c r="X70" i="7"/>
  <c r="Z71" i="7"/>
  <c r="D32" i="8"/>
  <c r="H32" i="8"/>
  <c r="L32" i="8"/>
  <c r="P32" i="8"/>
  <c r="T32" i="8"/>
  <c r="X32" i="8"/>
  <c r="R32" i="8"/>
  <c r="O74" i="8"/>
  <c r="E68" i="8"/>
  <c r="U68" i="8"/>
  <c r="Q70" i="8"/>
  <c r="D67" i="8"/>
  <c r="H67" i="8"/>
  <c r="L67" i="8"/>
  <c r="P67" i="8"/>
  <c r="T67" i="8"/>
  <c r="X67" i="8"/>
  <c r="B68" i="8"/>
  <c r="F68" i="8"/>
  <c r="J68" i="8"/>
  <c r="N68" i="8"/>
  <c r="R68" i="8"/>
  <c r="V68" i="8"/>
  <c r="Z68" i="8"/>
  <c r="D69" i="8"/>
  <c r="H69" i="8"/>
  <c r="L69" i="8"/>
  <c r="P69" i="8"/>
  <c r="T69" i="8"/>
  <c r="X69" i="8"/>
  <c r="B70" i="8"/>
  <c r="F70" i="8"/>
  <c r="J70" i="8"/>
  <c r="N70" i="8"/>
  <c r="R70" i="8"/>
  <c r="V70" i="8"/>
  <c r="Z70" i="8"/>
  <c r="D71" i="8"/>
  <c r="H71" i="8"/>
  <c r="L71" i="8"/>
  <c r="P71" i="8"/>
  <c r="T71" i="8"/>
  <c r="X71" i="8"/>
  <c r="B72" i="8"/>
  <c r="J72" i="8"/>
  <c r="R72" i="8"/>
  <c r="Z72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O32" i="9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B68" i="9"/>
  <c r="R68" i="9"/>
  <c r="N70" i="9"/>
  <c r="J72" i="9"/>
  <c r="Z72" i="9"/>
  <c r="C68" i="8"/>
  <c r="G68" i="8"/>
  <c r="G74" i="8" s="1"/>
  <c r="K68" i="8"/>
  <c r="O68" i="8"/>
  <c r="S68" i="8"/>
  <c r="S74" i="8" s="1"/>
  <c r="W68" i="8"/>
  <c r="W74" i="8" s="1"/>
  <c r="AA68" i="8"/>
  <c r="AA74" i="8" s="1"/>
  <c r="C70" i="8"/>
  <c r="K70" i="8"/>
  <c r="S70" i="8"/>
  <c r="AA70" i="8"/>
  <c r="C32" i="9"/>
  <c r="S32" i="9"/>
  <c r="B70" i="9"/>
  <c r="R70" i="9"/>
  <c r="N72" i="9"/>
  <c r="B99" i="9"/>
  <c r="F99" i="9"/>
  <c r="J99" i="9"/>
  <c r="N99" i="9"/>
  <c r="R99" i="9"/>
  <c r="V99" i="9"/>
  <c r="Z99" i="9"/>
  <c r="B67" i="8"/>
  <c r="F67" i="8"/>
  <c r="J67" i="8"/>
  <c r="J74" i="8" s="1"/>
  <c r="N67" i="8"/>
  <c r="R67" i="8"/>
  <c r="V67" i="8"/>
  <c r="Z67" i="8"/>
  <c r="Z74" i="8" s="1"/>
  <c r="D68" i="8"/>
  <c r="H68" i="8"/>
  <c r="L68" i="8"/>
  <c r="P68" i="8"/>
  <c r="T68" i="8"/>
  <c r="X68" i="8"/>
  <c r="B69" i="8"/>
  <c r="F69" i="8"/>
  <c r="J69" i="8"/>
  <c r="N69" i="8"/>
  <c r="R69" i="8"/>
  <c r="V69" i="8"/>
  <c r="Z69" i="8"/>
  <c r="D70" i="8"/>
  <c r="H70" i="8"/>
  <c r="L70" i="8"/>
  <c r="P70" i="8"/>
  <c r="T70" i="8"/>
  <c r="X70" i="8"/>
  <c r="F71" i="8"/>
  <c r="N71" i="8"/>
  <c r="V71" i="8"/>
  <c r="G32" i="9"/>
  <c r="W32" i="9"/>
  <c r="J68" i="9"/>
  <c r="Z68" i="9"/>
  <c r="F70" i="9"/>
  <c r="V70" i="9"/>
  <c r="B72" i="9"/>
  <c r="R72" i="9"/>
  <c r="E67" i="9"/>
  <c r="I67" i="9"/>
  <c r="I74" i="9" s="1"/>
  <c r="M67" i="9"/>
  <c r="Q67" i="9"/>
  <c r="U67" i="9"/>
  <c r="Y67" i="9"/>
  <c r="Y74" i="9" s="1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H68" i="9"/>
  <c r="H74" i="9" s="1"/>
  <c r="L68" i="9"/>
  <c r="L74" i="9" s="1"/>
  <c r="P68" i="9"/>
  <c r="T68" i="9"/>
  <c r="T74" i="9" s="1"/>
  <c r="X68" i="9"/>
  <c r="D70" i="9"/>
  <c r="D74" i="9" s="1"/>
  <c r="H70" i="9"/>
  <c r="L70" i="9"/>
  <c r="P70" i="9"/>
  <c r="T70" i="9"/>
  <c r="X70" i="9"/>
  <c r="C67" i="9"/>
  <c r="G67" i="9"/>
  <c r="K67" i="9"/>
  <c r="K74" i="9" s="1"/>
  <c r="O67" i="9"/>
  <c r="S67" i="9"/>
  <c r="W67" i="9"/>
  <c r="AA67" i="9"/>
  <c r="AA74" i="9" s="1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Z74" i="7" l="1"/>
  <c r="E74" i="9"/>
  <c r="V74" i="8"/>
  <c r="X74" i="8"/>
  <c r="H74" i="8"/>
  <c r="V74" i="7"/>
  <c r="F74" i="7"/>
  <c r="E74" i="7"/>
  <c r="Y74" i="7"/>
  <c r="M74" i="7"/>
  <c r="W74" i="9"/>
  <c r="S74" i="9"/>
  <c r="C74" i="9"/>
  <c r="Q74" i="9"/>
  <c r="R74" i="8"/>
  <c r="B74" i="8"/>
  <c r="V74" i="9"/>
  <c r="F74" i="9"/>
  <c r="T74" i="8"/>
  <c r="D74" i="8"/>
  <c r="R74" i="7"/>
  <c r="B74" i="7"/>
  <c r="U74" i="7"/>
  <c r="I74" i="7"/>
  <c r="Q74" i="7"/>
  <c r="N74" i="9"/>
  <c r="L74" i="8"/>
  <c r="G74" i="9"/>
  <c r="U74" i="9"/>
  <c r="F74" i="8"/>
  <c r="R74" i="9"/>
  <c r="B74" i="9"/>
  <c r="O74" i="9"/>
  <c r="M74" i="9"/>
  <c r="N74" i="8"/>
  <c r="Z74" i="9"/>
  <c r="J74" i="9"/>
  <c r="P74" i="8"/>
  <c r="N74" i="7"/>
  <c r="Y74" i="8"/>
  <c r="U74" i="8"/>
  <c r="Q74" i="8"/>
  <c r="M74" i="8"/>
  <c r="I74" i="8"/>
  <c r="E74" i="8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<sst xmlns="http://schemas.openxmlformats.org/spreadsheetml/2006/main" count="1660" uniqueCount="104">
  <si>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</si>
  <si>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</si>
  <si>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</si>
  <si>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</si>
  <si>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</si>
  <si>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</si>
  <si>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</si>
  <si>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</si>
  <si>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</si>
  <si>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</si>
  <si>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</si>
  <si>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</si>
  <si>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</si>
  <si>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</si>
  <si>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</si>
  <si>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</si>
  <si>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</si>
  <si>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</si>
  <si>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</si>
  <si>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</si>
  <si>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</si>
  <si>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</si>
  <si>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</si>
  <si>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</si>
  <si>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</si>
  <si>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</si>
  <si>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</si>
  <si>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</si>
  <si>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</si>
  <si>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</si>
  <si>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</si>
  <si>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</si>
  <si>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</si>
  <si>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</si>
  <si>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</si>
  <si>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</si>
  <si>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</si>
  <si>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</si>
  <si>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</si>
  <si>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</si>
  <si>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</si>
  <si>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</si>
  <si>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</si>
  <si>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</si>
  <si>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</si>
  <si>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</si>
  <si>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</si>
  <si>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</si>
  <si>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</si>
  <si>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</si>
  <si>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</si>
  <si>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</si>
  <si>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</si>
  <si>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</si>
  <si>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</si>
  <si>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</si>
  <si>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</si>
  <si>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</si>
  <si>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</si>
  <si>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</si>
  <si>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</si>
  <si>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</si>
  <si>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</si>
  <si>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</si>
  <si>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</si>
  <si>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</si>
  <si>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</si>
  <si>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</si>
  <si>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</si>
  <si>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</si>
  <si>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</si>
  <si>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</si>
  <si>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</si>
  <si>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</si>
  <si>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</si>
  <si>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</si>
  <si>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</si>
  <si>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</si>
  <si>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</si>
  <si>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</si>
  <si>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</si>
  <si>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</si>
  <si>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</si>
  <si>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</si>
  <si>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</si>
  <si>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</si>
  <si>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</si>
  <si>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</si>
  <si>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</si>
  <si>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</si>
  <si>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</si>
  <si>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</si>
  <si>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</si>
  <si>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</si>
  <si>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</si>
  <si>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</si>
  <si>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</si>
  <si>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</si>
  <si>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</si>
  <si>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</si>
  <si>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West Lothian (S12000040), Persons</t>
  </si>
  <si>
    <t>© Crown Copyright 2020</t>
  </si>
  <si>
    <t>Summary table for West Lothian (S12000040), Females</t>
  </si>
  <si>
    <t>Summary table for West Lothian (S12000040),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</si>
</sst>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182140</v>
      </c>
      <c r="D10" s="76">
        <v>183369</v>
      </c>
      <c r="E10" s="76">
        <v>184631</v>
      </c>
      <c r="F10" s="76">
        <v>185797</v>
      </c>
      <c r="G10" s="76">
        <v>186919</v>
      </c>
      <c r="H10" s="76">
        <v>188014</v>
      </c>
      <c r="I10" s="76">
        <v>189065</v>
      </c>
      <c r="J10" s="76">
        <v>190057</v>
      </c>
      <c r="K10" s="76">
        <v>191000</v>
      </c>
      <c r="L10" s="63">
        <v>191931</v>
      </c>
      <c r="M10" s="76">
        <v>192812</v>
      </c>
      <c r="N10" s="76">
        <v>193651</v>
      </c>
      <c r="O10" s="76">
        <v>194464</v>
      </c>
      <c r="P10" s="76">
        <v>195240</v>
      </c>
      <c r="Q10" s="76">
        <v>195984</v>
      </c>
      <c r="R10" s="76">
        <v>196707</v>
      </c>
      <c r="S10" s="76">
        <v>197439</v>
      </c>
      <c r="T10" s="76">
        <v>198127</v>
      </c>
      <c r="U10" s="76">
        <v>198812</v>
      </c>
      <c r="V10" s="76">
        <v>199495</v>
      </c>
      <c r="W10" s="76">
        <v>200153</v>
      </c>
      <c r="X10" s="76">
        <v>200806</v>
      </c>
      <c r="Y10" s="76">
        <v>201465</v>
      </c>
      <c r="Z10" s="76">
        <v>202113</v>
      </c>
      <c r="AA10" s="63">
        <v>202721</v>
      </c>
    </row>
    <row r="11" spans="1:27" ht="12.75" customHeight="1" x14ac:dyDescent="0.3">
      <c r="A11" s="6" t="s">
        <v>55</v>
      </c>
      <c r="B11" s="25"/>
      <c r="C11" s="76">
        <v>1832</v>
      </c>
      <c r="D11" s="76">
        <v>1858</v>
      </c>
      <c r="E11" s="76">
        <v>1862</v>
      </c>
      <c r="F11" s="76">
        <v>1872</v>
      </c>
      <c r="G11" s="76">
        <v>1879</v>
      </c>
      <c r="H11" s="76">
        <v>1891</v>
      </c>
      <c r="I11" s="76">
        <v>1900</v>
      </c>
      <c r="J11" s="76">
        <v>1902</v>
      </c>
      <c r="K11" s="76">
        <v>1912</v>
      </c>
      <c r="L11" s="63">
        <v>1918</v>
      </c>
      <c r="M11" s="76">
        <v>1923</v>
      </c>
      <c r="N11" s="76">
        <v>1922</v>
      </c>
      <c r="O11" s="76">
        <v>1922</v>
      </c>
      <c r="P11" s="76">
        <v>1923</v>
      </c>
      <c r="Q11" s="76">
        <v>1923</v>
      </c>
      <c r="R11" s="76">
        <v>1932</v>
      </c>
      <c r="S11" s="76">
        <v>1938</v>
      </c>
      <c r="T11" s="76">
        <v>1940</v>
      </c>
      <c r="U11" s="76">
        <v>1944</v>
      </c>
      <c r="V11" s="76">
        <v>1954</v>
      </c>
      <c r="W11" s="76">
        <v>1959</v>
      </c>
      <c r="X11" s="76">
        <v>1965</v>
      </c>
      <c r="Y11" s="76">
        <v>1972</v>
      </c>
      <c r="Z11" s="76">
        <v>1967</v>
      </c>
      <c r="AA11" s="63">
        <v>1973</v>
      </c>
    </row>
    <row r="12" spans="1:27" ht="12.75" customHeight="1" x14ac:dyDescent="0.3">
      <c r="A12" s="6" t="s">
        <v>56</v>
      </c>
      <c r="B12" s="25"/>
      <c r="C12" s="76">
        <v>1532</v>
      </c>
      <c r="D12" s="76">
        <v>1601</v>
      </c>
      <c r="E12" s="76">
        <v>1671</v>
      </c>
      <c r="F12" s="76">
        <v>1725</v>
      </c>
      <c r="G12" s="76">
        <v>1710</v>
      </c>
      <c r="H12" s="76">
        <v>1766</v>
      </c>
      <c r="I12" s="76">
        <v>1794</v>
      </c>
      <c r="J12" s="76">
        <v>1834</v>
      </c>
      <c r="K12" s="76">
        <v>1849</v>
      </c>
      <c r="L12" s="63">
        <v>1896</v>
      </c>
      <c r="M12" s="76">
        <v>1942</v>
      </c>
      <c r="N12" s="76">
        <v>1957</v>
      </c>
      <c r="O12" s="76">
        <v>1994</v>
      </c>
      <c r="P12" s="76">
        <v>2025</v>
      </c>
      <c r="Q12" s="76">
        <v>2036</v>
      </c>
      <c r="R12" s="76">
        <v>2046</v>
      </c>
      <c r="S12" s="76">
        <v>2090</v>
      </c>
      <c r="T12" s="76">
        <v>2114</v>
      </c>
      <c r="U12" s="76">
        <v>2123</v>
      </c>
      <c r="V12" s="76">
        <v>2167</v>
      </c>
      <c r="W12" s="76">
        <v>2175</v>
      </c>
      <c r="X12" s="76">
        <v>2188</v>
      </c>
      <c r="Y12" s="76">
        <v>2214</v>
      </c>
      <c r="Z12" s="76">
        <v>2246</v>
      </c>
      <c r="AA12" s="63">
        <v>2261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300</v>
      </c>
      <c r="D14" s="76">
        <f t="shared" ref="D14:AA14" si="0">D11-D12</f>
        <v>257</v>
      </c>
      <c r="E14" s="76">
        <f t="shared" si="0"/>
        <v>191</v>
      </c>
      <c r="F14" s="76">
        <f t="shared" si="0"/>
        <v>147</v>
      </c>
      <c r="G14" s="76">
        <f t="shared" si="0"/>
        <v>169</v>
      </c>
      <c r="H14" s="76">
        <f t="shared" si="0"/>
        <v>125</v>
      </c>
      <c r="I14" s="76">
        <f t="shared" si="0"/>
        <v>106</v>
      </c>
      <c r="J14" s="76">
        <f t="shared" si="0"/>
        <v>68</v>
      </c>
      <c r="K14" s="76">
        <f t="shared" si="0"/>
        <v>63</v>
      </c>
      <c r="L14" s="63">
        <f t="shared" si="0"/>
        <v>22</v>
      </c>
      <c r="M14" s="76">
        <f t="shared" si="0"/>
        <v>-19</v>
      </c>
      <c r="N14" s="76">
        <f t="shared" si="0"/>
        <v>-35</v>
      </c>
      <c r="O14" s="76">
        <f t="shared" si="0"/>
        <v>-72</v>
      </c>
      <c r="P14" s="76">
        <f t="shared" si="0"/>
        <v>-102</v>
      </c>
      <c r="Q14" s="76">
        <f t="shared" si="0"/>
        <v>-113</v>
      </c>
      <c r="R14" s="76">
        <f t="shared" si="0"/>
        <v>-114</v>
      </c>
      <c r="S14" s="76">
        <f t="shared" si="0"/>
        <v>-152</v>
      </c>
      <c r="T14" s="76">
        <f t="shared" si="0"/>
        <v>-174</v>
      </c>
      <c r="U14" s="76">
        <f t="shared" si="0"/>
        <v>-179</v>
      </c>
      <c r="V14" s="76">
        <f t="shared" si="0"/>
        <v>-213</v>
      </c>
      <c r="W14" s="76">
        <f t="shared" si="0"/>
        <v>-216</v>
      </c>
      <c r="X14" s="76">
        <f t="shared" si="0"/>
        <v>-223</v>
      </c>
      <c r="Y14" s="76">
        <f t="shared" si="0"/>
        <v>-242</v>
      </c>
      <c r="Z14" s="76">
        <f t="shared" si="0"/>
        <v>-279</v>
      </c>
      <c r="AA14" s="63">
        <f t="shared" si="0"/>
        <v>-288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624</v>
      </c>
      <c r="D16" s="76">
        <v>669</v>
      </c>
      <c r="E16" s="76">
        <v>679</v>
      </c>
      <c r="F16" s="76">
        <v>682</v>
      </c>
      <c r="G16" s="76">
        <v>664</v>
      </c>
      <c r="H16" s="76">
        <v>646</v>
      </c>
      <c r="I16" s="76">
        <v>630</v>
      </c>
      <c r="J16" s="76">
        <v>630</v>
      </c>
      <c r="K16" s="76">
        <v>630</v>
      </c>
      <c r="L16" s="63">
        <v>630</v>
      </c>
      <c r="M16" s="76">
        <v>630</v>
      </c>
      <c r="N16" s="76">
        <v>630</v>
      </c>
      <c r="O16" s="76">
        <v>630</v>
      </c>
      <c r="P16" s="76">
        <v>630</v>
      </c>
      <c r="Q16" s="76">
        <v>630</v>
      </c>
      <c r="R16" s="76">
        <v>630</v>
      </c>
      <c r="S16" s="76">
        <v>630</v>
      </c>
      <c r="T16" s="76">
        <v>630</v>
      </c>
      <c r="U16" s="76">
        <v>630</v>
      </c>
      <c r="V16" s="76">
        <v>630</v>
      </c>
      <c r="W16" s="76">
        <v>630</v>
      </c>
      <c r="X16" s="76">
        <v>630</v>
      </c>
      <c r="Y16" s="76">
        <v>630</v>
      </c>
      <c r="Z16" s="76">
        <v>630</v>
      </c>
      <c r="AA16" s="63">
        <v>630</v>
      </c>
    </row>
    <row r="17" spans="1:27" ht="12.75" customHeight="1" x14ac:dyDescent="0.3">
      <c r="A17" s="81" t="s">
        <v>83</v>
      </c>
      <c r="B17" s="81"/>
      <c r="C17" s="76">
        <v>942</v>
      </c>
      <c r="D17" s="76">
        <v>941</v>
      </c>
      <c r="E17" s="76">
        <v>935</v>
      </c>
      <c r="F17" s="76">
        <v>940</v>
      </c>
      <c r="G17" s="76">
        <v>937</v>
      </c>
      <c r="H17" s="76">
        <v>935</v>
      </c>
      <c r="I17" s="76">
        <v>929</v>
      </c>
      <c r="J17" s="76">
        <v>931</v>
      </c>
      <c r="K17" s="76">
        <v>932</v>
      </c>
      <c r="L17" s="63">
        <v>927</v>
      </c>
      <c r="M17" s="76">
        <v>927</v>
      </c>
      <c r="N17" s="76">
        <v>921</v>
      </c>
      <c r="O17" s="76">
        <v>920</v>
      </c>
      <c r="P17" s="76">
        <v>924</v>
      </c>
      <c r="Q17" s="76">
        <v>924</v>
      </c>
      <c r="R17" s="76">
        <v>915</v>
      </c>
      <c r="S17" s="76">
        <v>919</v>
      </c>
      <c r="T17" s="76">
        <v>916</v>
      </c>
      <c r="U17" s="76">
        <v>916</v>
      </c>
      <c r="V17" s="76">
        <v>915</v>
      </c>
      <c r="W17" s="76">
        <v>910</v>
      </c>
      <c r="X17" s="76">
        <v>907</v>
      </c>
      <c r="Y17" s="76">
        <v>907</v>
      </c>
      <c r="Z17" s="76">
        <v>904</v>
      </c>
      <c r="AA17" s="63">
        <v>905</v>
      </c>
    </row>
    <row r="18" spans="1:27" ht="12.75" customHeight="1" x14ac:dyDescent="0.3">
      <c r="A18" s="6" t="s">
        <v>97</v>
      </c>
      <c r="B18" s="6"/>
      <c r="C18" s="76">
        <v>3716</v>
      </c>
      <c r="D18" s="76">
        <v>3735</v>
      </c>
      <c r="E18" s="76">
        <v>3664</v>
      </c>
      <c r="F18" s="76">
        <v>3667</v>
      </c>
      <c r="G18" s="76">
        <v>3668</v>
      </c>
      <c r="H18" s="76">
        <v>3668</v>
      </c>
      <c r="I18" s="76">
        <v>3670</v>
      </c>
      <c r="J18" s="76">
        <v>3661</v>
      </c>
      <c r="K18" s="76">
        <v>3661</v>
      </c>
      <c r="L18" s="63">
        <v>3656</v>
      </c>
      <c r="M18" s="76">
        <v>3650</v>
      </c>
      <c r="N18" s="76">
        <v>3651</v>
      </c>
      <c r="O18" s="76">
        <v>3646</v>
      </c>
      <c r="P18" s="76">
        <v>3647</v>
      </c>
      <c r="Q18" s="76">
        <v>3642</v>
      </c>
      <c r="R18" s="76">
        <v>3649</v>
      </c>
      <c r="S18" s="76">
        <v>3644</v>
      </c>
      <c r="T18" s="76">
        <v>3654</v>
      </c>
      <c r="U18" s="76">
        <v>3656</v>
      </c>
      <c r="V18" s="76">
        <v>3657</v>
      </c>
      <c r="W18" s="76">
        <v>3658</v>
      </c>
      <c r="X18" s="76">
        <v>3662</v>
      </c>
      <c r="Y18" s="76">
        <v>3666</v>
      </c>
      <c r="Z18" s="76">
        <v>3669</v>
      </c>
      <c r="AA18" s="63">
        <v>3664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393</v>
      </c>
      <c r="D20" s="76">
        <v>393</v>
      </c>
      <c r="E20" s="76">
        <v>401</v>
      </c>
      <c r="F20" s="76">
        <v>400</v>
      </c>
      <c r="G20" s="76">
        <v>400</v>
      </c>
      <c r="H20" s="76">
        <v>403</v>
      </c>
      <c r="I20" s="76">
        <v>403</v>
      </c>
      <c r="J20" s="76">
        <v>403</v>
      </c>
      <c r="K20" s="76">
        <v>403</v>
      </c>
      <c r="L20" s="63">
        <v>403</v>
      </c>
      <c r="M20" s="76">
        <v>403</v>
      </c>
      <c r="N20" s="76">
        <v>403</v>
      </c>
      <c r="O20" s="76">
        <v>403</v>
      </c>
      <c r="P20" s="76">
        <v>403</v>
      </c>
      <c r="Q20" s="76">
        <v>403</v>
      </c>
      <c r="R20" s="76">
        <v>403</v>
      </c>
      <c r="S20" s="76">
        <v>403</v>
      </c>
      <c r="T20" s="76">
        <v>403</v>
      </c>
      <c r="U20" s="76">
        <v>403</v>
      </c>
      <c r="V20" s="76">
        <v>403</v>
      </c>
      <c r="W20" s="76">
        <v>403</v>
      </c>
      <c r="X20" s="76">
        <v>403</v>
      </c>
      <c r="Y20" s="76">
        <v>403</v>
      </c>
      <c r="Z20" s="76">
        <v>403</v>
      </c>
      <c r="AA20" s="63">
        <v>403</v>
      </c>
    </row>
    <row r="21" spans="1:27" ht="12.75" customHeight="1" x14ac:dyDescent="0.3">
      <c r="A21" s="81" t="s">
        <v>84</v>
      </c>
      <c r="B21" s="81"/>
      <c r="C21" s="76">
        <v>745</v>
      </c>
      <c r="D21" s="76">
        <v>752</v>
      </c>
      <c r="E21" s="76">
        <v>741</v>
      </c>
      <c r="F21" s="76">
        <v>758</v>
      </c>
      <c r="G21" s="76">
        <v>758</v>
      </c>
      <c r="H21" s="76">
        <v>762</v>
      </c>
      <c r="I21" s="76">
        <v>769</v>
      </c>
      <c r="J21" s="76">
        <v>765</v>
      </c>
      <c r="K21" s="76">
        <v>771</v>
      </c>
      <c r="L21" s="63">
        <v>775</v>
      </c>
      <c r="M21" s="76">
        <v>769</v>
      </c>
      <c r="N21" s="76">
        <v>773</v>
      </c>
      <c r="O21" s="76">
        <v>774</v>
      </c>
      <c r="P21" s="76">
        <v>774</v>
      </c>
      <c r="Q21" s="76">
        <v>774</v>
      </c>
      <c r="R21" s="76">
        <v>770</v>
      </c>
      <c r="S21" s="76">
        <v>773</v>
      </c>
      <c r="T21" s="76">
        <v>770</v>
      </c>
      <c r="U21" s="76">
        <v>769</v>
      </c>
      <c r="V21" s="76">
        <v>764</v>
      </c>
      <c r="W21" s="76">
        <v>762</v>
      </c>
      <c r="X21" s="76">
        <v>760</v>
      </c>
      <c r="Y21" s="76">
        <v>762</v>
      </c>
      <c r="Z21" s="76">
        <v>762</v>
      </c>
      <c r="AA21" s="63">
        <v>762</v>
      </c>
    </row>
    <row r="22" spans="1:27" ht="12.75" customHeight="1" x14ac:dyDescent="0.3">
      <c r="A22" s="6" t="s">
        <v>98</v>
      </c>
      <c r="B22" s="6"/>
      <c r="C22" s="76">
        <v>3238</v>
      </c>
      <c r="D22" s="76">
        <v>3215</v>
      </c>
      <c r="E22" s="76">
        <v>3180</v>
      </c>
      <c r="F22" s="76">
        <v>3178</v>
      </c>
      <c r="G22" s="76">
        <v>3206</v>
      </c>
      <c r="H22" s="76">
        <v>3180</v>
      </c>
      <c r="I22" s="76">
        <v>3193</v>
      </c>
      <c r="J22" s="76">
        <v>3202</v>
      </c>
      <c r="K22" s="76">
        <v>3205</v>
      </c>
      <c r="L22" s="63">
        <v>3201</v>
      </c>
      <c r="M22" s="76">
        <v>3201</v>
      </c>
      <c r="N22" s="76">
        <v>3203</v>
      </c>
      <c r="O22" s="76">
        <v>3198</v>
      </c>
      <c r="P22" s="76">
        <v>3202</v>
      </c>
      <c r="Q22" s="76">
        <v>3204</v>
      </c>
      <c r="R22" s="76">
        <v>3202</v>
      </c>
      <c r="S22" s="76">
        <v>3204</v>
      </c>
      <c r="T22" s="76">
        <v>3195</v>
      </c>
      <c r="U22" s="76">
        <v>3194</v>
      </c>
      <c r="V22" s="76">
        <v>3192</v>
      </c>
      <c r="W22" s="76">
        <v>3190</v>
      </c>
      <c r="X22" s="76">
        <v>3183</v>
      </c>
      <c r="Y22" s="76">
        <v>3180</v>
      </c>
      <c r="Z22" s="76">
        <v>3181</v>
      </c>
      <c r="AA22" s="63">
        <v>3176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231</v>
      </c>
      <c r="D24" s="76">
        <f t="shared" ref="D24:AA26" si="1">D16-D20</f>
        <v>276</v>
      </c>
      <c r="E24" s="76">
        <f t="shared" si="1"/>
        <v>278</v>
      </c>
      <c r="F24" s="76">
        <f t="shared" si="1"/>
        <v>282</v>
      </c>
      <c r="G24" s="76">
        <f t="shared" si="1"/>
        <v>264</v>
      </c>
      <c r="H24" s="76">
        <f t="shared" si="1"/>
        <v>243</v>
      </c>
      <c r="I24" s="76">
        <f t="shared" si="1"/>
        <v>227</v>
      </c>
      <c r="J24" s="76">
        <f t="shared" si="1"/>
        <v>227</v>
      </c>
      <c r="K24" s="76">
        <f t="shared" si="1"/>
        <v>227</v>
      </c>
      <c r="L24" s="63">
        <f t="shared" si="1"/>
        <v>227</v>
      </c>
      <c r="M24" s="76">
        <f t="shared" si="1"/>
        <v>227</v>
      </c>
      <c r="N24" s="76">
        <f t="shared" si="1"/>
        <v>227</v>
      </c>
      <c r="O24" s="76">
        <f t="shared" si="1"/>
        <v>227</v>
      </c>
      <c r="P24" s="76">
        <f t="shared" si="1"/>
        <v>227</v>
      </c>
      <c r="Q24" s="76">
        <f t="shared" si="1"/>
        <v>227</v>
      </c>
      <c r="R24" s="76">
        <f t="shared" si="1"/>
        <v>227</v>
      </c>
      <c r="S24" s="76">
        <f t="shared" si="1"/>
        <v>227</v>
      </c>
      <c r="T24" s="76">
        <f t="shared" si="1"/>
        <v>227</v>
      </c>
      <c r="U24" s="76">
        <f t="shared" si="1"/>
        <v>227</v>
      </c>
      <c r="V24" s="76">
        <f t="shared" si="1"/>
        <v>227</v>
      </c>
      <c r="W24" s="76">
        <f t="shared" si="1"/>
        <v>227</v>
      </c>
      <c r="X24" s="76">
        <f t="shared" si="1"/>
        <v>227</v>
      </c>
      <c r="Y24" s="76">
        <f t="shared" si="1"/>
        <v>227</v>
      </c>
      <c r="Z24" s="76">
        <f t="shared" si="1"/>
        <v>227</v>
      </c>
      <c r="AA24" s="63">
        <f t="shared" si="1"/>
        <v>227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197</v>
      </c>
      <c r="D25" s="76">
        <f t="shared" si="2"/>
        <v>189</v>
      </c>
      <c r="E25" s="76">
        <f t="shared" si="2"/>
        <v>194</v>
      </c>
      <c r="F25" s="76">
        <f t="shared" si="2"/>
        <v>182</v>
      </c>
      <c r="G25" s="76">
        <f t="shared" si="2"/>
        <v>179</v>
      </c>
      <c r="H25" s="76">
        <f t="shared" si="2"/>
        <v>173</v>
      </c>
      <c r="I25" s="76">
        <f t="shared" si="2"/>
        <v>160</v>
      </c>
      <c r="J25" s="76">
        <f t="shared" si="2"/>
        <v>166</v>
      </c>
      <c r="K25" s="76">
        <f t="shared" si="2"/>
        <v>161</v>
      </c>
      <c r="L25" s="63">
        <f t="shared" si="2"/>
        <v>152</v>
      </c>
      <c r="M25" s="76">
        <f t="shared" si="2"/>
        <v>158</v>
      </c>
      <c r="N25" s="76">
        <f t="shared" si="2"/>
        <v>148</v>
      </c>
      <c r="O25" s="76">
        <f t="shared" si="2"/>
        <v>146</v>
      </c>
      <c r="P25" s="76">
        <f t="shared" si="2"/>
        <v>150</v>
      </c>
      <c r="Q25" s="76">
        <f t="shared" si="2"/>
        <v>150</v>
      </c>
      <c r="R25" s="76">
        <f t="shared" si="2"/>
        <v>145</v>
      </c>
      <c r="S25" s="76">
        <f t="shared" si="1"/>
        <v>146</v>
      </c>
      <c r="T25" s="76">
        <f t="shared" si="1"/>
        <v>146</v>
      </c>
      <c r="U25" s="76">
        <f t="shared" si="1"/>
        <v>147</v>
      </c>
      <c r="V25" s="76">
        <f t="shared" si="1"/>
        <v>151</v>
      </c>
      <c r="W25" s="76">
        <f t="shared" si="1"/>
        <v>148</v>
      </c>
      <c r="X25" s="76">
        <f t="shared" si="1"/>
        <v>147</v>
      </c>
      <c r="Y25" s="76">
        <f t="shared" si="1"/>
        <v>145</v>
      </c>
      <c r="Z25" s="76">
        <f t="shared" si="1"/>
        <v>142</v>
      </c>
      <c r="AA25" s="63">
        <f t="shared" si="1"/>
        <v>143</v>
      </c>
    </row>
    <row r="26" spans="1:27" ht="12.75" customHeight="1" x14ac:dyDescent="0.3">
      <c r="A26" s="6" t="s">
        <v>82</v>
      </c>
      <c r="B26" s="6"/>
      <c r="C26" s="76">
        <f t="shared" si="2"/>
        <v>478</v>
      </c>
      <c r="D26" s="76">
        <f t="shared" si="1"/>
        <v>520</v>
      </c>
      <c r="E26" s="76">
        <f t="shared" si="1"/>
        <v>484</v>
      </c>
      <c r="F26" s="76">
        <f t="shared" si="1"/>
        <v>489</v>
      </c>
      <c r="G26" s="76">
        <f t="shared" si="1"/>
        <v>462</v>
      </c>
      <c r="H26" s="76">
        <f t="shared" si="1"/>
        <v>488</v>
      </c>
      <c r="I26" s="76">
        <f t="shared" si="1"/>
        <v>477</v>
      </c>
      <c r="J26" s="76">
        <f t="shared" si="1"/>
        <v>459</v>
      </c>
      <c r="K26" s="76">
        <f t="shared" si="1"/>
        <v>456</v>
      </c>
      <c r="L26" s="63">
        <f t="shared" si="1"/>
        <v>455</v>
      </c>
      <c r="M26" s="76">
        <f t="shared" si="1"/>
        <v>449</v>
      </c>
      <c r="N26" s="76">
        <f t="shared" si="1"/>
        <v>448</v>
      </c>
      <c r="O26" s="76">
        <f t="shared" si="1"/>
        <v>448</v>
      </c>
      <c r="P26" s="76">
        <f t="shared" si="1"/>
        <v>445</v>
      </c>
      <c r="Q26" s="76">
        <f t="shared" si="1"/>
        <v>438</v>
      </c>
      <c r="R26" s="76">
        <f t="shared" si="1"/>
        <v>447</v>
      </c>
      <c r="S26" s="76">
        <f t="shared" si="1"/>
        <v>440</v>
      </c>
      <c r="T26" s="76">
        <f t="shared" si="1"/>
        <v>459</v>
      </c>
      <c r="U26" s="76">
        <f t="shared" si="1"/>
        <v>462</v>
      </c>
      <c r="V26" s="76">
        <f t="shared" si="1"/>
        <v>465</v>
      </c>
      <c r="W26" s="76">
        <f t="shared" si="1"/>
        <v>468</v>
      </c>
      <c r="X26" s="76">
        <f t="shared" si="1"/>
        <v>479</v>
      </c>
      <c r="Y26" s="76">
        <f t="shared" si="1"/>
        <v>486</v>
      </c>
      <c r="Z26" s="76">
        <f t="shared" si="1"/>
        <v>488</v>
      </c>
      <c r="AA26" s="63">
        <f t="shared" si="1"/>
        <v>488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906</v>
      </c>
      <c r="D28" s="76">
        <f t="shared" ref="D28:AA28" si="3">SUM(D24:D26)</f>
        <v>985</v>
      </c>
      <c r="E28" s="76">
        <f t="shared" si="3"/>
        <v>956</v>
      </c>
      <c r="F28" s="76">
        <f t="shared" si="3"/>
        <v>953</v>
      </c>
      <c r="G28" s="76">
        <f t="shared" si="3"/>
        <v>905</v>
      </c>
      <c r="H28" s="76">
        <f t="shared" si="3"/>
        <v>904</v>
      </c>
      <c r="I28" s="76">
        <f t="shared" si="3"/>
        <v>864</v>
      </c>
      <c r="J28" s="76">
        <f t="shared" si="3"/>
        <v>852</v>
      </c>
      <c r="K28" s="76">
        <f t="shared" si="3"/>
        <v>844</v>
      </c>
      <c r="L28" s="63">
        <f t="shared" si="3"/>
        <v>834</v>
      </c>
      <c r="M28" s="76">
        <f t="shared" si="3"/>
        <v>834</v>
      </c>
      <c r="N28" s="76">
        <f t="shared" si="3"/>
        <v>823</v>
      </c>
      <c r="O28" s="76">
        <f t="shared" si="3"/>
        <v>821</v>
      </c>
      <c r="P28" s="76">
        <f t="shared" si="3"/>
        <v>822</v>
      </c>
      <c r="Q28" s="76">
        <f t="shared" si="3"/>
        <v>815</v>
      </c>
      <c r="R28" s="76">
        <f t="shared" si="3"/>
        <v>819</v>
      </c>
      <c r="S28" s="76">
        <f t="shared" si="3"/>
        <v>813</v>
      </c>
      <c r="T28" s="76">
        <f t="shared" si="3"/>
        <v>832</v>
      </c>
      <c r="U28" s="76">
        <f t="shared" si="3"/>
        <v>836</v>
      </c>
      <c r="V28" s="76">
        <f t="shared" si="3"/>
        <v>843</v>
      </c>
      <c r="W28" s="76">
        <f t="shared" si="3"/>
        <v>843</v>
      </c>
      <c r="X28" s="76">
        <f t="shared" si="3"/>
        <v>853</v>
      </c>
      <c r="Y28" s="76">
        <f t="shared" si="3"/>
        <v>858</v>
      </c>
      <c r="Z28" s="76">
        <f t="shared" si="3"/>
        <v>857</v>
      </c>
      <c r="AA28" s="63">
        <f t="shared" si="3"/>
        <v>858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23</v>
      </c>
      <c r="D30" s="76">
        <v>20</v>
      </c>
      <c r="E30" s="76">
        <v>19</v>
      </c>
      <c r="F30" s="76">
        <v>22</v>
      </c>
      <c r="G30" s="76">
        <v>21</v>
      </c>
      <c r="H30" s="76">
        <v>22</v>
      </c>
      <c r="I30" s="76">
        <v>22</v>
      </c>
      <c r="J30" s="76">
        <v>23</v>
      </c>
      <c r="K30" s="76">
        <v>24</v>
      </c>
      <c r="L30" s="63">
        <v>25</v>
      </c>
      <c r="M30" s="76">
        <v>24</v>
      </c>
      <c r="N30" s="76">
        <v>25</v>
      </c>
      <c r="O30" s="76">
        <v>27</v>
      </c>
      <c r="P30" s="76">
        <v>24</v>
      </c>
      <c r="Q30" s="76">
        <v>21</v>
      </c>
      <c r="R30" s="76">
        <v>27</v>
      </c>
      <c r="S30" s="76">
        <v>27</v>
      </c>
      <c r="T30" s="76">
        <v>27</v>
      </c>
      <c r="U30" s="76">
        <v>26</v>
      </c>
      <c r="V30" s="76">
        <v>28</v>
      </c>
      <c r="W30" s="76">
        <v>26</v>
      </c>
      <c r="X30" s="76">
        <v>29</v>
      </c>
      <c r="Y30" s="76">
        <v>32</v>
      </c>
      <c r="Z30" s="76">
        <v>30</v>
      </c>
      <c r="AA30" s="63">
        <v>29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1229</v>
      </c>
      <c r="D32" s="76">
        <f t="shared" ref="D32:AA32" si="4">D30+D28+D14</f>
        <v>1262</v>
      </c>
      <c r="E32" s="76">
        <f t="shared" si="4"/>
        <v>1166</v>
      </c>
      <c r="F32" s="76">
        <f t="shared" si="4"/>
        <v>1122</v>
      </c>
      <c r="G32" s="76">
        <f t="shared" si="4"/>
        <v>1095</v>
      </c>
      <c r="H32" s="76">
        <f t="shared" si="4"/>
        <v>1051</v>
      </c>
      <c r="I32" s="76">
        <f t="shared" si="4"/>
        <v>992</v>
      </c>
      <c r="J32" s="76">
        <f t="shared" si="4"/>
        <v>943</v>
      </c>
      <c r="K32" s="76">
        <f t="shared" si="4"/>
        <v>931</v>
      </c>
      <c r="L32" s="63">
        <f t="shared" si="4"/>
        <v>881</v>
      </c>
      <c r="M32" s="76">
        <f t="shared" si="4"/>
        <v>839</v>
      </c>
      <c r="N32" s="76">
        <f t="shared" si="4"/>
        <v>813</v>
      </c>
      <c r="O32" s="76">
        <f t="shared" si="4"/>
        <v>776</v>
      </c>
      <c r="P32" s="76">
        <f t="shared" si="4"/>
        <v>744</v>
      </c>
      <c r="Q32" s="76">
        <f t="shared" si="4"/>
        <v>723</v>
      </c>
      <c r="R32" s="76">
        <f t="shared" si="4"/>
        <v>732</v>
      </c>
      <c r="S32" s="76">
        <f t="shared" si="4"/>
        <v>688</v>
      </c>
      <c r="T32" s="76">
        <f t="shared" si="4"/>
        <v>685</v>
      </c>
      <c r="U32" s="76">
        <f t="shared" si="4"/>
        <v>683</v>
      </c>
      <c r="V32" s="76">
        <f t="shared" si="4"/>
        <v>658</v>
      </c>
      <c r="W32" s="76">
        <f t="shared" si="4"/>
        <v>653</v>
      </c>
      <c r="X32" s="76">
        <f t="shared" si="4"/>
        <v>659</v>
      </c>
      <c r="Y32" s="76">
        <f t="shared" si="4"/>
        <v>648</v>
      </c>
      <c r="Z32" s="76">
        <f t="shared" si="4"/>
        <v>608</v>
      </c>
      <c r="AA32" s="63">
        <f t="shared" si="4"/>
        <v>599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183369</v>
      </c>
      <c r="D34" s="76">
        <v>184631</v>
      </c>
      <c r="E34" s="76">
        <v>185797</v>
      </c>
      <c r="F34" s="76">
        <v>186919</v>
      </c>
      <c r="G34" s="76">
        <v>188014</v>
      </c>
      <c r="H34" s="76">
        <v>189065</v>
      </c>
      <c r="I34" s="76">
        <v>190057</v>
      </c>
      <c r="J34" s="76">
        <v>191000</v>
      </c>
      <c r="K34" s="76">
        <v>191931</v>
      </c>
      <c r="L34" s="63">
        <v>192812</v>
      </c>
      <c r="M34" s="76">
        <v>193651</v>
      </c>
      <c r="N34" s="76">
        <v>194464</v>
      </c>
      <c r="O34" s="76">
        <v>195240</v>
      </c>
      <c r="P34" s="76">
        <v>195984</v>
      </c>
      <c r="Q34" s="76">
        <v>196707</v>
      </c>
      <c r="R34" s="76">
        <v>197439</v>
      </c>
      <c r="S34" s="76">
        <v>198127</v>
      </c>
      <c r="T34" s="76">
        <v>198812</v>
      </c>
      <c r="U34" s="76">
        <v>199495</v>
      </c>
      <c r="V34" s="76">
        <v>200153</v>
      </c>
      <c r="W34" s="76">
        <v>200806</v>
      </c>
      <c r="X34" s="76">
        <v>201465</v>
      </c>
      <c r="Y34" s="76">
        <v>202113</v>
      </c>
      <c r="Z34" s="76">
        <v>202721</v>
      </c>
      <c r="AA34" s="63">
        <v>203320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6.7475568244207756E-3</v>
      </c>
      <c r="D36" s="38">
        <f t="shared" si="5"/>
        <v>6.8822974439518127E-3</v>
      </c>
      <c r="E36" s="38">
        <f t="shared" si="5"/>
        <v>6.3152991642790217E-3</v>
      </c>
      <c r="F36" s="38">
        <f t="shared" si="5"/>
        <v>6.0388488511655194E-3</v>
      </c>
      <c r="G36" s="38">
        <f t="shared" si="5"/>
        <v>5.858152461761512E-3</v>
      </c>
      <c r="H36" s="38">
        <f t="shared" si="5"/>
        <v>5.5900092546299742E-3</v>
      </c>
      <c r="I36" s="38">
        <f t="shared" si="5"/>
        <v>5.2468727686245473E-3</v>
      </c>
      <c r="J36" s="38">
        <f t="shared" si="5"/>
        <v>4.9616693939186669E-3</v>
      </c>
      <c r="K36" s="38">
        <f t="shared" si="5"/>
        <v>4.8743455497382198E-3</v>
      </c>
      <c r="L36" s="39">
        <f t="shared" si="5"/>
        <v>4.5901912666531201E-3</v>
      </c>
      <c r="M36" s="38">
        <f t="shared" si="5"/>
        <v>4.3513889177022175E-3</v>
      </c>
      <c r="N36" s="38">
        <f t="shared" si="5"/>
        <v>4.1982742149537051E-3</v>
      </c>
      <c r="O36" s="38">
        <f t="shared" si="5"/>
        <v>3.9904558170149743E-3</v>
      </c>
      <c r="P36" s="38">
        <f t="shared" si="5"/>
        <v>3.8106945298094653E-3</v>
      </c>
      <c r="Q36" s="38">
        <f t="shared" si="5"/>
        <v>3.6890766593191283E-3</v>
      </c>
      <c r="R36" s="38">
        <f t="shared" si="5"/>
        <v>3.7212707224450578E-3</v>
      </c>
      <c r="S36" s="38">
        <f t="shared" si="5"/>
        <v>3.4846205663521391E-3</v>
      </c>
      <c r="T36" s="38">
        <f t="shared" si="5"/>
        <v>3.4573783482311849E-3</v>
      </c>
      <c r="U36" s="38">
        <f t="shared" si="5"/>
        <v>3.4354063135022032E-3</v>
      </c>
      <c r="V36" s="38">
        <f t="shared" si="5"/>
        <v>3.2983282789042332E-3</v>
      </c>
      <c r="W36" s="38">
        <f t="shared" si="5"/>
        <v>3.2625041842990112E-3</v>
      </c>
      <c r="X36" s="38">
        <f t="shared" si="5"/>
        <v>3.2817744489706483E-3</v>
      </c>
      <c r="Y36" s="38">
        <f t="shared" si="5"/>
        <v>3.2164395800759436E-3</v>
      </c>
      <c r="Z36" s="38">
        <f t="shared" si="5"/>
        <v>3.0082181749813224E-3</v>
      </c>
      <c r="AA36" s="39">
        <f t="shared" si="5"/>
        <v>2.9547999467248089E-3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6.7475568244207756E-3</v>
      </c>
      <c r="D37" s="75">
        <f t="shared" si="6"/>
        <v>1.3676292961458218E-2</v>
      </c>
      <c r="E37" s="75">
        <f t="shared" si="6"/>
        <v>2.0077962007247173E-2</v>
      </c>
      <c r="F37" s="75">
        <f t="shared" si="6"/>
        <v>2.6238058636213903E-2</v>
      </c>
      <c r="G37" s="75">
        <f t="shared" si="6"/>
        <v>3.2249917645766991E-2</v>
      </c>
      <c r="H37" s="75">
        <f t="shared" si="6"/>
        <v>3.8020204238497862E-2</v>
      </c>
      <c r="I37" s="75">
        <f t="shared" si="6"/>
        <v>4.3466564181398923E-2</v>
      </c>
      <c r="J37" s="75">
        <f t="shared" si="6"/>
        <v>4.8643900296475237E-2</v>
      </c>
      <c r="K37" s="75">
        <f t="shared" si="6"/>
        <v>5.3755353025145496E-2</v>
      </c>
      <c r="L37" s="77">
        <f t="shared" si="6"/>
        <v>5.8592291643790491E-2</v>
      </c>
      <c r="M37" s="75">
        <f t="shared" si="6"/>
        <v>6.3198638410014274E-2</v>
      </c>
      <c r="N37" s="75">
        <f t="shared" si="6"/>
        <v>6.7662237839024919E-2</v>
      </c>
      <c r="O37" s="75">
        <f t="shared" si="6"/>
        <v>7.1922696826616894E-2</v>
      </c>
      <c r="P37" s="75">
        <f t="shared" si="6"/>
        <v>7.6007466783792693E-2</v>
      </c>
      <c r="Q37" s="75">
        <f t="shared" si="6"/>
        <v>7.9976940814757883E-2</v>
      </c>
      <c r="R37" s="75">
        <f t="shared" si="6"/>
        <v>8.3995827385527619E-2</v>
      </c>
      <c r="S37" s="75">
        <f t="shared" si="6"/>
        <v>8.777314153947513E-2</v>
      </c>
      <c r="T37" s="75">
        <f t="shared" si="6"/>
        <v>9.1533984846821126E-2</v>
      </c>
      <c r="U37" s="75">
        <f t="shared" si="6"/>
        <v>9.5283847589766116E-2</v>
      </c>
      <c r="V37" s="75">
        <f t="shared" si="6"/>
        <v>9.8896453277698471E-2</v>
      </c>
      <c r="W37" s="75">
        <f t="shared" si="6"/>
        <v>0.1024816075546283</v>
      </c>
      <c r="X37" s="75">
        <f t="shared" si="6"/>
        <v>0.10609970352476117</v>
      </c>
      <c r="Y37" s="75">
        <f t="shared" si="6"/>
        <v>0.10965740639068848</v>
      </c>
      <c r="Z37" s="75">
        <f t="shared" si="6"/>
        <v>0.11299549796859558</v>
      </c>
      <c r="AA37" s="77">
        <f t="shared" si="6"/>
        <v>0.11628417700669814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1.5727306216000001</v>
      </c>
      <c r="D44" s="3">
        <v>1.5826369745</v>
      </c>
      <c r="E44" s="3">
        <v>1.5744936007000001</v>
      </c>
      <c r="F44" s="3">
        <v>1.5736137923</v>
      </c>
      <c r="G44" s="3">
        <v>1.5738746344000001</v>
      </c>
      <c r="H44" s="3">
        <v>1.5806102939</v>
      </c>
      <c r="I44" s="3">
        <v>1.5852599165000001</v>
      </c>
      <c r="J44" s="3">
        <v>1.5860605765</v>
      </c>
      <c r="K44" s="3">
        <v>1.5953724779</v>
      </c>
      <c r="L44" s="4">
        <v>1.6029145239</v>
      </c>
      <c r="M44" s="3">
        <v>1.6100925357</v>
      </c>
      <c r="N44" s="3">
        <v>1.6151787978000001</v>
      </c>
      <c r="O44" s="3">
        <v>1.6201282619999999</v>
      </c>
      <c r="P44" s="3">
        <v>1.6265760976000001</v>
      </c>
      <c r="Q44" s="3">
        <v>1.6326042055000001</v>
      </c>
      <c r="R44" s="3">
        <v>1.6454047662</v>
      </c>
      <c r="S44" s="3">
        <v>1.654114278</v>
      </c>
      <c r="T44" s="3">
        <v>1.6584226727</v>
      </c>
      <c r="U44" s="3">
        <v>1.6634477784999999</v>
      </c>
      <c r="V44" s="3">
        <v>1.6716504471</v>
      </c>
      <c r="W44" s="3">
        <v>1.6747394106</v>
      </c>
      <c r="X44" s="3">
        <v>1.6798901470000001</v>
      </c>
      <c r="Y44" s="3">
        <v>1.6853662961</v>
      </c>
      <c r="Z44" s="3">
        <v>1.6810493173000001</v>
      </c>
      <c r="AA44" s="4">
        <v>1.6876993796999999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78.787845948134105</v>
      </c>
      <c r="D47" s="11">
        <v>78.841337919960495</v>
      </c>
      <c r="E47" s="11">
        <v>78.994714757587801</v>
      </c>
      <c r="F47" s="11">
        <v>78.9778629845067</v>
      </c>
      <c r="G47" s="11">
        <v>79.215353085336801</v>
      </c>
      <c r="H47" s="11">
        <v>79.285933595961097</v>
      </c>
      <c r="I47" s="11">
        <v>79.408391113502802</v>
      </c>
      <c r="J47" s="11">
        <v>79.541898985472699</v>
      </c>
      <c r="K47" s="11">
        <v>79.725425299011903</v>
      </c>
      <c r="L47" s="64">
        <v>79.747235311921003</v>
      </c>
      <c r="M47" s="11">
        <v>79.7261546333783</v>
      </c>
      <c r="N47" s="11">
        <v>79.925448911509093</v>
      </c>
      <c r="O47" s="11">
        <v>80.0004470702426</v>
      </c>
      <c r="P47" s="11">
        <v>80.120364886647195</v>
      </c>
      <c r="Q47" s="11">
        <v>80.327815585772598</v>
      </c>
      <c r="R47" s="11">
        <v>80.625228048968097</v>
      </c>
      <c r="S47" s="11">
        <v>80.586444819141207</v>
      </c>
      <c r="T47" s="11">
        <v>80.743124152558593</v>
      </c>
      <c r="U47" s="11">
        <v>80.964039239869507</v>
      </c>
      <c r="V47" s="11">
        <v>80.970619492112704</v>
      </c>
      <c r="W47" s="11">
        <v>81.226578795324301</v>
      </c>
      <c r="X47" s="11">
        <v>81.386606711462207</v>
      </c>
      <c r="Y47" s="11">
        <v>81.454201849439201</v>
      </c>
      <c r="Z47" s="11">
        <v>81.538103471703394</v>
      </c>
      <c r="AA47" s="64">
        <v>81.772277767751405</v>
      </c>
    </row>
    <row r="48" spans="1:27" ht="12.75" customHeight="1" x14ac:dyDescent="0.3">
      <c r="A48" s="6" t="s">
        <v>89</v>
      </c>
      <c r="B48" s="25"/>
      <c r="C48" s="11">
        <v>82.064973476068303</v>
      </c>
      <c r="D48" s="11">
        <v>81.712992486001994</v>
      </c>
      <c r="E48" s="11">
        <v>81.424096206337893</v>
      </c>
      <c r="F48" s="11">
        <v>81.445978257417707</v>
      </c>
      <c r="G48" s="11">
        <v>81.799826867773604</v>
      </c>
      <c r="H48" s="11">
        <v>81.767207328470107</v>
      </c>
      <c r="I48" s="11">
        <v>81.864697376720102</v>
      </c>
      <c r="J48" s="11">
        <v>81.826353822581595</v>
      </c>
      <c r="K48" s="11">
        <v>82.071202839115102</v>
      </c>
      <c r="L48" s="64">
        <v>82.071151674377802</v>
      </c>
      <c r="M48" s="11">
        <v>82.094250856073302</v>
      </c>
      <c r="N48" s="11">
        <v>82.146790736125794</v>
      </c>
      <c r="O48" s="11">
        <v>82.246575164575304</v>
      </c>
      <c r="P48" s="11">
        <v>82.259859366189602</v>
      </c>
      <c r="Q48" s="11">
        <v>82.491788357203603</v>
      </c>
      <c r="R48" s="11">
        <v>82.591359633668802</v>
      </c>
      <c r="S48" s="11">
        <v>82.651069344781703</v>
      </c>
      <c r="T48" s="11">
        <v>82.670915461245301</v>
      </c>
      <c r="U48" s="11">
        <v>82.915428731402201</v>
      </c>
      <c r="V48" s="11">
        <v>83.008615464691303</v>
      </c>
      <c r="W48" s="11">
        <v>83.173718516523493</v>
      </c>
      <c r="X48" s="11">
        <v>83.164200562668199</v>
      </c>
      <c r="Y48" s="11">
        <v>83.340322290954106</v>
      </c>
      <c r="Z48" s="11">
        <v>83.296631333870707</v>
      </c>
      <c r="AA48" s="64">
        <v>83.425921174048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33436</v>
      </c>
      <c r="C57" s="76">
        <v>33352</v>
      </c>
      <c r="D57" s="76">
        <v>33221</v>
      </c>
      <c r="E57" s="76">
        <v>33033</v>
      </c>
      <c r="F57" s="76">
        <v>32805</v>
      </c>
      <c r="G57" s="76">
        <v>32457</v>
      </c>
      <c r="H57" s="76">
        <v>32099</v>
      </c>
      <c r="I57" s="76">
        <v>31909</v>
      </c>
      <c r="J57" s="76">
        <v>31575</v>
      </c>
      <c r="K57" s="76">
        <v>31426</v>
      </c>
      <c r="L57" s="63">
        <v>31288</v>
      </c>
      <c r="M57" s="76">
        <v>31121</v>
      </c>
      <c r="N57" s="76">
        <v>30987</v>
      </c>
      <c r="O57" s="76">
        <v>30929</v>
      </c>
      <c r="P57" s="76">
        <v>30876</v>
      </c>
      <c r="Q57" s="76">
        <v>30889</v>
      </c>
      <c r="R57" s="76">
        <v>30971</v>
      </c>
      <c r="S57" s="76">
        <v>31044</v>
      </c>
      <c r="T57" s="76">
        <v>31114</v>
      </c>
      <c r="U57" s="76">
        <v>31183</v>
      </c>
      <c r="V57" s="76">
        <v>31255</v>
      </c>
      <c r="W57" s="76">
        <v>31324</v>
      </c>
      <c r="X57" s="76">
        <v>31389</v>
      </c>
      <c r="Y57" s="76">
        <v>31459</v>
      </c>
      <c r="Z57" s="76">
        <v>31514</v>
      </c>
      <c r="AA57" s="63">
        <v>31569</v>
      </c>
    </row>
    <row r="58" spans="1:27" ht="12.75" customHeight="1" x14ac:dyDescent="0.3">
      <c r="A58" s="13" t="s">
        <v>68</v>
      </c>
      <c r="B58" s="76">
        <v>31390</v>
      </c>
      <c r="C58" s="76">
        <v>31474</v>
      </c>
      <c r="D58" s="76">
        <v>31649</v>
      </c>
      <c r="E58" s="76">
        <v>31717</v>
      </c>
      <c r="F58" s="76">
        <v>31830</v>
      </c>
      <c r="G58" s="76">
        <v>31996</v>
      </c>
      <c r="H58" s="76">
        <v>32095</v>
      </c>
      <c r="I58" s="76">
        <v>32127</v>
      </c>
      <c r="J58" s="76">
        <v>32277</v>
      </c>
      <c r="K58" s="76">
        <v>32237</v>
      </c>
      <c r="L58" s="63">
        <v>32283</v>
      </c>
      <c r="M58" s="76">
        <v>32292</v>
      </c>
      <c r="N58" s="76">
        <v>32400</v>
      </c>
      <c r="O58" s="76">
        <v>32438</v>
      </c>
      <c r="P58" s="76">
        <v>32532</v>
      </c>
      <c r="Q58" s="76">
        <v>32571</v>
      </c>
      <c r="R58" s="76">
        <v>32462</v>
      </c>
      <c r="S58" s="76">
        <v>32304</v>
      </c>
      <c r="T58" s="76">
        <v>32128</v>
      </c>
      <c r="U58" s="76">
        <v>31903</v>
      </c>
      <c r="V58" s="76">
        <v>31613</v>
      </c>
      <c r="W58" s="76">
        <v>31319</v>
      </c>
      <c r="X58" s="76">
        <v>31147</v>
      </c>
      <c r="Y58" s="76">
        <v>30854</v>
      </c>
      <c r="Z58" s="76">
        <v>30695</v>
      </c>
      <c r="AA58" s="63">
        <v>30565</v>
      </c>
    </row>
    <row r="59" spans="1:27" ht="12.75" customHeight="1" x14ac:dyDescent="0.3">
      <c r="A59" s="13" t="s">
        <v>69</v>
      </c>
      <c r="B59" s="76">
        <v>36034</v>
      </c>
      <c r="C59" s="76">
        <v>36212</v>
      </c>
      <c r="D59" s="76">
        <v>36528</v>
      </c>
      <c r="E59" s="76">
        <v>37047</v>
      </c>
      <c r="F59" s="76">
        <v>37679</v>
      </c>
      <c r="G59" s="76">
        <v>38374</v>
      </c>
      <c r="H59" s="76">
        <v>38938</v>
      </c>
      <c r="I59" s="76">
        <v>39313</v>
      </c>
      <c r="J59" s="76">
        <v>39599</v>
      </c>
      <c r="K59" s="76">
        <v>39878</v>
      </c>
      <c r="L59" s="63">
        <v>39996</v>
      </c>
      <c r="M59" s="76">
        <v>40226</v>
      </c>
      <c r="N59" s="76">
        <v>40261</v>
      </c>
      <c r="O59" s="76">
        <v>40245</v>
      </c>
      <c r="P59" s="76">
        <v>40034</v>
      </c>
      <c r="Q59" s="76">
        <v>39744</v>
      </c>
      <c r="R59" s="76">
        <v>39630</v>
      </c>
      <c r="S59" s="76">
        <v>39545</v>
      </c>
      <c r="T59" s="76">
        <v>39339</v>
      </c>
      <c r="U59" s="76">
        <v>39210</v>
      </c>
      <c r="V59" s="76">
        <v>39198</v>
      </c>
      <c r="W59" s="76">
        <v>39175</v>
      </c>
      <c r="X59" s="76">
        <v>39162</v>
      </c>
      <c r="Y59" s="76">
        <v>39258</v>
      </c>
      <c r="Z59" s="76">
        <v>39220</v>
      </c>
      <c r="AA59" s="63">
        <v>39256</v>
      </c>
    </row>
    <row r="60" spans="1:27" ht="12.75" customHeight="1" x14ac:dyDescent="0.3">
      <c r="A60" s="13" t="s">
        <v>70</v>
      </c>
      <c r="B60" s="76">
        <v>41205</v>
      </c>
      <c r="C60" s="76">
        <v>41110</v>
      </c>
      <c r="D60" s="76">
        <v>40934</v>
      </c>
      <c r="E60" s="76">
        <v>40570</v>
      </c>
      <c r="F60" s="76">
        <v>40054</v>
      </c>
      <c r="G60" s="76">
        <v>39441</v>
      </c>
      <c r="H60" s="76">
        <v>39073</v>
      </c>
      <c r="I60" s="76">
        <v>38600</v>
      </c>
      <c r="J60" s="76">
        <v>38392</v>
      </c>
      <c r="K60" s="76">
        <v>38125</v>
      </c>
      <c r="L60" s="63">
        <v>37860</v>
      </c>
      <c r="M60" s="76">
        <v>37634</v>
      </c>
      <c r="N60" s="76">
        <v>37555</v>
      </c>
      <c r="O60" s="76">
        <v>37478</v>
      </c>
      <c r="P60" s="76">
        <v>37587</v>
      </c>
      <c r="Q60" s="76">
        <v>37906</v>
      </c>
      <c r="R60" s="76">
        <v>38268</v>
      </c>
      <c r="S60" s="76">
        <v>38709</v>
      </c>
      <c r="T60" s="76">
        <v>39373</v>
      </c>
      <c r="U60" s="76">
        <v>40128</v>
      </c>
      <c r="V60" s="76">
        <v>40858</v>
      </c>
      <c r="W60" s="76">
        <v>41402</v>
      </c>
      <c r="X60" s="76">
        <v>41763</v>
      </c>
      <c r="Y60" s="76">
        <v>42049</v>
      </c>
      <c r="Z60" s="76">
        <v>42326</v>
      </c>
      <c r="AA60" s="63">
        <v>42456</v>
      </c>
    </row>
    <row r="61" spans="1:27" ht="12.75" customHeight="1" x14ac:dyDescent="0.3">
      <c r="A61" s="13" t="s">
        <v>71</v>
      </c>
      <c r="B61" s="76">
        <v>27669</v>
      </c>
      <c r="C61" s="76">
        <v>28357</v>
      </c>
      <c r="D61" s="76">
        <v>29001</v>
      </c>
      <c r="E61" s="76">
        <v>29692</v>
      </c>
      <c r="F61" s="76">
        <v>30037</v>
      </c>
      <c r="G61" s="76">
        <v>30526</v>
      </c>
      <c r="H61" s="76">
        <v>31089</v>
      </c>
      <c r="I61" s="76">
        <v>31914</v>
      </c>
      <c r="J61" s="76">
        <v>32575</v>
      </c>
      <c r="K61" s="76">
        <v>33335</v>
      </c>
      <c r="L61" s="63">
        <v>34096</v>
      </c>
      <c r="M61" s="76">
        <v>34744</v>
      </c>
      <c r="N61" s="76">
        <v>35343</v>
      </c>
      <c r="O61" s="76">
        <v>35869</v>
      </c>
      <c r="P61" s="76">
        <v>36285</v>
      </c>
      <c r="Q61" s="76">
        <v>36452</v>
      </c>
      <c r="R61" s="76">
        <v>36372</v>
      </c>
      <c r="S61" s="76">
        <v>36239</v>
      </c>
      <c r="T61" s="76">
        <v>35937</v>
      </c>
      <c r="U61" s="76">
        <v>35495</v>
      </c>
      <c r="V61" s="76">
        <v>34979</v>
      </c>
      <c r="W61" s="76">
        <v>34710</v>
      </c>
      <c r="X61" s="76">
        <v>34367</v>
      </c>
      <c r="Y61" s="76">
        <v>34265</v>
      </c>
      <c r="Z61" s="76">
        <v>34104</v>
      </c>
      <c r="AA61" s="63">
        <v>33948</v>
      </c>
    </row>
    <row r="62" spans="1:27" ht="12.75" customHeight="1" x14ac:dyDescent="0.3">
      <c r="A62" s="13" t="s">
        <v>72</v>
      </c>
      <c r="B62" s="76">
        <v>12406</v>
      </c>
      <c r="C62" s="76">
        <v>12864</v>
      </c>
      <c r="D62" s="76">
        <v>13298</v>
      </c>
      <c r="E62" s="76">
        <v>13738</v>
      </c>
      <c r="F62" s="76">
        <v>14514</v>
      </c>
      <c r="G62" s="76">
        <v>15220</v>
      </c>
      <c r="H62" s="76">
        <v>15771</v>
      </c>
      <c r="I62" s="76">
        <v>16194</v>
      </c>
      <c r="J62" s="76">
        <v>16582</v>
      </c>
      <c r="K62" s="76">
        <v>16930</v>
      </c>
      <c r="L62" s="63">
        <v>17289</v>
      </c>
      <c r="M62" s="76">
        <v>17634</v>
      </c>
      <c r="N62" s="76">
        <v>17918</v>
      </c>
      <c r="O62" s="76">
        <v>18281</v>
      </c>
      <c r="P62" s="76">
        <v>18670</v>
      </c>
      <c r="Q62" s="76">
        <v>19145</v>
      </c>
      <c r="R62" s="76">
        <v>19736</v>
      </c>
      <c r="S62" s="76">
        <v>20286</v>
      </c>
      <c r="T62" s="76">
        <v>20921</v>
      </c>
      <c r="U62" s="76">
        <v>21576</v>
      </c>
      <c r="V62" s="76">
        <v>22250</v>
      </c>
      <c r="W62" s="76">
        <v>22876</v>
      </c>
      <c r="X62" s="76">
        <v>23637</v>
      </c>
      <c r="Y62" s="76">
        <v>24228</v>
      </c>
      <c r="Z62" s="76">
        <v>24862</v>
      </c>
      <c r="AA62" s="63">
        <v>25526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182140</v>
      </c>
      <c r="C64" s="76">
        <f t="shared" ref="C64:AA64" si="7">SUM(C57:C62)</f>
        <v>183369</v>
      </c>
      <c r="D64" s="76">
        <f t="shared" si="7"/>
        <v>184631</v>
      </c>
      <c r="E64" s="76">
        <f t="shared" si="7"/>
        <v>185797</v>
      </c>
      <c r="F64" s="76">
        <f t="shared" si="7"/>
        <v>186919</v>
      </c>
      <c r="G64" s="76">
        <f t="shared" si="7"/>
        <v>188014</v>
      </c>
      <c r="H64" s="76">
        <f t="shared" si="7"/>
        <v>189065</v>
      </c>
      <c r="I64" s="76">
        <f t="shared" si="7"/>
        <v>190057</v>
      </c>
      <c r="J64" s="76">
        <f t="shared" si="7"/>
        <v>191000</v>
      </c>
      <c r="K64" s="76">
        <f t="shared" si="7"/>
        <v>191931</v>
      </c>
      <c r="L64" s="63">
        <f t="shared" si="7"/>
        <v>192812</v>
      </c>
      <c r="M64" s="76">
        <f t="shared" si="7"/>
        <v>193651</v>
      </c>
      <c r="N64" s="76">
        <f t="shared" si="7"/>
        <v>194464</v>
      </c>
      <c r="O64" s="76">
        <f t="shared" si="7"/>
        <v>195240</v>
      </c>
      <c r="P64" s="76">
        <f t="shared" si="7"/>
        <v>195984</v>
      </c>
      <c r="Q64" s="76">
        <f t="shared" si="7"/>
        <v>196707</v>
      </c>
      <c r="R64" s="76">
        <f t="shared" si="7"/>
        <v>197439</v>
      </c>
      <c r="S64" s="76">
        <f t="shared" si="7"/>
        <v>198127</v>
      </c>
      <c r="T64" s="76">
        <f t="shared" si="7"/>
        <v>198812</v>
      </c>
      <c r="U64" s="76">
        <f t="shared" si="7"/>
        <v>199495</v>
      </c>
      <c r="V64" s="76">
        <f t="shared" si="7"/>
        <v>200153</v>
      </c>
      <c r="W64" s="76">
        <f t="shared" si="7"/>
        <v>200806</v>
      </c>
      <c r="X64" s="76">
        <f t="shared" si="7"/>
        <v>201465</v>
      </c>
      <c r="Y64" s="76">
        <f t="shared" si="7"/>
        <v>202113</v>
      </c>
      <c r="Z64" s="76">
        <f t="shared" si="7"/>
        <v>202721</v>
      </c>
      <c r="AA64" s="63">
        <f t="shared" si="7"/>
        <v>203320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0.18357307565608871</v>
      </c>
      <c r="C67" s="38">
        <f t="shared" ref="C67:AA72" si="8">C57/C$64</f>
        <v>0.18188461517486598</v>
      </c>
      <c r="D67" s="38">
        <f t="shared" si="8"/>
        <v>0.17993186409649517</v>
      </c>
      <c r="E67" s="38">
        <f t="shared" si="8"/>
        <v>0.17779081470637309</v>
      </c>
      <c r="F67" s="38">
        <f t="shared" si="8"/>
        <v>0.17550382786126612</v>
      </c>
      <c r="G67" s="38">
        <f t="shared" si="8"/>
        <v>0.17263076153903434</v>
      </c>
      <c r="H67" s="38">
        <f t="shared" si="8"/>
        <v>0.16977758971782192</v>
      </c>
      <c r="I67" s="38">
        <f t="shared" si="8"/>
        <v>0.16789173774183536</v>
      </c>
      <c r="J67" s="38">
        <f t="shared" si="8"/>
        <v>0.16531413612565446</v>
      </c>
      <c r="K67" s="38">
        <f t="shared" si="8"/>
        <v>0.16373592593171504</v>
      </c>
      <c r="L67" s="39">
        <f t="shared" si="8"/>
        <v>0.16227205775574136</v>
      </c>
      <c r="M67" s="38">
        <f t="shared" si="8"/>
        <v>0.16070663203391669</v>
      </c>
      <c r="N67" s="38">
        <f t="shared" si="8"/>
        <v>0.15934568866216883</v>
      </c>
      <c r="O67" s="38">
        <f t="shared" si="8"/>
        <v>0.15841528375332922</v>
      </c>
      <c r="P67" s="38">
        <f t="shared" si="8"/>
        <v>0.15754347293656626</v>
      </c>
      <c r="Q67" s="38">
        <f t="shared" si="8"/>
        <v>0.1570305073027396</v>
      </c>
      <c r="R67" s="38">
        <f t="shared" si="8"/>
        <v>0.15686363889606411</v>
      </c>
      <c r="S67" s="38">
        <f t="shared" si="8"/>
        <v>0.15668737728830498</v>
      </c>
      <c r="T67" s="38">
        <f t="shared" si="8"/>
        <v>0.15649960766955717</v>
      </c>
      <c r="U67" s="38">
        <f t="shared" si="8"/>
        <v>0.15630968194691597</v>
      </c>
      <c r="V67" s="38">
        <f t="shared" si="8"/>
        <v>0.1561555410111265</v>
      </c>
      <c r="W67" s="38">
        <f t="shared" si="8"/>
        <v>0.15599135483999482</v>
      </c>
      <c r="X67" s="38">
        <f t="shared" si="8"/>
        <v>0.15580373762191943</v>
      </c>
      <c r="Y67" s="38">
        <f t="shared" si="8"/>
        <v>0.155650551918976</v>
      </c>
      <c r="Z67" s="38">
        <f t="shared" si="8"/>
        <v>0.15545503425890755</v>
      </c>
      <c r="AA67" s="39">
        <f t="shared" si="8"/>
        <v>0.15526755852842811</v>
      </c>
    </row>
    <row r="68" spans="1:27" ht="12.75" customHeight="1" x14ac:dyDescent="0.3">
      <c r="A68" s="13" t="s">
        <v>68</v>
      </c>
      <c r="B68" s="38">
        <f t="shared" ref="B68:Q72" si="9">B58/B$64</f>
        <v>0.17233995827385529</v>
      </c>
      <c r="C68" s="38">
        <f t="shared" si="9"/>
        <v>0.17164297127649711</v>
      </c>
      <c r="D68" s="38">
        <f t="shared" si="9"/>
        <v>0.17141758426266446</v>
      </c>
      <c r="E68" s="38">
        <f t="shared" si="9"/>
        <v>0.17070781551908804</v>
      </c>
      <c r="F68" s="38">
        <f t="shared" si="9"/>
        <v>0.17028766471038256</v>
      </c>
      <c r="G68" s="38">
        <f t="shared" si="9"/>
        <v>0.17017881647111385</v>
      </c>
      <c r="H68" s="38">
        <f t="shared" si="9"/>
        <v>0.16975643297278714</v>
      </c>
      <c r="I68" s="38">
        <f t="shared" si="9"/>
        <v>0.16903876205559384</v>
      </c>
      <c r="J68" s="38">
        <f t="shared" si="9"/>
        <v>0.16898952879581153</v>
      </c>
      <c r="K68" s="38">
        <f t="shared" si="9"/>
        <v>0.16796140279579641</v>
      </c>
      <c r="L68" s="39">
        <f t="shared" si="9"/>
        <v>0.16743252494658009</v>
      </c>
      <c r="M68" s="38">
        <f t="shared" si="9"/>
        <v>0.16675359280354865</v>
      </c>
      <c r="N68" s="38">
        <f t="shared" si="9"/>
        <v>0.16661181504031594</v>
      </c>
      <c r="O68" s="38">
        <f t="shared" si="9"/>
        <v>0.16614423273919279</v>
      </c>
      <c r="P68" s="38">
        <f t="shared" si="9"/>
        <v>0.16599314229733039</v>
      </c>
      <c r="Q68" s="38">
        <f t="shared" si="9"/>
        <v>0.16558129603928687</v>
      </c>
      <c r="R68" s="38">
        <f t="shared" si="8"/>
        <v>0.16441533840831851</v>
      </c>
      <c r="S68" s="38">
        <f t="shared" si="8"/>
        <v>0.16304693454198568</v>
      </c>
      <c r="T68" s="38">
        <f t="shared" si="8"/>
        <v>0.16159990342635253</v>
      </c>
      <c r="U68" s="38">
        <f t="shared" si="8"/>
        <v>0.1599187949572671</v>
      </c>
      <c r="V68" s="38">
        <f t="shared" si="8"/>
        <v>0.15794417270787847</v>
      </c>
      <c r="W68" s="38">
        <f t="shared" si="8"/>
        <v>0.15596645518560204</v>
      </c>
      <c r="X68" s="38">
        <f t="shared" si="8"/>
        <v>0.15460253642071825</v>
      </c>
      <c r="Y68" s="38">
        <f t="shared" si="8"/>
        <v>0.15265717692577915</v>
      </c>
      <c r="Z68" s="38">
        <f t="shared" si="8"/>
        <v>0.15141499893942906</v>
      </c>
      <c r="AA68" s="39">
        <f t="shared" si="8"/>
        <v>0.15032952980523312</v>
      </c>
    </row>
    <row r="69" spans="1:27" ht="12.75" customHeight="1" x14ac:dyDescent="0.3">
      <c r="A69" s="13" t="s">
        <v>69</v>
      </c>
      <c r="B69" s="38">
        <f t="shared" si="9"/>
        <v>0.19783682881300099</v>
      </c>
      <c r="C69" s="38">
        <f t="shared" si="8"/>
        <v>0.197481580856088</v>
      </c>
      <c r="D69" s="38">
        <f t="shared" si="8"/>
        <v>0.1978432657571047</v>
      </c>
      <c r="E69" s="38">
        <f t="shared" si="8"/>
        <v>0.19939503867123795</v>
      </c>
      <c r="F69" s="38">
        <f t="shared" si="8"/>
        <v>0.20157929370475983</v>
      </c>
      <c r="G69" s="38">
        <f t="shared" si="8"/>
        <v>0.20410182220472944</v>
      </c>
      <c r="H69" s="38">
        <f t="shared" si="8"/>
        <v>0.20595033454103087</v>
      </c>
      <c r="I69" s="38">
        <f t="shared" si="8"/>
        <v>0.20684847177425719</v>
      </c>
      <c r="J69" s="38">
        <f t="shared" si="8"/>
        <v>0.20732460732984292</v>
      </c>
      <c r="K69" s="38">
        <f t="shared" si="8"/>
        <v>0.20777258493937925</v>
      </c>
      <c r="L69" s="39">
        <f t="shared" si="8"/>
        <v>0.20743522187415722</v>
      </c>
      <c r="M69" s="38">
        <f t="shared" si="8"/>
        <v>0.20772420488404397</v>
      </c>
      <c r="N69" s="38">
        <f t="shared" si="8"/>
        <v>0.20703574954747408</v>
      </c>
      <c r="O69" s="38">
        <f t="shared" si="8"/>
        <v>0.20613091579594345</v>
      </c>
      <c r="P69" s="38">
        <f t="shared" si="8"/>
        <v>0.20427177728794188</v>
      </c>
      <c r="Q69" s="38">
        <f t="shared" si="8"/>
        <v>0.20204669889734478</v>
      </c>
      <c r="R69" s="38">
        <f t="shared" si="8"/>
        <v>0.20072022244845245</v>
      </c>
      <c r="S69" s="38">
        <f t="shared" si="8"/>
        <v>0.19959419968000322</v>
      </c>
      <c r="T69" s="38">
        <f t="shared" si="8"/>
        <v>0.19787034987827695</v>
      </c>
      <c r="U69" s="38">
        <f t="shared" si="8"/>
        <v>0.19654627935537231</v>
      </c>
      <c r="V69" s="38">
        <f t="shared" si="8"/>
        <v>0.19584018226057065</v>
      </c>
      <c r="W69" s="38">
        <f t="shared" si="8"/>
        <v>0.19508879216756472</v>
      </c>
      <c r="X69" s="38">
        <f t="shared" si="8"/>
        <v>0.19438612165884894</v>
      </c>
      <c r="Y69" s="38">
        <f t="shared" si="8"/>
        <v>0.19423787683127755</v>
      </c>
      <c r="Z69" s="38">
        <f t="shared" si="8"/>
        <v>0.19346786963363441</v>
      </c>
      <c r="AA69" s="39">
        <f t="shared" si="8"/>
        <v>0.19307495573480229</v>
      </c>
    </row>
    <row r="70" spans="1:27" ht="12.75" customHeight="1" x14ac:dyDescent="0.3">
      <c r="A70" s="13" t="s">
        <v>70</v>
      </c>
      <c r="B70" s="38">
        <f t="shared" si="9"/>
        <v>0.22622707807181289</v>
      </c>
      <c r="C70" s="38">
        <f t="shared" si="8"/>
        <v>0.22419274795630667</v>
      </c>
      <c r="D70" s="38">
        <f t="shared" si="8"/>
        <v>0.22170708060943178</v>
      </c>
      <c r="E70" s="38">
        <f t="shared" si="8"/>
        <v>0.21835659348643949</v>
      </c>
      <c r="F70" s="38">
        <f t="shared" si="8"/>
        <v>0.21428533214921971</v>
      </c>
      <c r="G70" s="38">
        <f t="shared" si="8"/>
        <v>0.20977693150510068</v>
      </c>
      <c r="H70" s="38">
        <f t="shared" si="8"/>
        <v>0.20666437468595455</v>
      </c>
      <c r="I70" s="38">
        <f t="shared" si="8"/>
        <v>0.20309696564714796</v>
      </c>
      <c r="J70" s="38">
        <f t="shared" si="8"/>
        <v>0.20100523560209424</v>
      </c>
      <c r="K70" s="38">
        <f t="shared" si="8"/>
        <v>0.19863909425783224</v>
      </c>
      <c r="L70" s="39">
        <f t="shared" si="8"/>
        <v>0.19635707321121093</v>
      </c>
      <c r="M70" s="38">
        <f t="shared" si="8"/>
        <v>0.19433930111385947</v>
      </c>
      <c r="N70" s="38">
        <f t="shared" si="8"/>
        <v>0.19312057758762546</v>
      </c>
      <c r="O70" s="38">
        <f t="shared" si="8"/>
        <v>0.19195861503790207</v>
      </c>
      <c r="P70" s="38">
        <f t="shared" si="8"/>
        <v>0.19178606416850355</v>
      </c>
      <c r="Q70" s="38">
        <f t="shared" si="8"/>
        <v>0.19270285246585023</v>
      </c>
      <c r="R70" s="38">
        <f t="shared" si="8"/>
        <v>0.19382188929238905</v>
      </c>
      <c r="S70" s="38">
        <f t="shared" si="8"/>
        <v>0.19537468391486268</v>
      </c>
      <c r="T70" s="38">
        <f t="shared" si="8"/>
        <v>0.19804136571233125</v>
      </c>
      <c r="U70" s="38">
        <f t="shared" si="8"/>
        <v>0.20114789844357001</v>
      </c>
      <c r="V70" s="38">
        <f t="shared" si="8"/>
        <v>0.20413383761422513</v>
      </c>
      <c r="W70" s="38">
        <f t="shared" si="8"/>
        <v>0.20617909823411651</v>
      </c>
      <c r="X70" s="38">
        <f t="shared" si="8"/>
        <v>0.20729655275109821</v>
      </c>
      <c r="Y70" s="38">
        <f t="shared" si="8"/>
        <v>0.20804698361807503</v>
      </c>
      <c r="Z70" s="38">
        <f t="shared" si="8"/>
        <v>0.20878941994169326</v>
      </c>
      <c r="AA70" s="39">
        <f t="shared" si="8"/>
        <v>0.20881369270116074</v>
      </c>
    </row>
    <row r="71" spans="1:27" ht="12.75" customHeight="1" x14ac:dyDescent="0.3">
      <c r="A71" s="13" t="s">
        <v>71</v>
      </c>
      <c r="B71" s="38">
        <f t="shared" si="9"/>
        <v>0.15191061820577578</v>
      </c>
      <c r="C71" s="38">
        <f t="shared" si="8"/>
        <v>0.15464446007776669</v>
      </c>
      <c r="D71" s="38">
        <f t="shared" si="8"/>
        <v>0.15707546403366715</v>
      </c>
      <c r="E71" s="38">
        <f t="shared" si="8"/>
        <v>0.15980882360856202</v>
      </c>
      <c r="F71" s="38">
        <f t="shared" si="8"/>
        <v>0.16069527442368084</v>
      </c>
      <c r="G71" s="38">
        <f t="shared" si="8"/>
        <v>0.16236024976863425</v>
      </c>
      <c r="H71" s="38">
        <f t="shared" si="8"/>
        <v>0.16443551159654088</v>
      </c>
      <c r="I71" s="38">
        <f t="shared" si="8"/>
        <v>0.16791804563893989</v>
      </c>
      <c r="J71" s="38">
        <f t="shared" si="8"/>
        <v>0.17054973821989527</v>
      </c>
      <c r="K71" s="38">
        <f t="shared" si="8"/>
        <v>0.17368220871042198</v>
      </c>
      <c r="L71" s="39">
        <f t="shared" si="8"/>
        <v>0.17683546667219882</v>
      </c>
      <c r="M71" s="38">
        <f t="shared" si="8"/>
        <v>0.17941554652441763</v>
      </c>
      <c r="N71" s="38">
        <f t="shared" si="8"/>
        <v>0.18174572157314464</v>
      </c>
      <c r="O71" s="38">
        <f t="shared" si="8"/>
        <v>0.18371747592706414</v>
      </c>
      <c r="P71" s="38">
        <f t="shared" si="8"/>
        <v>0.18514266470732305</v>
      </c>
      <c r="Q71" s="38">
        <f t="shared" si="8"/>
        <v>0.1853111480526875</v>
      </c>
      <c r="R71" s="38">
        <f t="shared" si="8"/>
        <v>0.18421892331302325</v>
      </c>
      <c r="S71" s="38">
        <f t="shared" si="8"/>
        <v>0.18290793279058382</v>
      </c>
      <c r="T71" s="38">
        <f t="shared" si="8"/>
        <v>0.18075870671790434</v>
      </c>
      <c r="U71" s="38">
        <f t="shared" si="8"/>
        <v>0.17792425875335222</v>
      </c>
      <c r="V71" s="38">
        <f t="shared" si="8"/>
        <v>0.17476130759968625</v>
      </c>
      <c r="W71" s="38">
        <f t="shared" si="8"/>
        <v>0.17285340079479697</v>
      </c>
      <c r="X71" s="38">
        <f t="shared" si="8"/>
        <v>0.17058546149455239</v>
      </c>
      <c r="Y71" s="38">
        <f t="shared" si="8"/>
        <v>0.16953387461469574</v>
      </c>
      <c r="Z71" s="38">
        <f t="shared" si="8"/>
        <v>0.16823121432905322</v>
      </c>
      <c r="AA71" s="39">
        <f t="shared" si="8"/>
        <v>0.16696832579185519</v>
      </c>
    </row>
    <row r="72" spans="1:27" ht="12.75" customHeight="1" x14ac:dyDescent="0.3">
      <c r="A72" s="13" t="s">
        <v>72</v>
      </c>
      <c r="B72" s="38">
        <f t="shared" si="9"/>
        <v>6.8112440979466338E-2</v>
      </c>
      <c r="C72" s="38">
        <f t="shared" si="8"/>
        <v>7.0153624658475536E-2</v>
      </c>
      <c r="D72" s="38">
        <f t="shared" si="8"/>
        <v>7.2024741240636736E-2</v>
      </c>
      <c r="E72" s="38">
        <f t="shared" si="8"/>
        <v>7.3940914008299385E-2</v>
      </c>
      <c r="F72" s="38">
        <f t="shared" si="8"/>
        <v>7.764860715069094E-2</v>
      </c>
      <c r="G72" s="38">
        <f t="shared" si="8"/>
        <v>8.0951418511387443E-2</v>
      </c>
      <c r="H72" s="38">
        <f t="shared" si="8"/>
        <v>8.3415756485864648E-2</v>
      </c>
      <c r="I72" s="38">
        <f t="shared" si="8"/>
        <v>8.5206017142225754E-2</v>
      </c>
      <c r="J72" s="38">
        <f t="shared" si="8"/>
        <v>8.6816753926701573E-2</v>
      </c>
      <c r="K72" s="38">
        <f t="shared" si="8"/>
        <v>8.8208783364855076E-2</v>
      </c>
      <c r="L72" s="39">
        <f t="shared" si="8"/>
        <v>8.9667655540111607E-2</v>
      </c>
      <c r="M72" s="38">
        <f t="shared" si="8"/>
        <v>9.1060722640213573E-2</v>
      </c>
      <c r="N72" s="38">
        <f t="shared" si="8"/>
        <v>9.2140447589271021E-2</v>
      </c>
      <c r="O72" s="38">
        <f t="shared" si="8"/>
        <v>9.3633476746568328E-2</v>
      </c>
      <c r="P72" s="38">
        <f t="shared" si="8"/>
        <v>9.5262878602334886E-2</v>
      </c>
      <c r="Q72" s="38">
        <f t="shared" si="8"/>
        <v>9.7327497242091027E-2</v>
      </c>
      <c r="R72" s="38">
        <f t="shared" si="8"/>
        <v>9.9959987641752637E-2</v>
      </c>
      <c r="S72" s="38">
        <f t="shared" si="8"/>
        <v>0.10238887178425959</v>
      </c>
      <c r="T72" s="38">
        <f t="shared" si="8"/>
        <v>0.10523006659557774</v>
      </c>
      <c r="U72" s="38">
        <f t="shared" si="8"/>
        <v>0.10815308654352239</v>
      </c>
      <c r="V72" s="38">
        <f t="shared" si="8"/>
        <v>0.11116495880651302</v>
      </c>
      <c r="W72" s="38">
        <f t="shared" si="8"/>
        <v>0.11392089877792497</v>
      </c>
      <c r="X72" s="38">
        <f t="shared" si="8"/>
        <v>0.11732559005286278</v>
      </c>
      <c r="Y72" s="38">
        <f t="shared" si="8"/>
        <v>0.11987353609119651</v>
      </c>
      <c r="Z72" s="38">
        <f t="shared" si="8"/>
        <v>0.12264146289728248</v>
      </c>
      <c r="AA72" s="39">
        <f t="shared" si="8"/>
        <v>0.12554593743852055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0.99999999999999989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0.99999999999999989</v>
      </c>
      <c r="J74" s="38">
        <f t="shared" si="10"/>
        <v>1</v>
      </c>
      <c r="K74" s="38">
        <f t="shared" si="10"/>
        <v>0.99999999999999989</v>
      </c>
      <c r="L74" s="39">
        <f t="shared" si="10"/>
        <v>1</v>
      </c>
      <c r="M74" s="38">
        <f t="shared" si="10"/>
        <v>1</v>
      </c>
      <c r="N74" s="38">
        <f t="shared" si="10"/>
        <v>0.99999999999999989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0.99999999999999989</v>
      </c>
      <c r="W74" s="38">
        <f t="shared" si="10"/>
        <v>1</v>
      </c>
      <c r="X74" s="38">
        <f t="shared" si="10"/>
        <v>0.99999999999999989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35485</v>
      </c>
      <c r="C83" s="76">
        <v>35509</v>
      </c>
      <c r="D83" s="76">
        <v>35476</v>
      </c>
      <c r="E83" s="76">
        <v>35320</v>
      </c>
      <c r="F83" s="76">
        <v>35148</v>
      </c>
      <c r="G83" s="76">
        <v>34923</v>
      </c>
      <c r="H83" s="76">
        <v>34577</v>
      </c>
      <c r="I83" s="76">
        <v>34217</v>
      </c>
      <c r="J83" s="76">
        <v>34034</v>
      </c>
      <c r="K83" s="76">
        <v>33708</v>
      </c>
      <c r="L83" s="63">
        <v>33562</v>
      </c>
      <c r="M83" s="76">
        <v>33425</v>
      </c>
      <c r="N83" s="76">
        <v>33256</v>
      </c>
      <c r="O83" s="76">
        <v>33121</v>
      </c>
      <c r="P83" s="76">
        <v>33063</v>
      </c>
      <c r="Q83" s="76">
        <v>33011</v>
      </c>
      <c r="R83" s="76">
        <v>33031</v>
      </c>
      <c r="S83" s="76">
        <v>33119</v>
      </c>
      <c r="T83" s="76">
        <v>33193</v>
      </c>
      <c r="U83" s="76">
        <v>33268</v>
      </c>
      <c r="V83" s="76">
        <v>33345</v>
      </c>
      <c r="W83" s="76">
        <v>33424</v>
      </c>
      <c r="X83" s="76">
        <v>33499</v>
      </c>
      <c r="Y83" s="76">
        <v>33571</v>
      </c>
      <c r="Z83" s="76">
        <v>33636</v>
      </c>
      <c r="AA83" s="63">
        <v>33697</v>
      </c>
    </row>
    <row r="84" spans="1:27" ht="12.75" customHeight="1" x14ac:dyDescent="0.3">
      <c r="A84" s="32" t="s">
        <v>77</v>
      </c>
      <c r="B84" s="76">
        <v>116571.4918</v>
      </c>
      <c r="C84" s="76">
        <v>118071.53372000001</v>
      </c>
      <c r="D84" s="76">
        <v>119661.22491</v>
      </c>
      <c r="E84" s="76">
        <v>120627</v>
      </c>
      <c r="F84" s="76">
        <v>121289</v>
      </c>
      <c r="G84" s="76">
        <v>121916</v>
      </c>
      <c r="H84" s="76">
        <v>122544</v>
      </c>
      <c r="I84" s="76">
        <v>123029</v>
      </c>
      <c r="J84" s="76">
        <v>123671.54539</v>
      </c>
      <c r="K84" s="76">
        <v>125208.65463</v>
      </c>
      <c r="L84" s="63">
        <v>126196</v>
      </c>
      <c r="M84" s="76">
        <v>126298</v>
      </c>
      <c r="N84" s="76">
        <v>126350</v>
      </c>
      <c r="O84" s="76">
        <v>126408</v>
      </c>
      <c r="P84" s="76">
        <v>126218</v>
      </c>
      <c r="Q84" s="76">
        <v>126180</v>
      </c>
      <c r="R84" s="76">
        <v>126005</v>
      </c>
      <c r="S84" s="76">
        <v>125705</v>
      </c>
      <c r="T84" s="76">
        <v>125509</v>
      </c>
      <c r="U84" s="76">
        <v>125420</v>
      </c>
      <c r="V84" s="76">
        <v>125306</v>
      </c>
      <c r="W84" s="76">
        <v>125254</v>
      </c>
      <c r="X84" s="76">
        <v>125355</v>
      </c>
      <c r="Y84" s="76">
        <v>125600</v>
      </c>
      <c r="Z84" s="76">
        <v>125890</v>
      </c>
      <c r="AA84" s="63">
        <v>126253</v>
      </c>
    </row>
    <row r="85" spans="1:27" ht="12.75" customHeight="1" x14ac:dyDescent="0.3">
      <c r="A85" s="13" t="s">
        <v>78</v>
      </c>
      <c r="B85" s="76">
        <v>30083.5082</v>
      </c>
      <c r="C85" s="76">
        <v>29788.466280000001</v>
      </c>
      <c r="D85" s="76">
        <v>29493.775089999999</v>
      </c>
      <c r="E85" s="76">
        <v>29850</v>
      </c>
      <c r="F85" s="76">
        <v>30482</v>
      </c>
      <c r="G85" s="76">
        <v>31175</v>
      </c>
      <c r="H85" s="76">
        <v>31944</v>
      </c>
      <c r="I85" s="76">
        <v>32811</v>
      </c>
      <c r="J85" s="76">
        <v>33294.454610000001</v>
      </c>
      <c r="K85" s="76">
        <v>33014.345370000003</v>
      </c>
      <c r="L85" s="63">
        <v>33054</v>
      </c>
      <c r="M85" s="76">
        <v>33928</v>
      </c>
      <c r="N85" s="76">
        <v>34858</v>
      </c>
      <c r="O85" s="76">
        <v>35711</v>
      </c>
      <c r="P85" s="76">
        <v>36703</v>
      </c>
      <c r="Q85" s="76">
        <v>37516</v>
      </c>
      <c r="R85" s="76">
        <v>38403</v>
      </c>
      <c r="S85" s="76">
        <v>39303</v>
      </c>
      <c r="T85" s="76">
        <v>40110</v>
      </c>
      <c r="U85" s="76">
        <v>40807</v>
      </c>
      <c r="V85" s="76">
        <v>41502</v>
      </c>
      <c r="W85" s="76">
        <v>42128</v>
      </c>
      <c r="X85" s="76">
        <v>42611</v>
      </c>
      <c r="Y85" s="76">
        <v>42942</v>
      </c>
      <c r="Z85" s="76">
        <v>43195</v>
      </c>
      <c r="AA85" s="63">
        <v>43370</v>
      </c>
    </row>
    <row r="86" spans="1:27" ht="12.75" customHeight="1" x14ac:dyDescent="0.3">
      <c r="A86" s="13" t="s">
        <v>91</v>
      </c>
      <c r="B86" s="76">
        <v>116845</v>
      </c>
      <c r="C86" s="76">
        <v>117308</v>
      </c>
      <c r="D86" s="76">
        <v>118000</v>
      </c>
      <c r="E86" s="76">
        <v>118648</v>
      </c>
      <c r="F86" s="76">
        <v>119249</v>
      </c>
      <c r="G86" s="76">
        <v>119759</v>
      </c>
      <c r="H86" s="76">
        <v>120245</v>
      </c>
      <c r="I86" s="76">
        <v>120730</v>
      </c>
      <c r="J86" s="76">
        <v>120899</v>
      </c>
      <c r="K86" s="76">
        <v>121185</v>
      </c>
      <c r="L86" s="63">
        <v>121217</v>
      </c>
      <c r="M86" s="76">
        <v>121283</v>
      </c>
      <c r="N86" s="76">
        <v>121197</v>
      </c>
      <c r="O86" s="76">
        <v>121239</v>
      </c>
      <c r="P86" s="76">
        <v>121122</v>
      </c>
      <c r="Q86" s="76">
        <v>120942</v>
      </c>
      <c r="R86" s="76">
        <v>120777</v>
      </c>
      <c r="S86" s="76">
        <v>120637</v>
      </c>
      <c r="T86" s="76">
        <v>120489</v>
      </c>
      <c r="U86" s="76">
        <v>120407</v>
      </c>
      <c r="V86" s="76">
        <v>120478</v>
      </c>
      <c r="W86" s="76">
        <v>120680</v>
      </c>
      <c r="X86" s="76">
        <v>120947</v>
      </c>
      <c r="Y86" s="76">
        <v>121299</v>
      </c>
      <c r="Z86" s="76">
        <v>121749</v>
      </c>
      <c r="AA86" s="63">
        <v>122221</v>
      </c>
    </row>
    <row r="87" spans="1:27" ht="12.75" customHeight="1" x14ac:dyDescent="0.3">
      <c r="A87" s="13" t="s">
        <v>92</v>
      </c>
      <c r="B87" s="76">
        <v>29810</v>
      </c>
      <c r="C87" s="76">
        <v>30552</v>
      </c>
      <c r="D87" s="76">
        <v>31155</v>
      </c>
      <c r="E87" s="76">
        <v>31829</v>
      </c>
      <c r="F87" s="76">
        <v>32522</v>
      </c>
      <c r="G87" s="76">
        <v>33332</v>
      </c>
      <c r="H87" s="76">
        <v>34243</v>
      </c>
      <c r="I87" s="76">
        <v>35110</v>
      </c>
      <c r="J87" s="76">
        <v>36067</v>
      </c>
      <c r="K87" s="76">
        <v>37038</v>
      </c>
      <c r="L87" s="63">
        <v>38033</v>
      </c>
      <c r="M87" s="76">
        <v>38943</v>
      </c>
      <c r="N87" s="76">
        <v>40011</v>
      </c>
      <c r="O87" s="76">
        <v>40880</v>
      </c>
      <c r="P87" s="76">
        <v>41799</v>
      </c>
      <c r="Q87" s="76">
        <v>42754</v>
      </c>
      <c r="R87" s="76">
        <v>43631</v>
      </c>
      <c r="S87" s="76">
        <v>44371</v>
      </c>
      <c r="T87" s="76">
        <v>45130</v>
      </c>
      <c r="U87" s="76">
        <v>45820</v>
      </c>
      <c r="V87" s="76">
        <v>46330</v>
      </c>
      <c r="W87" s="76">
        <v>46702</v>
      </c>
      <c r="X87" s="76">
        <v>47019</v>
      </c>
      <c r="Y87" s="76">
        <v>47243</v>
      </c>
      <c r="Z87" s="76">
        <v>47336</v>
      </c>
      <c r="AA87" s="63">
        <v>47402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0.19482266388492364</v>
      </c>
      <c r="C90" s="38">
        <f t="shared" ref="C90:AA94" si="11">C83/SUM(C$83:C$85)</f>
        <v>0.19364778124982956</v>
      </c>
      <c r="D90" s="38">
        <f t="shared" si="11"/>
        <v>0.19214541436703478</v>
      </c>
      <c r="E90" s="38">
        <f t="shared" si="11"/>
        <v>0.19009994779248318</v>
      </c>
      <c r="F90" s="38">
        <f t="shared" si="11"/>
        <v>0.18803866915615855</v>
      </c>
      <c r="G90" s="38">
        <f t="shared" si="11"/>
        <v>0.18574680608890828</v>
      </c>
      <c r="H90" s="38">
        <f t="shared" si="11"/>
        <v>0.18288419326686589</v>
      </c>
      <c r="I90" s="38">
        <f t="shared" si="11"/>
        <v>0.18003546304529694</v>
      </c>
      <c r="J90" s="38">
        <f t="shared" si="11"/>
        <v>0.17818848167539267</v>
      </c>
      <c r="K90" s="38">
        <f t="shared" si="11"/>
        <v>0.17562561545555433</v>
      </c>
      <c r="L90" s="39">
        <f t="shared" si="11"/>
        <v>0.17406592950646224</v>
      </c>
      <c r="M90" s="38">
        <f t="shared" si="11"/>
        <v>0.17260432427408068</v>
      </c>
      <c r="N90" s="38">
        <f t="shared" si="11"/>
        <v>0.17101365805496133</v>
      </c>
      <c r="O90" s="38">
        <f t="shared" si="11"/>
        <v>0.16964249129276787</v>
      </c>
      <c r="P90" s="38">
        <f t="shared" si="11"/>
        <v>0.16870254714670585</v>
      </c>
      <c r="Q90" s="38">
        <f t="shared" si="11"/>
        <v>0.16781812543529209</v>
      </c>
      <c r="R90" s="38">
        <f t="shared" si="11"/>
        <v>0.16729724117322312</v>
      </c>
      <c r="S90" s="38">
        <f t="shared" si="11"/>
        <v>0.16716045768623156</v>
      </c>
      <c r="T90" s="38">
        <f t="shared" si="11"/>
        <v>0.16695672293422933</v>
      </c>
      <c r="U90" s="38">
        <f t="shared" si="11"/>
        <v>0.16676107170605781</v>
      </c>
      <c r="V90" s="38">
        <f t="shared" si="11"/>
        <v>0.16659755287205288</v>
      </c>
      <c r="W90" s="38">
        <f t="shared" si="11"/>
        <v>0.16644920968496957</v>
      </c>
      <c r="X90" s="38">
        <f t="shared" si="11"/>
        <v>0.16627702082247536</v>
      </c>
      <c r="Y90" s="38">
        <f t="shared" si="11"/>
        <v>0.16610015189522692</v>
      </c>
      <c r="Z90" s="38">
        <f t="shared" si="11"/>
        <v>0.16592262271792266</v>
      </c>
      <c r="AA90" s="39">
        <f t="shared" si="11"/>
        <v>0.16573381861105646</v>
      </c>
    </row>
    <row r="91" spans="1:27" ht="12.75" customHeight="1" x14ac:dyDescent="0.3">
      <c r="A91" s="13" t="s">
        <v>77</v>
      </c>
      <c r="B91" s="38">
        <f t="shared" ref="B91:Q94" si="12">B84/SUM(B$83:B$85)</f>
        <v>0.64001038651586684</v>
      </c>
      <c r="C91" s="38">
        <f t="shared" si="12"/>
        <v>0.64390127949653431</v>
      </c>
      <c r="D91" s="38">
        <f t="shared" si="12"/>
        <v>0.64811014894573504</v>
      </c>
      <c r="E91" s="38">
        <f t="shared" si="12"/>
        <v>0.64924083811902233</v>
      </c>
      <c r="F91" s="38">
        <f t="shared" si="12"/>
        <v>0.64888534605898807</v>
      </c>
      <c r="G91" s="38">
        <f t="shared" si="12"/>
        <v>0.64844107353707703</v>
      </c>
      <c r="H91" s="38">
        <f t="shared" si="12"/>
        <v>0.64815804088540974</v>
      </c>
      <c r="I91" s="38">
        <f t="shared" si="12"/>
        <v>0.64732685457520633</v>
      </c>
      <c r="J91" s="38">
        <f t="shared" si="12"/>
        <v>0.64749500204188482</v>
      </c>
      <c r="K91" s="38">
        <f t="shared" si="12"/>
        <v>0.65236285243134251</v>
      </c>
      <c r="L91" s="39">
        <f t="shared" si="12"/>
        <v>0.65450283177395596</v>
      </c>
      <c r="M91" s="38">
        <f t="shared" si="12"/>
        <v>0.65219389520322646</v>
      </c>
      <c r="N91" s="38">
        <f t="shared" si="12"/>
        <v>0.64973465525752838</v>
      </c>
      <c r="O91" s="38">
        <f t="shared" si="12"/>
        <v>0.64744929317762756</v>
      </c>
      <c r="P91" s="38">
        <f t="shared" si="12"/>
        <v>0.64402196097640618</v>
      </c>
      <c r="Q91" s="38">
        <f t="shared" si="12"/>
        <v>0.64146166633622592</v>
      </c>
      <c r="R91" s="38">
        <f t="shared" si="11"/>
        <v>0.63819711404535073</v>
      </c>
      <c r="S91" s="38">
        <f t="shared" si="11"/>
        <v>0.63446678140788482</v>
      </c>
      <c r="T91" s="38">
        <f t="shared" si="11"/>
        <v>0.63129489165643926</v>
      </c>
      <c r="U91" s="38">
        <f t="shared" si="11"/>
        <v>0.6286874357753327</v>
      </c>
      <c r="V91" s="38">
        <f t="shared" si="11"/>
        <v>0.62605107093073797</v>
      </c>
      <c r="W91" s="38">
        <f t="shared" si="11"/>
        <v>0.62375626226307979</v>
      </c>
      <c r="X91" s="38">
        <f t="shared" si="11"/>
        <v>0.62221725858089494</v>
      </c>
      <c r="Y91" s="38">
        <f t="shared" si="11"/>
        <v>0.62143454404219423</v>
      </c>
      <c r="Z91" s="38">
        <f t="shared" si="11"/>
        <v>0.62100127761800705</v>
      </c>
      <c r="AA91" s="39">
        <f t="shared" si="11"/>
        <v>0.62095711194176673</v>
      </c>
    </row>
    <row r="92" spans="1:27" ht="12.75" customHeight="1" x14ac:dyDescent="0.3">
      <c r="A92" s="13" t="s">
        <v>78</v>
      </c>
      <c r="B92" s="38">
        <f t="shared" si="12"/>
        <v>0.16516694959920938</v>
      </c>
      <c r="C92" s="38">
        <f t="shared" si="11"/>
        <v>0.1624509392536361</v>
      </c>
      <c r="D92" s="38">
        <f t="shared" si="11"/>
        <v>0.15974443668723021</v>
      </c>
      <c r="E92" s="38">
        <f t="shared" si="11"/>
        <v>0.16065921408849443</v>
      </c>
      <c r="F92" s="38">
        <f t="shared" si="11"/>
        <v>0.16307598478485333</v>
      </c>
      <c r="G92" s="38">
        <f t="shared" si="11"/>
        <v>0.16581212037401469</v>
      </c>
      <c r="H92" s="38">
        <f t="shared" si="11"/>
        <v>0.16895776584772432</v>
      </c>
      <c r="I92" s="38">
        <f t="shared" si="11"/>
        <v>0.17263768237949667</v>
      </c>
      <c r="J92" s="38">
        <f t="shared" si="11"/>
        <v>0.17431651628272252</v>
      </c>
      <c r="K92" s="38">
        <f t="shared" si="11"/>
        <v>0.17201153211310316</v>
      </c>
      <c r="L92" s="39">
        <f t="shared" si="11"/>
        <v>0.17143123871958177</v>
      </c>
      <c r="M92" s="38">
        <f t="shared" si="11"/>
        <v>0.17520178052269289</v>
      </c>
      <c r="N92" s="38">
        <f t="shared" si="11"/>
        <v>0.17925168668751029</v>
      </c>
      <c r="O92" s="38">
        <f t="shared" si="11"/>
        <v>0.1829082155296046</v>
      </c>
      <c r="P92" s="38">
        <f t="shared" si="11"/>
        <v>0.18727549187688791</v>
      </c>
      <c r="Q92" s="38">
        <f t="shared" si="11"/>
        <v>0.19072020822848196</v>
      </c>
      <c r="R92" s="38">
        <f t="shared" si="11"/>
        <v>0.19450564478142615</v>
      </c>
      <c r="S92" s="38">
        <f t="shared" si="11"/>
        <v>0.1983727609058836</v>
      </c>
      <c r="T92" s="38">
        <f t="shared" si="11"/>
        <v>0.20174838540933143</v>
      </c>
      <c r="U92" s="38">
        <f t="shared" si="11"/>
        <v>0.20455149251860949</v>
      </c>
      <c r="V92" s="38">
        <f t="shared" si="11"/>
        <v>0.20735137619720914</v>
      </c>
      <c r="W92" s="38">
        <f t="shared" si="11"/>
        <v>0.20979452805195065</v>
      </c>
      <c r="X92" s="38">
        <f t="shared" si="11"/>
        <v>0.2115057205966297</v>
      </c>
      <c r="Y92" s="38">
        <f t="shared" si="11"/>
        <v>0.21246530406257885</v>
      </c>
      <c r="Z92" s="38">
        <f t="shared" si="11"/>
        <v>0.21307609966407032</v>
      </c>
      <c r="AA92" s="39">
        <f t="shared" si="11"/>
        <v>0.21330906944717687</v>
      </c>
    </row>
    <row r="93" spans="1:27" ht="12.75" customHeight="1" x14ac:dyDescent="0.3">
      <c r="A93" s="13" t="s">
        <v>91</v>
      </c>
      <c r="B93" s="38">
        <f t="shared" si="12"/>
        <v>0.64151202371801896</v>
      </c>
      <c r="C93" s="38">
        <f t="shared" si="11"/>
        <v>0.63973736018629102</v>
      </c>
      <c r="D93" s="38">
        <f t="shared" si="11"/>
        <v>0.63911260839187356</v>
      </c>
      <c r="E93" s="38">
        <f t="shared" si="11"/>
        <v>0.63858942824695775</v>
      </c>
      <c r="F93" s="38">
        <f t="shared" si="11"/>
        <v>0.63797152777406252</v>
      </c>
      <c r="G93" s="38">
        <f t="shared" si="11"/>
        <v>0.63696852362058143</v>
      </c>
      <c r="H93" s="38">
        <f t="shared" si="11"/>
        <v>0.63599820167667209</v>
      </c>
      <c r="I93" s="38">
        <f t="shared" si="11"/>
        <v>0.63523048348653299</v>
      </c>
      <c r="J93" s="38">
        <f t="shared" si="11"/>
        <v>0.63297905759162298</v>
      </c>
      <c r="K93" s="38">
        <f t="shared" si="11"/>
        <v>0.63139878393797766</v>
      </c>
      <c r="L93" s="39">
        <f t="shared" si="11"/>
        <v>0.62867975022301514</v>
      </c>
      <c r="M93" s="38">
        <f t="shared" si="11"/>
        <v>0.62629679165095975</v>
      </c>
      <c r="N93" s="38">
        <f t="shared" si="11"/>
        <v>0.62323617739015957</v>
      </c>
      <c r="O93" s="38">
        <f t="shared" si="11"/>
        <v>0.62097418561770124</v>
      </c>
      <c r="P93" s="38">
        <f t="shared" si="11"/>
        <v>0.61801983835415131</v>
      </c>
      <c r="Q93" s="38">
        <f t="shared" si="11"/>
        <v>0.61483322911741833</v>
      </c>
      <c r="R93" s="38">
        <f t="shared" si="11"/>
        <v>0.61171804962545395</v>
      </c>
      <c r="S93" s="38">
        <f t="shared" si="11"/>
        <v>0.60888722889863567</v>
      </c>
      <c r="T93" s="38">
        <f t="shared" si="11"/>
        <v>0.6060449067460717</v>
      </c>
      <c r="U93" s="38">
        <f t="shared" si="11"/>
        <v>0.60355898644076289</v>
      </c>
      <c r="V93" s="38">
        <f t="shared" si="11"/>
        <v>0.60192952391420562</v>
      </c>
      <c r="W93" s="38">
        <f t="shared" si="11"/>
        <v>0.6009780584245491</v>
      </c>
      <c r="X93" s="38">
        <f t="shared" si="11"/>
        <v>0.60033752761025483</v>
      </c>
      <c r="Y93" s="38">
        <f t="shared" si="11"/>
        <v>0.6001543690905583</v>
      </c>
      <c r="Z93" s="38">
        <f t="shared" si="11"/>
        <v>0.6005741881699479</v>
      </c>
      <c r="AA93" s="39">
        <f t="shared" si="11"/>
        <v>0.60112630336415507</v>
      </c>
    </row>
    <row r="94" spans="1:27" ht="12.75" customHeight="1" x14ac:dyDescent="0.3">
      <c r="A94" s="13" t="s">
        <v>92</v>
      </c>
      <c r="B94" s="38">
        <f t="shared" si="12"/>
        <v>0.16366531239705717</v>
      </c>
      <c r="C94" s="38">
        <f t="shared" si="11"/>
        <v>0.16661485856387939</v>
      </c>
      <c r="D94" s="38">
        <f t="shared" si="11"/>
        <v>0.16874197724109169</v>
      </c>
      <c r="E94" s="38">
        <f t="shared" si="11"/>
        <v>0.1713106239605591</v>
      </c>
      <c r="F94" s="38">
        <f t="shared" si="11"/>
        <v>0.17398980306977888</v>
      </c>
      <c r="G94" s="38">
        <f t="shared" si="11"/>
        <v>0.17728467029051029</v>
      </c>
      <c r="H94" s="38">
        <f t="shared" si="11"/>
        <v>0.18111760505646207</v>
      </c>
      <c r="I94" s="38">
        <f t="shared" si="11"/>
        <v>0.18473405346817007</v>
      </c>
      <c r="J94" s="38">
        <f t="shared" si="11"/>
        <v>0.18883246073298429</v>
      </c>
      <c r="K94" s="38">
        <f t="shared" si="11"/>
        <v>0.19297560060646796</v>
      </c>
      <c r="L94" s="39">
        <f t="shared" si="11"/>
        <v>0.19725432027052259</v>
      </c>
      <c r="M94" s="38">
        <f t="shared" si="11"/>
        <v>0.2010988840749596</v>
      </c>
      <c r="N94" s="38">
        <f t="shared" si="11"/>
        <v>0.20575016455487904</v>
      </c>
      <c r="O94" s="38">
        <f t="shared" si="11"/>
        <v>0.20938332308953084</v>
      </c>
      <c r="P94" s="38">
        <f t="shared" si="11"/>
        <v>0.21327761449914279</v>
      </c>
      <c r="Q94" s="38">
        <f t="shared" si="11"/>
        <v>0.21734864544728963</v>
      </c>
      <c r="R94" s="38">
        <f t="shared" si="11"/>
        <v>0.22098470920132293</v>
      </c>
      <c r="S94" s="38">
        <f t="shared" si="11"/>
        <v>0.22395231341513272</v>
      </c>
      <c r="T94" s="38">
        <f t="shared" si="11"/>
        <v>0.22699837031969902</v>
      </c>
      <c r="U94" s="38">
        <f t="shared" si="11"/>
        <v>0.22967994185317928</v>
      </c>
      <c r="V94" s="38">
        <f t="shared" si="11"/>
        <v>0.23147292321374149</v>
      </c>
      <c r="W94" s="38">
        <f t="shared" si="11"/>
        <v>0.23257273189048136</v>
      </c>
      <c r="X94" s="38">
        <f t="shared" si="11"/>
        <v>0.23338545156726975</v>
      </c>
      <c r="Y94" s="38">
        <f t="shared" si="11"/>
        <v>0.23374547901421483</v>
      </c>
      <c r="Z94" s="38">
        <f t="shared" si="11"/>
        <v>0.23350318911212947</v>
      </c>
      <c r="AA94" s="39">
        <f t="shared" si="11"/>
        <v>0.2331398780247885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304.40547214477698</v>
      </c>
      <c r="C97" s="76">
        <f t="shared" ref="C97:AA97" si="13">C83/(C84/1000)</f>
        <v>300.74141396526272</v>
      </c>
      <c r="D97" s="76">
        <f t="shared" si="13"/>
        <v>296.47030628912853</v>
      </c>
      <c r="E97" s="76">
        <f t="shared" si="13"/>
        <v>292.80343538345477</v>
      </c>
      <c r="F97" s="76">
        <f t="shared" si="13"/>
        <v>289.78720246683542</v>
      </c>
      <c r="G97" s="76">
        <f t="shared" si="13"/>
        <v>286.451327143279</v>
      </c>
      <c r="H97" s="76">
        <f t="shared" si="13"/>
        <v>282.15987726857293</v>
      </c>
      <c r="I97" s="76">
        <f t="shared" si="13"/>
        <v>278.12141852733907</v>
      </c>
      <c r="J97" s="76">
        <f t="shared" si="13"/>
        <v>275.19669049718181</v>
      </c>
      <c r="K97" s="76">
        <f t="shared" si="13"/>
        <v>269.21461698961156</v>
      </c>
      <c r="L97" s="63">
        <f t="shared" si="13"/>
        <v>265.9513772227329</v>
      </c>
      <c r="M97" s="76">
        <f t="shared" si="13"/>
        <v>264.651855136265</v>
      </c>
      <c r="N97" s="76">
        <f t="shared" si="13"/>
        <v>263.20538187574198</v>
      </c>
      <c r="O97" s="76">
        <f t="shared" si="13"/>
        <v>262.01664451616983</v>
      </c>
      <c r="P97" s="76">
        <f t="shared" si="13"/>
        <v>261.95154415376572</v>
      </c>
      <c r="Q97" s="76">
        <f t="shared" si="13"/>
        <v>261.61832303059123</v>
      </c>
      <c r="R97" s="76">
        <f t="shared" si="13"/>
        <v>262.14039125431532</v>
      </c>
      <c r="S97" s="76">
        <f t="shared" si="13"/>
        <v>263.46605146971086</v>
      </c>
      <c r="T97" s="76">
        <f t="shared" si="13"/>
        <v>264.46709000948141</v>
      </c>
      <c r="U97" s="76">
        <f t="shared" si="13"/>
        <v>265.25275075745498</v>
      </c>
      <c r="V97" s="76">
        <f t="shared" si="13"/>
        <v>266.10856622986927</v>
      </c>
      <c r="W97" s="76">
        <f t="shared" si="13"/>
        <v>266.84976128506872</v>
      </c>
      <c r="X97" s="76">
        <f t="shared" si="13"/>
        <v>267.23305811495351</v>
      </c>
      <c r="Y97" s="76">
        <f t="shared" si="13"/>
        <v>267.28503184713378</v>
      </c>
      <c r="Z97" s="76">
        <f t="shared" si="13"/>
        <v>267.18563825562001</v>
      </c>
      <c r="AA97" s="63">
        <f t="shared" si="13"/>
        <v>266.90058850086729</v>
      </c>
    </row>
    <row r="98" spans="1:27" ht="12.75" customHeight="1" x14ac:dyDescent="0.3">
      <c r="A98" s="13" t="s">
        <v>78</v>
      </c>
      <c r="B98" s="76">
        <f>B85/(B84/1000)</f>
        <v>258.06917056199154</v>
      </c>
      <c r="C98" s="76">
        <f t="shared" ref="C98:AA98" si="14">C85/(C84/1000)</f>
        <v>252.29168573893239</v>
      </c>
      <c r="D98" s="76">
        <f t="shared" si="14"/>
        <v>246.47729548300174</v>
      </c>
      <c r="E98" s="76">
        <f t="shared" si="14"/>
        <v>247.45703698177027</v>
      </c>
      <c r="F98" s="76">
        <f t="shared" si="14"/>
        <v>251.31710212797532</v>
      </c>
      <c r="G98" s="76">
        <f t="shared" si="14"/>
        <v>255.70884871550905</v>
      </c>
      <c r="H98" s="76">
        <f t="shared" si="14"/>
        <v>260.67371719545633</v>
      </c>
      <c r="I98" s="76">
        <f t="shared" si="14"/>
        <v>266.69321867202041</v>
      </c>
      <c r="J98" s="76">
        <f t="shared" si="14"/>
        <v>269.21677500677669</v>
      </c>
      <c r="K98" s="76">
        <f t="shared" si="14"/>
        <v>263.67462750526005</v>
      </c>
      <c r="L98" s="63">
        <f t="shared" si="14"/>
        <v>261.9258930552474</v>
      </c>
      <c r="M98" s="76">
        <f t="shared" si="14"/>
        <v>268.6344993586597</v>
      </c>
      <c r="N98" s="76">
        <f t="shared" si="14"/>
        <v>275.88444796201031</v>
      </c>
      <c r="O98" s="76">
        <f t="shared" si="14"/>
        <v>282.50585405986965</v>
      </c>
      <c r="P98" s="76">
        <f t="shared" si="14"/>
        <v>290.79053700739991</v>
      </c>
      <c r="Q98" s="76">
        <f t="shared" si="14"/>
        <v>297.32128705024564</v>
      </c>
      <c r="R98" s="76">
        <f t="shared" si="14"/>
        <v>304.77362009444073</v>
      </c>
      <c r="S98" s="76">
        <f t="shared" si="14"/>
        <v>312.66059424843883</v>
      </c>
      <c r="T98" s="76">
        <f t="shared" si="14"/>
        <v>319.57867563282315</v>
      </c>
      <c r="U98" s="76">
        <f t="shared" si="14"/>
        <v>325.36278105565299</v>
      </c>
      <c r="V98" s="76">
        <f t="shared" si="14"/>
        <v>331.20520964678468</v>
      </c>
      <c r="W98" s="76">
        <f t="shared" si="14"/>
        <v>336.34055599022787</v>
      </c>
      <c r="X98" s="76">
        <f t="shared" si="14"/>
        <v>339.92261975988191</v>
      </c>
      <c r="Y98" s="76">
        <f t="shared" si="14"/>
        <v>341.89490445859872</v>
      </c>
      <c r="Z98" s="76">
        <f t="shared" si="14"/>
        <v>343.11700691079511</v>
      </c>
      <c r="AA98" s="63">
        <f t="shared" si="14"/>
        <v>343.51658970479912</v>
      </c>
    </row>
    <row r="99" spans="1:27" ht="12.75" customHeight="1" x14ac:dyDescent="0.3">
      <c r="A99" s="13" t="s">
        <v>80</v>
      </c>
      <c r="B99" s="76">
        <f>SUM(B97:B98)</f>
        <v>562.47464270676846</v>
      </c>
      <c r="C99" s="76">
        <f t="shared" ref="C99:AA99" si="15">SUM(C97:C98)</f>
        <v>553.03309970419514</v>
      </c>
      <c r="D99" s="76">
        <f t="shared" si="15"/>
        <v>542.94760177213027</v>
      </c>
      <c r="E99" s="76">
        <f t="shared" si="15"/>
        <v>540.26047236522504</v>
      </c>
      <c r="F99" s="76">
        <f t="shared" si="15"/>
        <v>541.10430459481074</v>
      </c>
      <c r="G99" s="76">
        <f t="shared" si="15"/>
        <v>542.16017585878808</v>
      </c>
      <c r="H99" s="76">
        <f t="shared" si="15"/>
        <v>542.83359446402926</v>
      </c>
      <c r="I99" s="76">
        <f t="shared" si="15"/>
        <v>544.81463719935948</v>
      </c>
      <c r="J99" s="76">
        <f t="shared" si="15"/>
        <v>544.41346550395849</v>
      </c>
      <c r="K99" s="76">
        <f t="shared" si="15"/>
        <v>532.8892444948716</v>
      </c>
      <c r="L99" s="63">
        <f t="shared" si="15"/>
        <v>527.8772702779803</v>
      </c>
      <c r="M99" s="76">
        <f t="shared" si="15"/>
        <v>533.28635449492469</v>
      </c>
      <c r="N99" s="76">
        <f t="shared" si="15"/>
        <v>539.08982983775229</v>
      </c>
      <c r="O99" s="76">
        <f t="shared" si="15"/>
        <v>544.52249857603942</v>
      </c>
      <c r="P99" s="76">
        <f t="shared" si="15"/>
        <v>552.74208116116563</v>
      </c>
      <c r="Q99" s="76">
        <f t="shared" si="15"/>
        <v>558.93961008083693</v>
      </c>
      <c r="R99" s="76">
        <f t="shared" si="15"/>
        <v>566.91401134875605</v>
      </c>
      <c r="S99" s="76">
        <f t="shared" si="15"/>
        <v>576.12664571814969</v>
      </c>
      <c r="T99" s="76">
        <f t="shared" si="15"/>
        <v>584.04576564230456</v>
      </c>
      <c r="U99" s="76">
        <f t="shared" si="15"/>
        <v>590.61553181310796</v>
      </c>
      <c r="V99" s="76">
        <f t="shared" si="15"/>
        <v>597.31377587665395</v>
      </c>
      <c r="W99" s="76">
        <f t="shared" si="15"/>
        <v>603.19031727529659</v>
      </c>
      <c r="X99" s="76">
        <f t="shared" si="15"/>
        <v>607.15567787483542</v>
      </c>
      <c r="Y99" s="76">
        <f t="shared" si="15"/>
        <v>609.17993630573255</v>
      </c>
      <c r="Z99" s="76">
        <f t="shared" si="15"/>
        <v>610.30264516641512</v>
      </c>
      <c r="AA99" s="63">
        <f t="shared" si="15"/>
        <v>610.41717820566646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92802</v>
      </c>
      <c r="D10" s="76">
        <v>93402</v>
      </c>
      <c r="E10" s="76">
        <v>94029</v>
      </c>
      <c r="F10" s="76">
        <v>94603</v>
      </c>
      <c r="G10" s="76">
        <v>95151</v>
      </c>
      <c r="H10" s="76">
        <v>95695</v>
      </c>
      <c r="I10" s="76">
        <v>96209</v>
      </c>
      <c r="J10" s="76">
        <v>96712</v>
      </c>
      <c r="K10" s="76">
        <v>97181</v>
      </c>
      <c r="L10" s="63">
        <v>97647</v>
      </c>
      <c r="M10" s="76">
        <v>98075</v>
      </c>
      <c r="N10" s="76">
        <v>98483</v>
      </c>
      <c r="O10" s="76">
        <v>98879</v>
      </c>
      <c r="P10" s="76">
        <v>99256</v>
      </c>
      <c r="Q10" s="76">
        <v>99612</v>
      </c>
      <c r="R10" s="76">
        <v>99964</v>
      </c>
      <c r="S10" s="76">
        <v>100311</v>
      </c>
      <c r="T10" s="76">
        <v>100642</v>
      </c>
      <c r="U10" s="76">
        <v>100965</v>
      </c>
      <c r="V10" s="76">
        <v>101297</v>
      </c>
      <c r="W10" s="76">
        <v>101610</v>
      </c>
      <c r="X10" s="76">
        <v>101918</v>
      </c>
      <c r="Y10" s="76">
        <v>102231</v>
      </c>
      <c r="Z10" s="76">
        <v>102536</v>
      </c>
      <c r="AA10" s="63">
        <v>102816</v>
      </c>
    </row>
    <row r="11" spans="1:27" ht="12.75" customHeight="1" x14ac:dyDescent="0.3">
      <c r="A11" s="6" t="s">
        <v>55</v>
      </c>
      <c r="B11" s="25"/>
      <c r="C11" s="76">
        <v>893</v>
      </c>
      <c r="D11" s="76">
        <v>905</v>
      </c>
      <c r="E11" s="76">
        <v>909</v>
      </c>
      <c r="F11" s="76">
        <v>914</v>
      </c>
      <c r="G11" s="76">
        <v>917</v>
      </c>
      <c r="H11" s="76">
        <v>923</v>
      </c>
      <c r="I11" s="76">
        <v>928</v>
      </c>
      <c r="J11" s="76">
        <v>925</v>
      </c>
      <c r="K11" s="76">
        <v>933</v>
      </c>
      <c r="L11" s="63">
        <v>937</v>
      </c>
      <c r="M11" s="76">
        <v>940</v>
      </c>
      <c r="N11" s="76">
        <v>938</v>
      </c>
      <c r="O11" s="76">
        <v>938</v>
      </c>
      <c r="P11" s="76">
        <v>940</v>
      </c>
      <c r="Q11" s="76">
        <v>937</v>
      </c>
      <c r="R11" s="76">
        <v>943</v>
      </c>
      <c r="S11" s="76">
        <v>946</v>
      </c>
      <c r="T11" s="76">
        <v>947</v>
      </c>
      <c r="U11" s="76">
        <v>948</v>
      </c>
      <c r="V11" s="76">
        <v>953</v>
      </c>
      <c r="W11" s="76">
        <v>955</v>
      </c>
      <c r="X11" s="76">
        <v>958</v>
      </c>
      <c r="Y11" s="76">
        <v>960</v>
      </c>
      <c r="Z11" s="76">
        <v>959</v>
      </c>
      <c r="AA11" s="63">
        <v>961</v>
      </c>
    </row>
    <row r="12" spans="1:27" ht="12.75" customHeight="1" x14ac:dyDescent="0.3">
      <c r="A12" s="6" t="s">
        <v>56</v>
      </c>
      <c r="B12" s="25"/>
      <c r="C12" s="76">
        <v>770</v>
      </c>
      <c r="D12" s="76">
        <v>814</v>
      </c>
      <c r="E12" s="76">
        <v>867</v>
      </c>
      <c r="F12" s="76">
        <v>894</v>
      </c>
      <c r="G12" s="76">
        <v>874</v>
      </c>
      <c r="H12" s="76">
        <v>908</v>
      </c>
      <c r="I12" s="76">
        <v>919</v>
      </c>
      <c r="J12" s="76">
        <v>944</v>
      </c>
      <c r="K12" s="76">
        <v>947</v>
      </c>
      <c r="L12" s="63">
        <v>978</v>
      </c>
      <c r="M12" s="76">
        <v>1000</v>
      </c>
      <c r="N12" s="76">
        <v>1010</v>
      </c>
      <c r="O12" s="76">
        <v>1025</v>
      </c>
      <c r="P12" s="76">
        <v>1047</v>
      </c>
      <c r="Q12" s="76">
        <v>1052</v>
      </c>
      <c r="R12" s="76">
        <v>1062</v>
      </c>
      <c r="S12" s="76">
        <v>1079</v>
      </c>
      <c r="T12" s="76">
        <v>1097</v>
      </c>
      <c r="U12" s="76">
        <v>1098</v>
      </c>
      <c r="V12" s="76">
        <v>1125</v>
      </c>
      <c r="W12" s="76">
        <v>1128</v>
      </c>
      <c r="X12" s="76">
        <v>1136</v>
      </c>
      <c r="Y12" s="76">
        <v>1147</v>
      </c>
      <c r="Z12" s="76">
        <v>1172</v>
      </c>
      <c r="AA12" s="63">
        <v>1186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123</v>
      </c>
      <c r="D14" s="76">
        <f t="shared" ref="D14:AA14" si="0">D11-D12</f>
        <v>91</v>
      </c>
      <c r="E14" s="76">
        <f t="shared" si="0"/>
        <v>42</v>
      </c>
      <c r="F14" s="76">
        <f t="shared" si="0"/>
        <v>20</v>
      </c>
      <c r="G14" s="76">
        <f t="shared" si="0"/>
        <v>43</v>
      </c>
      <c r="H14" s="76">
        <f t="shared" si="0"/>
        <v>15</v>
      </c>
      <c r="I14" s="76">
        <f t="shared" si="0"/>
        <v>9</v>
      </c>
      <c r="J14" s="76">
        <f t="shared" si="0"/>
        <v>-19</v>
      </c>
      <c r="K14" s="76">
        <f t="shared" si="0"/>
        <v>-14</v>
      </c>
      <c r="L14" s="63">
        <f t="shared" si="0"/>
        <v>-41</v>
      </c>
      <c r="M14" s="76">
        <f t="shared" si="0"/>
        <v>-60</v>
      </c>
      <c r="N14" s="76">
        <f t="shared" si="0"/>
        <v>-72</v>
      </c>
      <c r="O14" s="76">
        <f t="shared" si="0"/>
        <v>-87</v>
      </c>
      <c r="P14" s="76">
        <f t="shared" si="0"/>
        <v>-107</v>
      </c>
      <c r="Q14" s="76">
        <f t="shared" si="0"/>
        <v>-115</v>
      </c>
      <c r="R14" s="76">
        <f t="shared" si="0"/>
        <v>-119</v>
      </c>
      <c r="S14" s="76">
        <f t="shared" si="0"/>
        <v>-133</v>
      </c>
      <c r="T14" s="76">
        <f t="shared" si="0"/>
        <v>-150</v>
      </c>
      <c r="U14" s="76">
        <f t="shared" si="0"/>
        <v>-150</v>
      </c>
      <c r="V14" s="76">
        <f t="shared" si="0"/>
        <v>-172</v>
      </c>
      <c r="W14" s="76">
        <f t="shared" si="0"/>
        <v>-173</v>
      </c>
      <c r="X14" s="76">
        <f t="shared" si="0"/>
        <v>-178</v>
      </c>
      <c r="Y14" s="76">
        <f t="shared" si="0"/>
        <v>-187</v>
      </c>
      <c r="Z14" s="76">
        <f t="shared" si="0"/>
        <v>-213</v>
      </c>
      <c r="AA14" s="63">
        <f t="shared" si="0"/>
        <v>-225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267</v>
      </c>
      <c r="D16" s="76">
        <v>298</v>
      </c>
      <c r="E16" s="76">
        <v>310</v>
      </c>
      <c r="F16" s="76">
        <v>318</v>
      </c>
      <c r="G16" s="76">
        <v>314</v>
      </c>
      <c r="H16" s="76">
        <v>306</v>
      </c>
      <c r="I16" s="76">
        <v>304</v>
      </c>
      <c r="J16" s="76">
        <v>304</v>
      </c>
      <c r="K16" s="76">
        <v>304</v>
      </c>
      <c r="L16" s="63">
        <v>304</v>
      </c>
      <c r="M16" s="76">
        <v>304</v>
      </c>
      <c r="N16" s="76">
        <v>304</v>
      </c>
      <c r="O16" s="76">
        <v>304</v>
      </c>
      <c r="P16" s="76">
        <v>304</v>
      </c>
      <c r="Q16" s="76">
        <v>304</v>
      </c>
      <c r="R16" s="76">
        <v>304</v>
      </c>
      <c r="S16" s="76">
        <v>304</v>
      </c>
      <c r="T16" s="76">
        <v>304</v>
      </c>
      <c r="U16" s="76">
        <v>304</v>
      </c>
      <c r="V16" s="76">
        <v>304</v>
      </c>
      <c r="W16" s="76">
        <v>304</v>
      </c>
      <c r="X16" s="76">
        <v>304</v>
      </c>
      <c r="Y16" s="76">
        <v>304</v>
      </c>
      <c r="Z16" s="76">
        <v>304</v>
      </c>
      <c r="AA16" s="63">
        <v>304</v>
      </c>
    </row>
    <row r="17" spans="1:27" ht="12.75" customHeight="1" x14ac:dyDescent="0.3">
      <c r="A17" s="81" t="s">
        <v>83</v>
      </c>
      <c r="B17" s="81"/>
      <c r="C17" s="76">
        <v>471</v>
      </c>
      <c r="D17" s="76">
        <v>469</v>
      </c>
      <c r="E17" s="76">
        <v>466</v>
      </c>
      <c r="F17" s="76">
        <v>464</v>
      </c>
      <c r="G17" s="76">
        <v>464</v>
      </c>
      <c r="H17" s="76">
        <v>460</v>
      </c>
      <c r="I17" s="76">
        <v>460</v>
      </c>
      <c r="J17" s="76">
        <v>458</v>
      </c>
      <c r="K17" s="76">
        <v>458</v>
      </c>
      <c r="L17" s="63">
        <v>454</v>
      </c>
      <c r="M17" s="76">
        <v>453</v>
      </c>
      <c r="N17" s="76">
        <v>448</v>
      </c>
      <c r="O17" s="76">
        <v>449</v>
      </c>
      <c r="P17" s="76">
        <v>450</v>
      </c>
      <c r="Q17" s="76">
        <v>452</v>
      </c>
      <c r="R17" s="76">
        <v>445</v>
      </c>
      <c r="S17" s="76">
        <v>447</v>
      </c>
      <c r="T17" s="76">
        <v>447</v>
      </c>
      <c r="U17" s="76">
        <v>445</v>
      </c>
      <c r="V17" s="76">
        <v>444</v>
      </c>
      <c r="W17" s="76">
        <v>441</v>
      </c>
      <c r="X17" s="76">
        <v>442</v>
      </c>
      <c r="Y17" s="76">
        <v>441</v>
      </c>
      <c r="Z17" s="76">
        <v>439</v>
      </c>
      <c r="AA17" s="63">
        <v>440</v>
      </c>
    </row>
    <row r="18" spans="1:27" ht="12.75" customHeight="1" x14ac:dyDescent="0.3">
      <c r="A18" s="6" t="s">
        <v>97</v>
      </c>
      <c r="B18" s="6"/>
      <c r="C18" s="76">
        <v>1865</v>
      </c>
      <c r="D18" s="76">
        <v>1878</v>
      </c>
      <c r="E18" s="76">
        <v>1846</v>
      </c>
      <c r="F18" s="76">
        <v>1837</v>
      </c>
      <c r="G18" s="76">
        <v>1834</v>
      </c>
      <c r="H18" s="76">
        <v>1834</v>
      </c>
      <c r="I18" s="76">
        <v>1837</v>
      </c>
      <c r="J18" s="76">
        <v>1832</v>
      </c>
      <c r="K18" s="76">
        <v>1830</v>
      </c>
      <c r="L18" s="63">
        <v>1826</v>
      </c>
      <c r="M18" s="76">
        <v>1822</v>
      </c>
      <c r="N18" s="76">
        <v>1823</v>
      </c>
      <c r="O18" s="76">
        <v>1820</v>
      </c>
      <c r="P18" s="76">
        <v>1825</v>
      </c>
      <c r="Q18" s="76">
        <v>1822</v>
      </c>
      <c r="R18" s="76">
        <v>1822</v>
      </c>
      <c r="S18" s="76">
        <v>1819</v>
      </c>
      <c r="T18" s="76">
        <v>1826</v>
      </c>
      <c r="U18" s="76">
        <v>1827</v>
      </c>
      <c r="V18" s="76">
        <v>1827</v>
      </c>
      <c r="W18" s="76">
        <v>1828</v>
      </c>
      <c r="X18" s="76">
        <v>1828</v>
      </c>
      <c r="Y18" s="76">
        <v>1832</v>
      </c>
      <c r="Z18" s="76">
        <v>1832</v>
      </c>
      <c r="AA18" s="63">
        <v>1830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173</v>
      </c>
      <c r="D20" s="76">
        <v>176</v>
      </c>
      <c r="E20" s="76">
        <v>182</v>
      </c>
      <c r="F20" s="76">
        <v>184</v>
      </c>
      <c r="G20" s="76">
        <v>184</v>
      </c>
      <c r="H20" s="76">
        <v>188</v>
      </c>
      <c r="I20" s="76">
        <v>184</v>
      </c>
      <c r="J20" s="76">
        <v>184</v>
      </c>
      <c r="K20" s="76">
        <v>184</v>
      </c>
      <c r="L20" s="63">
        <v>184</v>
      </c>
      <c r="M20" s="76">
        <v>184</v>
      </c>
      <c r="N20" s="76">
        <v>184</v>
      </c>
      <c r="O20" s="76">
        <v>184</v>
      </c>
      <c r="P20" s="76">
        <v>184</v>
      </c>
      <c r="Q20" s="76">
        <v>184</v>
      </c>
      <c r="R20" s="76">
        <v>184</v>
      </c>
      <c r="S20" s="76">
        <v>184</v>
      </c>
      <c r="T20" s="76">
        <v>184</v>
      </c>
      <c r="U20" s="76">
        <v>184</v>
      </c>
      <c r="V20" s="76">
        <v>184</v>
      </c>
      <c r="W20" s="76">
        <v>184</v>
      </c>
      <c r="X20" s="76">
        <v>184</v>
      </c>
      <c r="Y20" s="76">
        <v>184</v>
      </c>
      <c r="Z20" s="76">
        <v>184</v>
      </c>
      <c r="AA20" s="63">
        <v>184</v>
      </c>
    </row>
    <row r="21" spans="1:27" ht="12.75" customHeight="1" x14ac:dyDescent="0.3">
      <c r="A21" s="81" t="s">
        <v>84</v>
      </c>
      <c r="B21" s="81"/>
      <c r="C21" s="76">
        <v>368</v>
      </c>
      <c r="D21" s="76">
        <v>375</v>
      </c>
      <c r="E21" s="76">
        <v>366</v>
      </c>
      <c r="F21" s="76">
        <v>373</v>
      </c>
      <c r="G21" s="76">
        <v>376</v>
      </c>
      <c r="H21" s="76">
        <v>374</v>
      </c>
      <c r="I21" s="76">
        <v>379</v>
      </c>
      <c r="J21" s="76">
        <v>378</v>
      </c>
      <c r="K21" s="76">
        <v>383</v>
      </c>
      <c r="L21" s="63">
        <v>383</v>
      </c>
      <c r="M21" s="76">
        <v>381</v>
      </c>
      <c r="N21" s="76">
        <v>382</v>
      </c>
      <c r="O21" s="76">
        <v>384</v>
      </c>
      <c r="P21" s="76">
        <v>385</v>
      </c>
      <c r="Q21" s="76">
        <v>383</v>
      </c>
      <c r="R21" s="76">
        <v>379</v>
      </c>
      <c r="S21" s="76">
        <v>382</v>
      </c>
      <c r="T21" s="76">
        <v>379</v>
      </c>
      <c r="U21" s="76">
        <v>377</v>
      </c>
      <c r="V21" s="76">
        <v>374</v>
      </c>
      <c r="W21" s="76">
        <v>374</v>
      </c>
      <c r="X21" s="76">
        <v>372</v>
      </c>
      <c r="Y21" s="76">
        <v>373</v>
      </c>
      <c r="Z21" s="76">
        <v>371</v>
      </c>
      <c r="AA21" s="63">
        <v>373</v>
      </c>
    </row>
    <row r="22" spans="1:27" ht="12.75" customHeight="1" x14ac:dyDescent="0.3">
      <c r="A22" s="6" t="s">
        <v>98</v>
      </c>
      <c r="B22" s="6"/>
      <c r="C22" s="76">
        <v>1600</v>
      </c>
      <c r="D22" s="76">
        <v>1572</v>
      </c>
      <c r="E22" s="76">
        <v>1556</v>
      </c>
      <c r="F22" s="76">
        <v>1555</v>
      </c>
      <c r="G22" s="76">
        <v>1570</v>
      </c>
      <c r="H22" s="76">
        <v>1555</v>
      </c>
      <c r="I22" s="76">
        <v>1563</v>
      </c>
      <c r="J22" s="76">
        <v>1563</v>
      </c>
      <c r="K22" s="76">
        <v>1567</v>
      </c>
      <c r="L22" s="63">
        <v>1565</v>
      </c>
      <c r="M22" s="76">
        <v>1565</v>
      </c>
      <c r="N22" s="76">
        <v>1564</v>
      </c>
      <c r="O22" s="76">
        <v>1562</v>
      </c>
      <c r="P22" s="76">
        <v>1565</v>
      </c>
      <c r="Q22" s="76">
        <v>1563</v>
      </c>
      <c r="R22" s="76">
        <v>1561</v>
      </c>
      <c r="S22" s="76">
        <v>1558</v>
      </c>
      <c r="T22" s="76">
        <v>1559</v>
      </c>
      <c r="U22" s="76">
        <v>1556</v>
      </c>
      <c r="V22" s="76">
        <v>1552</v>
      </c>
      <c r="W22" s="76">
        <v>1553</v>
      </c>
      <c r="X22" s="76">
        <v>1550</v>
      </c>
      <c r="Y22" s="76">
        <v>1550</v>
      </c>
      <c r="Z22" s="76">
        <v>1548</v>
      </c>
      <c r="AA22" s="63">
        <v>1546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94</v>
      </c>
      <c r="D24" s="76">
        <f t="shared" ref="D24:AA26" si="1">D16-D20</f>
        <v>122</v>
      </c>
      <c r="E24" s="76">
        <f t="shared" si="1"/>
        <v>128</v>
      </c>
      <c r="F24" s="76">
        <f t="shared" si="1"/>
        <v>134</v>
      </c>
      <c r="G24" s="76">
        <f t="shared" si="1"/>
        <v>130</v>
      </c>
      <c r="H24" s="76">
        <f t="shared" si="1"/>
        <v>118</v>
      </c>
      <c r="I24" s="76">
        <f t="shared" si="1"/>
        <v>120</v>
      </c>
      <c r="J24" s="76">
        <f t="shared" si="1"/>
        <v>120</v>
      </c>
      <c r="K24" s="76">
        <f t="shared" si="1"/>
        <v>120</v>
      </c>
      <c r="L24" s="63">
        <f t="shared" si="1"/>
        <v>120</v>
      </c>
      <c r="M24" s="76">
        <f t="shared" si="1"/>
        <v>120</v>
      </c>
      <c r="N24" s="76">
        <f t="shared" si="1"/>
        <v>120</v>
      </c>
      <c r="O24" s="76">
        <f t="shared" si="1"/>
        <v>120</v>
      </c>
      <c r="P24" s="76">
        <f t="shared" si="1"/>
        <v>120</v>
      </c>
      <c r="Q24" s="76">
        <f t="shared" si="1"/>
        <v>120</v>
      </c>
      <c r="R24" s="76">
        <f t="shared" si="1"/>
        <v>120</v>
      </c>
      <c r="S24" s="76">
        <f t="shared" si="1"/>
        <v>120</v>
      </c>
      <c r="T24" s="76">
        <f t="shared" si="1"/>
        <v>120</v>
      </c>
      <c r="U24" s="76">
        <f t="shared" si="1"/>
        <v>120</v>
      </c>
      <c r="V24" s="76">
        <f t="shared" si="1"/>
        <v>120</v>
      </c>
      <c r="W24" s="76">
        <f t="shared" si="1"/>
        <v>120</v>
      </c>
      <c r="X24" s="76">
        <f t="shared" si="1"/>
        <v>120</v>
      </c>
      <c r="Y24" s="76">
        <f t="shared" si="1"/>
        <v>120</v>
      </c>
      <c r="Z24" s="76">
        <f t="shared" si="1"/>
        <v>120</v>
      </c>
      <c r="AA24" s="63">
        <f t="shared" si="1"/>
        <v>120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103</v>
      </c>
      <c r="D25" s="76">
        <f t="shared" si="2"/>
        <v>94</v>
      </c>
      <c r="E25" s="76">
        <f t="shared" si="2"/>
        <v>100</v>
      </c>
      <c r="F25" s="76">
        <f t="shared" si="2"/>
        <v>91</v>
      </c>
      <c r="G25" s="76">
        <f t="shared" si="2"/>
        <v>88</v>
      </c>
      <c r="H25" s="76">
        <f t="shared" si="2"/>
        <v>86</v>
      </c>
      <c r="I25" s="76">
        <f t="shared" si="2"/>
        <v>81</v>
      </c>
      <c r="J25" s="76">
        <f t="shared" si="2"/>
        <v>80</v>
      </c>
      <c r="K25" s="76">
        <f t="shared" si="2"/>
        <v>75</v>
      </c>
      <c r="L25" s="63">
        <f t="shared" si="2"/>
        <v>71</v>
      </c>
      <c r="M25" s="76">
        <f t="shared" si="2"/>
        <v>72</v>
      </c>
      <c r="N25" s="76">
        <f t="shared" si="2"/>
        <v>66</v>
      </c>
      <c r="O25" s="76">
        <f t="shared" si="2"/>
        <v>65</v>
      </c>
      <c r="P25" s="76">
        <f t="shared" si="2"/>
        <v>65</v>
      </c>
      <c r="Q25" s="76">
        <f t="shared" si="2"/>
        <v>69</v>
      </c>
      <c r="R25" s="76">
        <f t="shared" si="2"/>
        <v>66</v>
      </c>
      <c r="S25" s="76">
        <f t="shared" si="1"/>
        <v>65</v>
      </c>
      <c r="T25" s="76">
        <f t="shared" si="1"/>
        <v>68</v>
      </c>
      <c r="U25" s="76">
        <f t="shared" si="1"/>
        <v>68</v>
      </c>
      <c r="V25" s="76">
        <f t="shared" si="1"/>
        <v>70</v>
      </c>
      <c r="W25" s="76">
        <f t="shared" si="1"/>
        <v>67</v>
      </c>
      <c r="X25" s="76">
        <f t="shared" si="1"/>
        <v>70</v>
      </c>
      <c r="Y25" s="76">
        <f t="shared" si="1"/>
        <v>68</v>
      </c>
      <c r="Z25" s="76">
        <f t="shared" si="1"/>
        <v>68</v>
      </c>
      <c r="AA25" s="63">
        <f t="shared" si="1"/>
        <v>67</v>
      </c>
    </row>
    <row r="26" spans="1:27" ht="12.75" customHeight="1" x14ac:dyDescent="0.3">
      <c r="A26" s="6" t="s">
        <v>82</v>
      </c>
      <c r="B26" s="6"/>
      <c r="C26" s="76">
        <f t="shared" si="2"/>
        <v>265</v>
      </c>
      <c r="D26" s="76">
        <f t="shared" si="1"/>
        <v>306</v>
      </c>
      <c r="E26" s="76">
        <f t="shared" si="1"/>
        <v>290</v>
      </c>
      <c r="F26" s="76">
        <f t="shared" si="1"/>
        <v>282</v>
      </c>
      <c r="G26" s="76">
        <f t="shared" si="1"/>
        <v>264</v>
      </c>
      <c r="H26" s="76">
        <f t="shared" si="1"/>
        <v>279</v>
      </c>
      <c r="I26" s="76">
        <f t="shared" si="1"/>
        <v>274</v>
      </c>
      <c r="J26" s="76">
        <f t="shared" si="1"/>
        <v>269</v>
      </c>
      <c r="K26" s="76">
        <f t="shared" si="1"/>
        <v>263</v>
      </c>
      <c r="L26" s="63">
        <f t="shared" si="1"/>
        <v>261</v>
      </c>
      <c r="M26" s="76">
        <f t="shared" si="1"/>
        <v>257</v>
      </c>
      <c r="N26" s="76">
        <f t="shared" si="1"/>
        <v>259</v>
      </c>
      <c r="O26" s="76">
        <f t="shared" si="1"/>
        <v>258</v>
      </c>
      <c r="P26" s="76">
        <f t="shared" si="1"/>
        <v>260</v>
      </c>
      <c r="Q26" s="76">
        <f t="shared" si="1"/>
        <v>259</v>
      </c>
      <c r="R26" s="76">
        <f t="shared" si="1"/>
        <v>261</v>
      </c>
      <c r="S26" s="76">
        <f t="shared" si="1"/>
        <v>261</v>
      </c>
      <c r="T26" s="76">
        <f t="shared" si="1"/>
        <v>267</v>
      </c>
      <c r="U26" s="76">
        <f t="shared" si="1"/>
        <v>271</v>
      </c>
      <c r="V26" s="76">
        <f t="shared" si="1"/>
        <v>275</v>
      </c>
      <c r="W26" s="76">
        <f t="shared" si="1"/>
        <v>275</v>
      </c>
      <c r="X26" s="76">
        <f t="shared" si="1"/>
        <v>278</v>
      </c>
      <c r="Y26" s="76">
        <f t="shared" si="1"/>
        <v>282</v>
      </c>
      <c r="Z26" s="76">
        <f t="shared" si="1"/>
        <v>284</v>
      </c>
      <c r="AA26" s="63">
        <f t="shared" si="1"/>
        <v>284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462</v>
      </c>
      <c r="D28" s="76">
        <f t="shared" ref="D28:AA28" si="3">SUM(D24:D26)</f>
        <v>522</v>
      </c>
      <c r="E28" s="76">
        <f t="shared" si="3"/>
        <v>518</v>
      </c>
      <c r="F28" s="76">
        <f t="shared" si="3"/>
        <v>507</v>
      </c>
      <c r="G28" s="76">
        <f t="shared" si="3"/>
        <v>482</v>
      </c>
      <c r="H28" s="76">
        <f t="shared" si="3"/>
        <v>483</v>
      </c>
      <c r="I28" s="76">
        <f t="shared" si="3"/>
        <v>475</v>
      </c>
      <c r="J28" s="76">
        <f t="shared" si="3"/>
        <v>469</v>
      </c>
      <c r="K28" s="76">
        <f t="shared" si="3"/>
        <v>458</v>
      </c>
      <c r="L28" s="63">
        <f t="shared" si="3"/>
        <v>452</v>
      </c>
      <c r="M28" s="76">
        <f t="shared" si="3"/>
        <v>449</v>
      </c>
      <c r="N28" s="76">
        <f t="shared" si="3"/>
        <v>445</v>
      </c>
      <c r="O28" s="76">
        <f t="shared" si="3"/>
        <v>443</v>
      </c>
      <c r="P28" s="76">
        <f t="shared" si="3"/>
        <v>445</v>
      </c>
      <c r="Q28" s="76">
        <f t="shared" si="3"/>
        <v>448</v>
      </c>
      <c r="R28" s="76">
        <f t="shared" si="3"/>
        <v>447</v>
      </c>
      <c r="S28" s="76">
        <f t="shared" si="3"/>
        <v>446</v>
      </c>
      <c r="T28" s="76">
        <f t="shared" si="3"/>
        <v>455</v>
      </c>
      <c r="U28" s="76">
        <f t="shared" si="3"/>
        <v>459</v>
      </c>
      <c r="V28" s="76">
        <f t="shared" si="3"/>
        <v>465</v>
      </c>
      <c r="W28" s="76">
        <f t="shared" si="3"/>
        <v>462</v>
      </c>
      <c r="X28" s="76">
        <f t="shared" si="3"/>
        <v>468</v>
      </c>
      <c r="Y28" s="76">
        <f t="shared" si="3"/>
        <v>470</v>
      </c>
      <c r="Z28" s="76">
        <f t="shared" si="3"/>
        <v>472</v>
      </c>
      <c r="AA28" s="63">
        <f t="shared" si="3"/>
        <v>471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15</v>
      </c>
      <c r="D30" s="76">
        <v>14</v>
      </c>
      <c r="E30" s="76">
        <v>14</v>
      </c>
      <c r="F30" s="76">
        <v>21</v>
      </c>
      <c r="G30" s="76">
        <v>19</v>
      </c>
      <c r="H30" s="76">
        <v>16</v>
      </c>
      <c r="I30" s="76">
        <v>19</v>
      </c>
      <c r="J30" s="76">
        <v>19</v>
      </c>
      <c r="K30" s="76">
        <v>22</v>
      </c>
      <c r="L30" s="63">
        <v>17</v>
      </c>
      <c r="M30" s="76">
        <v>19</v>
      </c>
      <c r="N30" s="76">
        <v>23</v>
      </c>
      <c r="O30" s="76">
        <v>21</v>
      </c>
      <c r="P30" s="76">
        <v>18</v>
      </c>
      <c r="Q30" s="76">
        <v>19</v>
      </c>
      <c r="R30" s="76">
        <v>19</v>
      </c>
      <c r="S30" s="76">
        <v>18</v>
      </c>
      <c r="T30" s="76">
        <v>18</v>
      </c>
      <c r="U30" s="76">
        <v>23</v>
      </c>
      <c r="V30" s="76">
        <v>20</v>
      </c>
      <c r="W30" s="76">
        <v>19</v>
      </c>
      <c r="X30" s="76">
        <v>23</v>
      </c>
      <c r="Y30" s="76">
        <v>22</v>
      </c>
      <c r="Z30" s="76">
        <v>21</v>
      </c>
      <c r="AA30" s="63">
        <v>20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600</v>
      </c>
      <c r="D32" s="76">
        <f t="shared" ref="D32:AA32" si="4">D30+D28+D14</f>
        <v>627</v>
      </c>
      <c r="E32" s="76">
        <f t="shared" si="4"/>
        <v>574</v>
      </c>
      <c r="F32" s="76">
        <f t="shared" si="4"/>
        <v>548</v>
      </c>
      <c r="G32" s="76">
        <f t="shared" si="4"/>
        <v>544</v>
      </c>
      <c r="H32" s="76">
        <f t="shared" si="4"/>
        <v>514</v>
      </c>
      <c r="I32" s="76">
        <f t="shared" si="4"/>
        <v>503</v>
      </c>
      <c r="J32" s="76">
        <f t="shared" si="4"/>
        <v>469</v>
      </c>
      <c r="K32" s="76">
        <f t="shared" si="4"/>
        <v>466</v>
      </c>
      <c r="L32" s="63">
        <f t="shared" si="4"/>
        <v>428</v>
      </c>
      <c r="M32" s="76">
        <f t="shared" si="4"/>
        <v>408</v>
      </c>
      <c r="N32" s="76">
        <f t="shared" si="4"/>
        <v>396</v>
      </c>
      <c r="O32" s="76">
        <f t="shared" si="4"/>
        <v>377</v>
      </c>
      <c r="P32" s="76">
        <f t="shared" si="4"/>
        <v>356</v>
      </c>
      <c r="Q32" s="76">
        <f t="shared" si="4"/>
        <v>352</v>
      </c>
      <c r="R32" s="76">
        <f t="shared" si="4"/>
        <v>347</v>
      </c>
      <c r="S32" s="76">
        <f t="shared" si="4"/>
        <v>331</v>
      </c>
      <c r="T32" s="76">
        <f t="shared" si="4"/>
        <v>323</v>
      </c>
      <c r="U32" s="76">
        <f t="shared" si="4"/>
        <v>332</v>
      </c>
      <c r="V32" s="76">
        <f t="shared" si="4"/>
        <v>313</v>
      </c>
      <c r="W32" s="76">
        <f t="shared" si="4"/>
        <v>308</v>
      </c>
      <c r="X32" s="76">
        <f t="shared" si="4"/>
        <v>313</v>
      </c>
      <c r="Y32" s="76">
        <f t="shared" si="4"/>
        <v>305</v>
      </c>
      <c r="Z32" s="76">
        <f t="shared" si="4"/>
        <v>280</v>
      </c>
      <c r="AA32" s="63">
        <f t="shared" si="4"/>
        <v>266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93402</v>
      </c>
      <c r="D34" s="76">
        <v>94029</v>
      </c>
      <c r="E34" s="76">
        <v>94603</v>
      </c>
      <c r="F34" s="76">
        <v>95151</v>
      </c>
      <c r="G34" s="76">
        <v>95695</v>
      </c>
      <c r="H34" s="76">
        <v>96209</v>
      </c>
      <c r="I34" s="76">
        <v>96712</v>
      </c>
      <c r="J34" s="76">
        <v>97181</v>
      </c>
      <c r="K34" s="76">
        <v>97647</v>
      </c>
      <c r="L34" s="63">
        <v>98075</v>
      </c>
      <c r="M34" s="76">
        <v>98483</v>
      </c>
      <c r="N34" s="76">
        <v>98879</v>
      </c>
      <c r="O34" s="76">
        <v>99256</v>
      </c>
      <c r="P34" s="76">
        <v>99612</v>
      </c>
      <c r="Q34" s="76">
        <v>99964</v>
      </c>
      <c r="R34" s="76">
        <v>100311</v>
      </c>
      <c r="S34" s="76">
        <v>100642</v>
      </c>
      <c r="T34" s="76">
        <v>100965</v>
      </c>
      <c r="U34" s="76">
        <v>101297</v>
      </c>
      <c r="V34" s="76">
        <v>101610</v>
      </c>
      <c r="W34" s="76">
        <v>101918</v>
      </c>
      <c r="X34" s="76">
        <v>102231</v>
      </c>
      <c r="Y34" s="76">
        <v>102536</v>
      </c>
      <c r="Z34" s="76">
        <v>102816</v>
      </c>
      <c r="AA34" s="63">
        <v>103082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6.4653779013383334E-3</v>
      </c>
      <c r="D36" s="38">
        <f t="shared" si="5"/>
        <v>6.7129183529260616E-3</v>
      </c>
      <c r="E36" s="38">
        <f t="shared" si="5"/>
        <v>6.1044996756319855E-3</v>
      </c>
      <c r="F36" s="38">
        <f t="shared" si="5"/>
        <v>5.7926281407566357E-3</v>
      </c>
      <c r="G36" s="38">
        <f t="shared" si="5"/>
        <v>5.717228405376717E-3</v>
      </c>
      <c r="H36" s="38">
        <f t="shared" si="5"/>
        <v>5.3712315167981604E-3</v>
      </c>
      <c r="I36" s="38">
        <f t="shared" si="5"/>
        <v>5.2282011038468331E-3</v>
      </c>
      <c r="J36" s="38">
        <f t="shared" si="5"/>
        <v>4.8494499131441805E-3</v>
      </c>
      <c r="K36" s="38">
        <f t="shared" si="5"/>
        <v>4.7951760117718482E-3</v>
      </c>
      <c r="L36" s="39">
        <f t="shared" si="5"/>
        <v>4.3831351705633558E-3</v>
      </c>
      <c r="M36" s="38">
        <f t="shared" si="5"/>
        <v>4.160081570226867E-3</v>
      </c>
      <c r="N36" s="38">
        <f t="shared" si="5"/>
        <v>4.0209985479727466E-3</v>
      </c>
      <c r="O36" s="38">
        <f t="shared" si="5"/>
        <v>3.8127408246442624E-3</v>
      </c>
      <c r="P36" s="38">
        <f t="shared" si="5"/>
        <v>3.5866849359232691E-3</v>
      </c>
      <c r="Q36" s="38">
        <f t="shared" si="5"/>
        <v>3.533710797895836E-3</v>
      </c>
      <c r="R36" s="38">
        <f t="shared" si="5"/>
        <v>3.4712496498739546E-3</v>
      </c>
      <c r="S36" s="38">
        <f t="shared" si="5"/>
        <v>3.2997378153941243E-3</v>
      </c>
      <c r="T36" s="38">
        <f t="shared" si="5"/>
        <v>3.2093956797360941E-3</v>
      </c>
      <c r="U36" s="38">
        <f t="shared" si="5"/>
        <v>3.2882682117565494E-3</v>
      </c>
      <c r="V36" s="38">
        <f t="shared" si="5"/>
        <v>3.0899236897440202E-3</v>
      </c>
      <c r="W36" s="38">
        <f t="shared" si="5"/>
        <v>3.0311977167601614E-3</v>
      </c>
      <c r="X36" s="38">
        <f t="shared" si="5"/>
        <v>3.0710963715928491E-3</v>
      </c>
      <c r="Y36" s="38">
        <f t="shared" si="5"/>
        <v>2.9834394655241562E-3</v>
      </c>
      <c r="Z36" s="38">
        <f t="shared" si="5"/>
        <v>2.7307482250136538E-3</v>
      </c>
      <c r="AA36" s="39">
        <f t="shared" si="5"/>
        <v>2.5871459694989107E-3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6.4653779013383334E-3</v>
      </c>
      <c r="D37" s="75">
        <f t="shared" si="6"/>
        <v>1.3221697808236892E-2</v>
      </c>
      <c r="E37" s="75">
        <f t="shared" si="6"/>
        <v>1.9406909333850565E-2</v>
      </c>
      <c r="F37" s="75">
        <f t="shared" si="6"/>
        <v>2.5311954483739574E-2</v>
      </c>
      <c r="G37" s="75">
        <f t="shared" si="6"/>
        <v>3.1173897114286329E-2</v>
      </c>
      <c r="H37" s="75">
        <f t="shared" si="6"/>
        <v>3.6712570849766167E-2</v>
      </c>
      <c r="I37" s="75">
        <f t="shared" si="6"/>
        <v>4.2132712657054802E-2</v>
      </c>
      <c r="J37" s="75">
        <f t="shared" si="6"/>
        <v>4.7186483049934266E-2</v>
      </c>
      <c r="K37" s="75">
        <f t="shared" si="6"/>
        <v>5.2207926553307041E-2</v>
      </c>
      <c r="L37" s="77">
        <f t="shared" si="6"/>
        <v>5.6819896122928384E-2</v>
      </c>
      <c r="M37" s="75">
        <f t="shared" si="6"/>
        <v>6.1216353095838449E-2</v>
      </c>
      <c r="N37" s="75">
        <f t="shared" si="6"/>
        <v>6.5483502510721756E-2</v>
      </c>
      <c r="O37" s="75">
        <f t="shared" si="6"/>
        <v>6.9545914958729332E-2</v>
      </c>
      <c r="P37" s="75">
        <f t="shared" si="6"/>
        <v>7.3382039180190081E-2</v>
      </c>
      <c r="Q37" s="75">
        <f t="shared" si="6"/>
        <v>7.7175060882308577E-2</v>
      </c>
      <c r="R37" s="75">
        <f t="shared" si="6"/>
        <v>8.0914204435249243E-2</v>
      </c>
      <c r="S37" s="75">
        <f t="shared" si="6"/>
        <v>8.4480937910820883E-2</v>
      </c>
      <c r="T37" s="75">
        <f t="shared" si="6"/>
        <v>8.7961466347708017E-2</v>
      </c>
      <c r="U37" s="75">
        <f t="shared" si="6"/>
        <v>9.1538975453115234E-2</v>
      </c>
      <c r="V37" s="75">
        <f t="shared" si="6"/>
        <v>9.4911747591646736E-2</v>
      </c>
      <c r="W37" s="75">
        <f t="shared" si="6"/>
        <v>9.8230641581000408E-2</v>
      </c>
      <c r="X37" s="75">
        <f t="shared" si="6"/>
        <v>0.10160341371953191</v>
      </c>
      <c r="Y37" s="75">
        <f t="shared" si="6"/>
        <v>0.10488998081937889</v>
      </c>
      <c r="Z37" s="75">
        <f t="shared" si="6"/>
        <v>0.10790715717333678</v>
      </c>
      <c r="AA37" s="77">
        <f t="shared" si="6"/>
        <v>0.11077347470959678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1.5727306216000001</v>
      </c>
      <c r="D44" s="3">
        <v>1.5826369745</v>
      </c>
      <c r="E44" s="3">
        <v>1.5744936007000001</v>
      </c>
      <c r="F44" s="3">
        <v>1.5736137923</v>
      </c>
      <c r="G44" s="3">
        <v>1.5738746344000001</v>
      </c>
      <c r="H44" s="3">
        <v>1.5806102939</v>
      </c>
      <c r="I44" s="3">
        <v>1.5852599165000001</v>
      </c>
      <c r="J44" s="3">
        <v>1.5860605765</v>
      </c>
      <c r="K44" s="3">
        <v>1.5953724779</v>
      </c>
      <c r="L44" s="4">
        <v>1.6029145239</v>
      </c>
      <c r="M44" s="3">
        <v>1.6100925357</v>
      </c>
      <c r="N44" s="3">
        <v>1.6151787978000001</v>
      </c>
      <c r="O44" s="3">
        <v>1.6201282619999999</v>
      </c>
      <c r="P44" s="3">
        <v>1.6265760976000001</v>
      </c>
      <c r="Q44" s="3">
        <v>1.6326042055000001</v>
      </c>
      <c r="R44" s="3">
        <v>1.6454047662</v>
      </c>
      <c r="S44" s="3">
        <v>1.654114278</v>
      </c>
      <c r="T44" s="3">
        <v>1.6584226727</v>
      </c>
      <c r="U44" s="3">
        <v>1.6634477784999999</v>
      </c>
      <c r="V44" s="3">
        <v>1.6716504471</v>
      </c>
      <c r="W44" s="3">
        <v>1.6747394106</v>
      </c>
      <c r="X44" s="3">
        <v>1.6798901470000001</v>
      </c>
      <c r="Y44" s="3">
        <v>1.6853662961</v>
      </c>
      <c r="Z44" s="3">
        <v>1.6810493173000001</v>
      </c>
      <c r="AA44" s="4">
        <v>1.6876993796999999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82.064973476068303</v>
      </c>
      <c r="D48" s="11">
        <v>81.712992486001994</v>
      </c>
      <c r="E48" s="11">
        <v>81.424096206337893</v>
      </c>
      <c r="F48" s="11">
        <v>81.445978257417707</v>
      </c>
      <c r="G48" s="11">
        <v>81.799826867773604</v>
      </c>
      <c r="H48" s="11">
        <v>81.767207328470107</v>
      </c>
      <c r="I48" s="11">
        <v>81.864697376720102</v>
      </c>
      <c r="J48" s="11">
        <v>81.826353822581595</v>
      </c>
      <c r="K48" s="11">
        <v>82.071202839115102</v>
      </c>
      <c r="L48" s="64">
        <v>82.071151674377802</v>
      </c>
      <c r="M48" s="11">
        <v>82.094250856073302</v>
      </c>
      <c r="N48" s="11">
        <v>82.146790736125794</v>
      </c>
      <c r="O48" s="11">
        <v>82.246575164575304</v>
      </c>
      <c r="P48" s="11">
        <v>82.259859366189602</v>
      </c>
      <c r="Q48" s="11">
        <v>82.491788357203603</v>
      </c>
      <c r="R48" s="11">
        <v>82.591359633668802</v>
      </c>
      <c r="S48" s="11">
        <v>82.651069344781703</v>
      </c>
      <c r="T48" s="11">
        <v>82.670915461245301</v>
      </c>
      <c r="U48" s="11">
        <v>82.915428731402201</v>
      </c>
      <c r="V48" s="11">
        <v>83.008615464691303</v>
      </c>
      <c r="W48" s="11">
        <v>83.173718516523493</v>
      </c>
      <c r="X48" s="11">
        <v>83.164200562668199</v>
      </c>
      <c r="Y48" s="11">
        <v>83.340322290954106</v>
      </c>
      <c r="Z48" s="11">
        <v>83.296631333870707</v>
      </c>
      <c r="AA48" s="64">
        <v>83.425921174048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16175</v>
      </c>
      <c r="C57" s="76">
        <v>16129</v>
      </c>
      <c r="D57" s="76">
        <v>16072</v>
      </c>
      <c r="E57" s="76">
        <v>15977</v>
      </c>
      <c r="F57" s="76">
        <v>15871</v>
      </c>
      <c r="G57" s="76">
        <v>15706</v>
      </c>
      <c r="H57" s="76">
        <v>15539</v>
      </c>
      <c r="I57" s="76">
        <v>15454</v>
      </c>
      <c r="J57" s="76">
        <v>15320</v>
      </c>
      <c r="K57" s="76">
        <v>15289</v>
      </c>
      <c r="L57" s="63">
        <v>15173</v>
      </c>
      <c r="M57" s="76">
        <v>15111</v>
      </c>
      <c r="N57" s="76">
        <v>15102</v>
      </c>
      <c r="O57" s="76">
        <v>15074</v>
      </c>
      <c r="P57" s="76">
        <v>15069</v>
      </c>
      <c r="Q57" s="76">
        <v>15086</v>
      </c>
      <c r="R57" s="76">
        <v>15132</v>
      </c>
      <c r="S57" s="76">
        <v>15173</v>
      </c>
      <c r="T57" s="76">
        <v>15205</v>
      </c>
      <c r="U57" s="76">
        <v>15236</v>
      </c>
      <c r="V57" s="76">
        <v>15269</v>
      </c>
      <c r="W57" s="76">
        <v>15302</v>
      </c>
      <c r="X57" s="76">
        <v>15332</v>
      </c>
      <c r="Y57" s="76">
        <v>15367</v>
      </c>
      <c r="Z57" s="76">
        <v>15393</v>
      </c>
      <c r="AA57" s="63">
        <v>15417</v>
      </c>
    </row>
    <row r="58" spans="1:27" ht="12.75" customHeight="1" x14ac:dyDescent="0.3">
      <c r="A58" s="13" t="s">
        <v>68</v>
      </c>
      <c r="B58" s="76">
        <v>15413</v>
      </c>
      <c r="C58" s="76">
        <v>15418</v>
      </c>
      <c r="D58" s="76">
        <v>15461</v>
      </c>
      <c r="E58" s="76">
        <v>15471</v>
      </c>
      <c r="F58" s="76">
        <v>15476</v>
      </c>
      <c r="G58" s="76">
        <v>15542</v>
      </c>
      <c r="H58" s="76">
        <v>15543</v>
      </c>
      <c r="I58" s="76">
        <v>15558</v>
      </c>
      <c r="J58" s="76">
        <v>15622</v>
      </c>
      <c r="K58" s="76">
        <v>15537</v>
      </c>
      <c r="L58" s="63">
        <v>15582</v>
      </c>
      <c r="M58" s="76">
        <v>15570</v>
      </c>
      <c r="N58" s="76">
        <v>15545</v>
      </c>
      <c r="O58" s="76">
        <v>15557</v>
      </c>
      <c r="P58" s="76">
        <v>15539</v>
      </c>
      <c r="Q58" s="76">
        <v>15546</v>
      </c>
      <c r="R58" s="76">
        <v>15491</v>
      </c>
      <c r="S58" s="76">
        <v>15414</v>
      </c>
      <c r="T58" s="76">
        <v>15330</v>
      </c>
      <c r="U58" s="76">
        <v>15231</v>
      </c>
      <c r="V58" s="76">
        <v>15105</v>
      </c>
      <c r="W58" s="76">
        <v>14970</v>
      </c>
      <c r="X58" s="76">
        <v>14894</v>
      </c>
      <c r="Y58" s="76">
        <v>14774</v>
      </c>
      <c r="Z58" s="76">
        <v>14729</v>
      </c>
      <c r="AA58" s="63">
        <v>14642</v>
      </c>
    </row>
    <row r="59" spans="1:27" ht="12.75" customHeight="1" x14ac:dyDescent="0.3">
      <c r="A59" s="13" t="s">
        <v>69</v>
      </c>
      <c r="B59" s="76">
        <v>18530</v>
      </c>
      <c r="C59" s="76">
        <v>18627</v>
      </c>
      <c r="D59" s="76">
        <v>18779</v>
      </c>
      <c r="E59" s="76">
        <v>19058</v>
      </c>
      <c r="F59" s="76">
        <v>19455</v>
      </c>
      <c r="G59" s="76">
        <v>19767</v>
      </c>
      <c r="H59" s="76">
        <v>20094</v>
      </c>
      <c r="I59" s="76">
        <v>20259</v>
      </c>
      <c r="J59" s="76">
        <v>20326</v>
      </c>
      <c r="K59" s="76">
        <v>20414</v>
      </c>
      <c r="L59" s="63">
        <v>20436</v>
      </c>
      <c r="M59" s="76">
        <v>20547</v>
      </c>
      <c r="N59" s="76">
        <v>20512</v>
      </c>
      <c r="O59" s="76">
        <v>20433</v>
      </c>
      <c r="P59" s="76">
        <v>20302</v>
      </c>
      <c r="Q59" s="76">
        <v>20132</v>
      </c>
      <c r="R59" s="76">
        <v>20049</v>
      </c>
      <c r="S59" s="76">
        <v>19968</v>
      </c>
      <c r="T59" s="76">
        <v>19844</v>
      </c>
      <c r="U59" s="76">
        <v>19719</v>
      </c>
      <c r="V59" s="76">
        <v>19687</v>
      </c>
      <c r="W59" s="76">
        <v>19627</v>
      </c>
      <c r="X59" s="76">
        <v>19621</v>
      </c>
      <c r="Y59" s="76">
        <v>19667</v>
      </c>
      <c r="Z59" s="76">
        <v>19600</v>
      </c>
      <c r="AA59" s="63">
        <v>19631</v>
      </c>
    </row>
    <row r="60" spans="1:27" ht="12.75" customHeight="1" x14ac:dyDescent="0.3">
      <c r="A60" s="13" t="s">
        <v>70</v>
      </c>
      <c r="B60" s="76">
        <v>21126</v>
      </c>
      <c r="C60" s="76">
        <v>21063</v>
      </c>
      <c r="D60" s="76">
        <v>21032</v>
      </c>
      <c r="E60" s="76">
        <v>20862</v>
      </c>
      <c r="F60" s="76">
        <v>20531</v>
      </c>
      <c r="G60" s="76">
        <v>20245</v>
      </c>
      <c r="H60" s="76">
        <v>20031</v>
      </c>
      <c r="I60" s="76">
        <v>19793</v>
      </c>
      <c r="J60" s="76">
        <v>19702</v>
      </c>
      <c r="K60" s="76">
        <v>19576</v>
      </c>
      <c r="L60" s="63">
        <v>19467</v>
      </c>
      <c r="M60" s="76">
        <v>19304</v>
      </c>
      <c r="N60" s="76">
        <v>19238</v>
      </c>
      <c r="O60" s="76">
        <v>19246</v>
      </c>
      <c r="P60" s="76">
        <v>19327</v>
      </c>
      <c r="Q60" s="76">
        <v>19441</v>
      </c>
      <c r="R60" s="76">
        <v>19632</v>
      </c>
      <c r="S60" s="76">
        <v>19847</v>
      </c>
      <c r="T60" s="76">
        <v>20190</v>
      </c>
      <c r="U60" s="76">
        <v>20650</v>
      </c>
      <c r="V60" s="76">
        <v>20995</v>
      </c>
      <c r="W60" s="76">
        <v>21314</v>
      </c>
      <c r="X60" s="76">
        <v>21467</v>
      </c>
      <c r="Y60" s="76">
        <v>21535</v>
      </c>
      <c r="Z60" s="76">
        <v>21617</v>
      </c>
      <c r="AA60" s="63">
        <v>21639</v>
      </c>
    </row>
    <row r="61" spans="1:27" ht="12.75" customHeight="1" x14ac:dyDescent="0.3">
      <c r="A61" s="13" t="s">
        <v>71</v>
      </c>
      <c r="B61" s="76">
        <v>14457</v>
      </c>
      <c r="C61" s="76">
        <v>14813</v>
      </c>
      <c r="D61" s="76">
        <v>15119</v>
      </c>
      <c r="E61" s="76">
        <v>15451</v>
      </c>
      <c r="F61" s="76">
        <v>15647</v>
      </c>
      <c r="G61" s="76">
        <v>15885</v>
      </c>
      <c r="H61" s="76">
        <v>16173</v>
      </c>
      <c r="I61" s="76">
        <v>16602</v>
      </c>
      <c r="J61" s="76">
        <v>16965</v>
      </c>
      <c r="K61" s="76">
        <v>17384</v>
      </c>
      <c r="L61" s="63">
        <v>17746</v>
      </c>
      <c r="M61" s="76">
        <v>18081</v>
      </c>
      <c r="N61" s="76">
        <v>18475</v>
      </c>
      <c r="O61" s="76">
        <v>18762</v>
      </c>
      <c r="P61" s="76">
        <v>18991</v>
      </c>
      <c r="Q61" s="76">
        <v>19134</v>
      </c>
      <c r="R61" s="76">
        <v>19069</v>
      </c>
      <c r="S61" s="76">
        <v>19043</v>
      </c>
      <c r="T61" s="76">
        <v>18885</v>
      </c>
      <c r="U61" s="76">
        <v>18593</v>
      </c>
      <c r="V61" s="76">
        <v>18338</v>
      </c>
      <c r="W61" s="76">
        <v>18162</v>
      </c>
      <c r="X61" s="76">
        <v>17976</v>
      </c>
      <c r="Y61" s="76">
        <v>17922</v>
      </c>
      <c r="Z61" s="76">
        <v>17843</v>
      </c>
      <c r="AA61" s="63">
        <v>17774</v>
      </c>
    </row>
    <row r="62" spans="1:27" ht="12.75" customHeight="1" x14ac:dyDescent="0.3">
      <c r="A62" s="13" t="s">
        <v>72</v>
      </c>
      <c r="B62" s="76">
        <v>7101</v>
      </c>
      <c r="C62" s="76">
        <v>7352</v>
      </c>
      <c r="D62" s="76">
        <v>7566</v>
      </c>
      <c r="E62" s="76">
        <v>7784</v>
      </c>
      <c r="F62" s="76">
        <v>8171</v>
      </c>
      <c r="G62" s="76">
        <v>8550</v>
      </c>
      <c r="H62" s="76">
        <v>8829</v>
      </c>
      <c r="I62" s="76">
        <v>9046</v>
      </c>
      <c r="J62" s="76">
        <v>9246</v>
      </c>
      <c r="K62" s="76">
        <v>9447</v>
      </c>
      <c r="L62" s="63">
        <v>9671</v>
      </c>
      <c r="M62" s="76">
        <v>9870</v>
      </c>
      <c r="N62" s="76">
        <v>10007</v>
      </c>
      <c r="O62" s="76">
        <v>10184</v>
      </c>
      <c r="P62" s="76">
        <v>10384</v>
      </c>
      <c r="Q62" s="76">
        <v>10625</v>
      </c>
      <c r="R62" s="76">
        <v>10938</v>
      </c>
      <c r="S62" s="76">
        <v>11197</v>
      </c>
      <c r="T62" s="76">
        <v>11511</v>
      </c>
      <c r="U62" s="76">
        <v>11868</v>
      </c>
      <c r="V62" s="76">
        <v>12216</v>
      </c>
      <c r="W62" s="76">
        <v>12543</v>
      </c>
      <c r="X62" s="76">
        <v>12941</v>
      </c>
      <c r="Y62" s="76">
        <v>13271</v>
      </c>
      <c r="Z62" s="76">
        <v>13634</v>
      </c>
      <c r="AA62" s="63">
        <v>13979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92802</v>
      </c>
      <c r="C64" s="76">
        <f t="shared" ref="C64:AA64" si="7">SUM(C57:C62)</f>
        <v>93402</v>
      </c>
      <c r="D64" s="76">
        <f t="shared" si="7"/>
        <v>94029</v>
      </c>
      <c r="E64" s="76">
        <f t="shared" si="7"/>
        <v>94603</v>
      </c>
      <c r="F64" s="76">
        <f t="shared" si="7"/>
        <v>95151</v>
      </c>
      <c r="G64" s="76">
        <f t="shared" si="7"/>
        <v>95695</v>
      </c>
      <c r="H64" s="76">
        <f t="shared" si="7"/>
        <v>96209</v>
      </c>
      <c r="I64" s="76">
        <f t="shared" si="7"/>
        <v>96712</v>
      </c>
      <c r="J64" s="76">
        <f t="shared" si="7"/>
        <v>97181</v>
      </c>
      <c r="K64" s="76">
        <f t="shared" si="7"/>
        <v>97647</v>
      </c>
      <c r="L64" s="63">
        <f t="shared" si="7"/>
        <v>98075</v>
      </c>
      <c r="M64" s="76">
        <f t="shared" si="7"/>
        <v>98483</v>
      </c>
      <c r="N64" s="76">
        <f t="shared" si="7"/>
        <v>98879</v>
      </c>
      <c r="O64" s="76">
        <f t="shared" si="7"/>
        <v>99256</v>
      </c>
      <c r="P64" s="76">
        <f t="shared" si="7"/>
        <v>99612</v>
      </c>
      <c r="Q64" s="76">
        <f t="shared" si="7"/>
        <v>99964</v>
      </c>
      <c r="R64" s="76">
        <f t="shared" si="7"/>
        <v>100311</v>
      </c>
      <c r="S64" s="76">
        <f t="shared" si="7"/>
        <v>100642</v>
      </c>
      <c r="T64" s="76">
        <f t="shared" si="7"/>
        <v>100965</v>
      </c>
      <c r="U64" s="76">
        <f t="shared" si="7"/>
        <v>101297</v>
      </c>
      <c r="V64" s="76">
        <f t="shared" si="7"/>
        <v>101610</v>
      </c>
      <c r="W64" s="76">
        <f t="shared" si="7"/>
        <v>101918</v>
      </c>
      <c r="X64" s="76">
        <f t="shared" si="7"/>
        <v>102231</v>
      </c>
      <c r="Y64" s="76">
        <f t="shared" si="7"/>
        <v>102536</v>
      </c>
      <c r="Z64" s="76">
        <f t="shared" si="7"/>
        <v>102816</v>
      </c>
      <c r="AA64" s="63">
        <f t="shared" si="7"/>
        <v>103082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0.1742958125902459</v>
      </c>
      <c r="C67" s="38">
        <f t="shared" ref="C67:AA72" si="8">C57/C$64</f>
        <v>0.17268366844393054</v>
      </c>
      <c r="D67" s="38">
        <f t="shared" si="8"/>
        <v>0.17092599091769561</v>
      </c>
      <c r="E67" s="38">
        <f t="shared" si="8"/>
        <v>0.1688847076731182</v>
      </c>
      <c r="F67" s="38">
        <f t="shared" si="8"/>
        <v>0.16679803680465785</v>
      </c>
      <c r="G67" s="38">
        <f t="shared" si="8"/>
        <v>0.16412560739850568</v>
      </c>
      <c r="H67" s="38">
        <f t="shared" si="8"/>
        <v>0.16151295616834183</v>
      </c>
      <c r="I67" s="38">
        <f t="shared" si="8"/>
        <v>0.15979402762842254</v>
      </c>
      <c r="J67" s="38">
        <f t="shared" si="8"/>
        <v>0.15764398390631915</v>
      </c>
      <c r="K67" s="38">
        <f t="shared" si="8"/>
        <v>0.1565741907073438</v>
      </c>
      <c r="L67" s="39">
        <f t="shared" si="8"/>
        <v>0.15470813153199081</v>
      </c>
      <c r="M67" s="38">
        <f t="shared" si="8"/>
        <v>0.15343764913741459</v>
      </c>
      <c r="N67" s="38">
        <f t="shared" si="8"/>
        <v>0.1527321271452988</v>
      </c>
      <c r="O67" s="38">
        <f t="shared" si="8"/>
        <v>0.151869912146369</v>
      </c>
      <c r="P67" s="38">
        <f t="shared" si="8"/>
        <v>0.15127695458378509</v>
      </c>
      <c r="Q67" s="38">
        <f t="shared" si="8"/>
        <v>0.15091432915849706</v>
      </c>
      <c r="R67" s="38">
        <f t="shared" si="8"/>
        <v>0.15085085384454347</v>
      </c>
      <c r="S67" s="38">
        <f t="shared" si="8"/>
        <v>0.15076210727131814</v>
      </c>
      <c r="T67" s="38">
        <f t="shared" si="8"/>
        <v>0.15059674144505522</v>
      </c>
      <c r="U67" s="38">
        <f t="shared" si="8"/>
        <v>0.15040919276977602</v>
      </c>
      <c r="V67" s="38">
        <f t="shared" si="8"/>
        <v>0.15027064265328216</v>
      </c>
      <c r="W67" s="38">
        <f t="shared" si="8"/>
        <v>0.15014030887576288</v>
      </c>
      <c r="X67" s="38">
        <f t="shared" si="8"/>
        <v>0.14997407831284051</v>
      </c>
      <c r="Y67" s="38">
        <f t="shared" si="8"/>
        <v>0.14986931419208863</v>
      </c>
      <c r="Z67" s="38">
        <f t="shared" si="8"/>
        <v>0.14971405228758169</v>
      </c>
      <c r="AA67" s="39">
        <f t="shared" si="8"/>
        <v>0.14956054403290583</v>
      </c>
    </row>
    <row r="68" spans="1:27" ht="12.75" customHeight="1" x14ac:dyDescent="0.3">
      <c r="A68" s="13" t="s">
        <v>68</v>
      </c>
      <c r="B68" s="38">
        <f t="shared" ref="B68:Q72" si="9">B58/B$64</f>
        <v>0.16608478265554621</v>
      </c>
      <c r="C68" s="38">
        <f t="shared" si="9"/>
        <v>0.16507141174707179</v>
      </c>
      <c r="D68" s="38">
        <f t="shared" si="9"/>
        <v>0.16442799561837307</v>
      </c>
      <c r="E68" s="38">
        <f t="shared" si="9"/>
        <v>0.16353604008329545</v>
      </c>
      <c r="F68" s="38">
        <f t="shared" si="9"/>
        <v>0.16264674044413616</v>
      </c>
      <c r="G68" s="38">
        <f t="shared" si="9"/>
        <v>0.16241182924917708</v>
      </c>
      <c r="H68" s="38">
        <f t="shared" si="9"/>
        <v>0.1615545323202611</v>
      </c>
      <c r="I68" s="38">
        <f t="shared" si="9"/>
        <v>0.16086938539167839</v>
      </c>
      <c r="J68" s="38">
        <f t="shared" si="9"/>
        <v>0.16075158724442021</v>
      </c>
      <c r="K68" s="38">
        <f t="shared" si="9"/>
        <v>0.15911395127346462</v>
      </c>
      <c r="L68" s="39">
        <f t="shared" si="9"/>
        <v>0.1588784093805761</v>
      </c>
      <c r="M68" s="38">
        <f t="shared" si="9"/>
        <v>0.15809835199983754</v>
      </c>
      <c r="N68" s="38">
        <f t="shared" si="9"/>
        <v>0.15721235044852799</v>
      </c>
      <c r="O68" s="38">
        <f t="shared" si="9"/>
        <v>0.15673611670830984</v>
      </c>
      <c r="P68" s="38">
        <f t="shared" si="9"/>
        <v>0.15599526161506647</v>
      </c>
      <c r="Q68" s="38">
        <f t="shared" si="9"/>
        <v>0.15551598575487174</v>
      </c>
      <c r="R68" s="38">
        <f t="shared" si="8"/>
        <v>0.15442972355972925</v>
      </c>
      <c r="S68" s="38">
        <f t="shared" si="8"/>
        <v>0.15315673376920172</v>
      </c>
      <c r="T68" s="38">
        <f t="shared" si="8"/>
        <v>0.15183479423562621</v>
      </c>
      <c r="U68" s="38">
        <f t="shared" si="8"/>
        <v>0.15035983296642547</v>
      </c>
      <c r="V68" s="38">
        <f t="shared" si="8"/>
        <v>0.14865662828461765</v>
      </c>
      <c r="W68" s="38">
        <f t="shared" si="8"/>
        <v>0.1468827881237858</v>
      </c>
      <c r="X68" s="38">
        <f t="shared" si="8"/>
        <v>0.14568966360497304</v>
      </c>
      <c r="Y68" s="38">
        <f t="shared" si="8"/>
        <v>0.144085979558399</v>
      </c>
      <c r="Z68" s="38">
        <f t="shared" si="8"/>
        <v>0.14325591347650171</v>
      </c>
      <c r="AA68" s="39">
        <f t="shared" si="8"/>
        <v>0.14204225762014708</v>
      </c>
    </row>
    <row r="69" spans="1:27" ht="12.75" customHeight="1" x14ac:dyDescent="0.3">
      <c r="A69" s="13" t="s">
        <v>69</v>
      </c>
      <c r="B69" s="38">
        <f t="shared" si="9"/>
        <v>0.19967242085299886</v>
      </c>
      <c r="C69" s="38">
        <f t="shared" si="8"/>
        <v>0.19942827776707137</v>
      </c>
      <c r="D69" s="38">
        <f t="shared" si="8"/>
        <v>0.19971498154824574</v>
      </c>
      <c r="E69" s="38">
        <f t="shared" si="8"/>
        <v>0.20145238523091233</v>
      </c>
      <c r="F69" s="38">
        <f t="shared" si="8"/>
        <v>0.20446448276949269</v>
      </c>
      <c r="G69" s="38">
        <f t="shared" si="8"/>
        <v>0.20656251632791681</v>
      </c>
      <c r="H69" s="38">
        <f t="shared" si="8"/>
        <v>0.20885779916639816</v>
      </c>
      <c r="I69" s="38">
        <f t="shared" si="8"/>
        <v>0.20947762428654149</v>
      </c>
      <c r="J69" s="38">
        <f t="shared" si="8"/>
        <v>0.20915611076239182</v>
      </c>
      <c r="K69" s="38">
        <f t="shared" si="8"/>
        <v>0.20905916208383257</v>
      </c>
      <c r="L69" s="39">
        <f t="shared" si="8"/>
        <v>0.20837114453224573</v>
      </c>
      <c r="M69" s="38">
        <f t="shared" si="8"/>
        <v>0.2086349928414041</v>
      </c>
      <c r="N69" s="38">
        <f t="shared" si="8"/>
        <v>0.20744546364748834</v>
      </c>
      <c r="O69" s="38">
        <f t="shared" si="8"/>
        <v>0.2058616103812364</v>
      </c>
      <c r="P69" s="38">
        <f t="shared" si="8"/>
        <v>0.20381078584909448</v>
      </c>
      <c r="Q69" s="38">
        <f t="shared" si="8"/>
        <v>0.20139250130046818</v>
      </c>
      <c r="R69" s="38">
        <f t="shared" si="8"/>
        <v>0.19986840924724109</v>
      </c>
      <c r="S69" s="38">
        <f t="shared" si="8"/>
        <v>0.19840623199062021</v>
      </c>
      <c r="T69" s="38">
        <f t="shared" si="8"/>
        <v>0.19654335660872579</v>
      </c>
      <c r="U69" s="38">
        <f t="shared" si="8"/>
        <v>0.19466519245387326</v>
      </c>
      <c r="V69" s="38">
        <f t="shared" si="8"/>
        <v>0.19375061509693928</v>
      </c>
      <c r="W69" s="38">
        <f t="shared" si="8"/>
        <v>0.19257638493691007</v>
      </c>
      <c r="X69" s="38">
        <f t="shared" si="8"/>
        <v>0.19192808443622775</v>
      </c>
      <c r="Y69" s="38">
        <f t="shared" si="8"/>
        <v>0.1918058047905126</v>
      </c>
      <c r="Z69" s="38">
        <f t="shared" si="8"/>
        <v>0.19063180827886711</v>
      </c>
      <c r="AA69" s="39">
        <f t="shared" si="8"/>
        <v>0.19044062008886128</v>
      </c>
    </row>
    <row r="70" spans="1:27" ht="12.75" customHeight="1" x14ac:dyDescent="0.3">
      <c r="A70" s="13" t="s">
        <v>70</v>
      </c>
      <c r="B70" s="38">
        <f t="shared" si="9"/>
        <v>0.22764595590612272</v>
      </c>
      <c r="C70" s="38">
        <f t="shared" si="8"/>
        <v>0.22550908974111902</v>
      </c>
      <c r="D70" s="38">
        <f t="shared" si="8"/>
        <v>0.22367567452594411</v>
      </c>
      <c r="E70" s="38">
        <f t="shared" si="8"/>
        <v>0.22052154794245427</v>
      </c>
      <c r="F70" s="38">
        <f t="shared" si="8"/>
        <v>0.21577282424777458</v>
      </c>
      <c r="G70" s="38">
        <f t="shared" si="8"/>
        <v>0.21155755264120382</v>
      </c>
      <c r="H70" s="38">
        <f t="shared" si="8"/>
        <v>0.20820297477366984</v>
      </c>
      <c r="I70" s="38">
        <f t="shared" si="8"/>
        <v>0.20465919430887583</v>
      </c>
      <c r="J70" s="38">
        <f t="shared" si="8"/>
        <v>0.20273510254062008</v>
      </c>
      <c r="K70" s="38">
        <f t="shared" si="8"/>
        <v>0.20047722920315011</v>
      </c>
      <c r="L70" s="39">
        <f t="shared" si="8"/>
        <v>0.19849095080295692</v>
      </c>
      <c r="M70" s="38">
        <f t="shared" si="8"/>
        <v>0.1960135251769341</v>
      </c>
      <c r="N70" s="38">
        <f t="shared" si="8"/>
        <v>0.19456102913662152</v>
      </c>
      <c r="O70" s="38">
        <f t="shared" si="8"/>
        <v>0.19390263560893045</v>
      </c>
      <c r="P70" s="38">
        <f t="shared" si="8"/>
        <v>0.19402280849696824</v>
      </c>
      <c r="Q70" s="38">
        <f t="shared" si="8"/>
        <v>0.19448001280460966</v>
      </c>
      <c r="R70" s="38">
        <f t="shared" si="8"/>
        <v>0.19571133773962976</v>
      </c>
      <c r="S70" s="38">
        <f t="shared" si="8"/>
        <v>0.19720395063691104</v>
      </c>
      <c r="T70" s="38">
        <f t="shared" si="8"/>
        <v>0.1999702867330263</v>
      </c>
      <c r="U70" s="38">
        <f t="shared" si="8"/>
        <v>0.20385598783774445</v>
      </c>
      <c r="V70" s="38">
        <f t="shared" si="8"/>
        <v>0.20662336384214153</v>
      </c>
      <c r="W70" s="38">
        <f t="shared" si="8"/>
        <v>0.20912890755313096</v>
      </c>
      <c r="X70" s="38">
        <f t="shared" si="8"/>
        <v>0.20998522952920348</v>
      </c>
      <c r="Y70" s="38">
        <f t="shared" si="8"/>
        <v>0.21002379652024655</v>
      </c>
      <c r="Z70" s="38">
        <f t="shared" si="8"/>
        <v>0.21024937752878931</v>
      </c>
      <c r="AA70" s="39">
        <f t="shared" si="8"/>
        <v>0.20992025765895111</v>
      </c>
    </row>
    <row r="71" spans="1:27" ht="12.75" customHeight="1" x14ac:dyDescent="0.3">
      <c r="A71" s="13" t="s">
        <v>71</v>
      </c>
      <c r="B71" s="38">
        <f t="shared" si="9"/>
        <v>0.15578328053274715</v>
      </c>
      <c r="C71" s="38">
        <f t="shared" si="8"/>
        <v>0.15859403438898526</v>
      </c>
      <c r="D71" s="38">
        <f t="shared" si="8"/>
        <v>0.16079081985344948</v>
      </c>
      <c r="E71" s="38">
        <f t="shared" si="8"/>
        <v>0.16332463029713645</v>
      </c>
      <c r="F71" s="38">
        <f t="shared" si="8"/>
        <v>0.16444388393185569</v>
      </c>
      <c r="G71" s="38">
        <f t="shared" si="8"/>
        <v>0.16599613354929724</v>
      </c>
      <c r="H71" s="38">
        <f t="shared" si="8"/>
        <v>0.16810277624754441</v>
      </c>
      <c r="I71" s="38">
        <f t="shared" si="8"/>
        <v>0.1716643229382083</v>
      </c>
      <c r="J71" s="38">
        <f t="shared" si="8"/>
        <v>0.17457116102941933</v>
      </c>
      <c r="K71" s="38">
        <f t="shared" si="8"/>
        <v>0.17802902290904996</v>
      </c>
      <c r="L71" s="39">
        <f t="shared" si="8"/>
        <v>0.18094315574815192</v>
      </c>
      <c r="M71" s="38">
        <f t="shared" si="8"/>
        <v>0.18359513824721019</v>
      </c>
      <c r="N71" s="38">
        <f t="shared" si="8"/>
        <v>0.18684452714934416</v>
      </c>
      <c r="O71" s="38">
        <f t="shared" si="8"/>
        <v>0.18902635608930443</v>
      </c>
      <c r="P71" s="38">
        <f t="shared" si="8"/>
        <v>0.19064972091715857</v>
      </c>
      <c r="Q71" s="38">
        <f t="shared" si="8"/>
        <v>0.19140890720659437</v>
      </c>
      <c r="R71" s="38">
        <f t="shared" si="8"/>
        <v>0.1900987927545334</v>
      </c>
      <c r="S71" s="38">
        <f t="shared" si="8"/>
        <v>0.18921523817094255</v>
      </c>
      <c r="T71" s="38">
        <f t="shared" si="8"/>
        <v>0.18704501559946515</v>
      </c>
      <c r="U71" s="38">
        <f t="shared" si="8"/>
        <v>0.18354936473933087</v>
      </c>
      <c r="V71" s="38">
        <f t="shared" si="8"/>
        <v>0.18047436275957091</v>
      </c>
      <c r="W71" s="38">
        <f t="shared" si="8"/>
        <v>0.17820208402833651</v>
      </c>
      <c r="X71" s="38">
        <f t="shared" si="8"/>
        <v>0.17583707485987615</v>
      </c>
      <c r="Y71" s="38">
        <f t="shared" si="8"/>
        <v>0.17478739174533822</v>
      </c>
      <c r="Z71" s="38">
        <f t="shared" si="8"/>
        <v>0.17354302832244009</v>
      </c>
      <c r="AA71" s="39">
        <f t="shared" si="8"/>
        <v>0.17242583574241865</v>
      </c>
    </row>
    <row r="72" spans="1:27" ht="12.75" customHeight="1" x14ac:dyDescent="0.3">
      <c r="A72" s="13" t="s">
        <v>72</v>
      </c>
      <c r="B72" s="38">
        <f t="shared" si="9"/>
        <v>7.6517747462339178E-2</v>
      </c>
      <c r="C72" s="38">
        <f t="shared" si="8"/>
        <v>7.8713517911822017E-2</v>
      </c>
      <c r="D72" s="38">
        <f t="shared" si="8"/>
        <v>8.0464537536292E-2</v>
      </c>
      <c r="E72" s="38">
        <f t="shared" si="8"/>
        <v>8.228068877308331E-2</v>
      </c>
      <c r="F72" s="38">
        <f t="shared" si="8"/>
        <v>8.5874031802083001E-2</v>
      </c>
      <c r="G72" s="38">
        <f t="shared" si="8"/>
        <v>8.9346360833899366E-2</v>
      </c>
      <c r="H72" s="38">
        <f t="shared" si="8"/>
        <v>9.1768961323784676E-2</v>
      </c>
      <c r="I72" s="38">
        <f t="shared" si="8"/>
        <v>9.3535445446273471E-2</v>
      </c>
      <c r="J72" s="38">
        <f t="shared" si="8"/>
        <v>9.5142054516829416E-2</v>
      </c>
      <c r="K72" s="38">
        <f t="shared" si="8"/>
        <v>9.6746443823158931E-2</v>
      </c>
      <c r="L72" s="39">
        <f t="shared" si="8"/>
        <v>9.8608208004078518E-2</v>
      </c>
      <c r="M72" s="38">
        <f t="shared" si="8"/>
        <v>0.10022034259719952</v>
      </c>
      <c r="N72" s="38">
        <f t="shared" si="8"/>
        <v>0.10120450247271918</v>
      </c>
      <c r="O72" s="38">
        <f t="shared" si="8"/>
        <v>0.10260336906584992</v>
      </c>
      <c r="P72" s="38">
        <f t="shared" si="8"/>
        <v>0.10424446853792715</v>
      </c>
      <c r="Q72" s="38">
        <f t="shared" si="8"/>
        <v>0.10628826377495898</v>
      </c>
      <c r="R72" s="38">
        <f t="shared" si="8"/>
        <v>0.10904088285432305</v>
      </c>
      <c r="S72" s="38">
        <f t="shared" si="8"/>
        <v>0.11125573816100634</v>
      </c>
      <c r="T72" s="38">
        <f t="shared" si="8"/>
        <v>0.11400980537810132</v>
      </c>
      <c r="U72" s="38">
        <f t="shared" si="8"/>
        <v>0.11716042923284993</v>
      </c>
      <c r="V72" s="38">
        <f t="shared" si="8"/>
        <v>0.12022438736344848</v>
      </c>
      <c r="W72" s="38">
        <f t="shared" si="8"/>
        <v>0.12306952648207382</v>
      </c>
      <c r="X72" s="38">
        <f t="shared" si="8"/>
        <v>0.12658586925687904</v>
      </c>
      <c r="Y72" s="38">
        <f t="shared" si="8"/>
        <v>0.12942771319341501</v>
      </c>
      <c r="Z72" s="38">
        <f t="shared" si="8"/>
        <v>0.13260582010582012</v>
      </c>
      <c r="AA72" s="39">
        <f t="shared" si="8"/>
        <v>0.13561048485671601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0.99999999999999989</v>
      </c>
      <c r="G74" s="38">
        <f t="shared" si="10"/>
        <v>0.99999999999999989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0.99999999999999989</v>
      </c>
      <c r="N74" s="38">
        <f t="shared" si="10"/>
        <v>1.0000000000000002</v>
      </c>
      <c r="O74" s="38">
        <f t="shared" si="10"/>
        <v>1</v>
      </c>
      <c r="P74" s="38">
        <f t="shared" si="10"/>
        <v>1.0000000000000002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0.99999999999999989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17180</v>
      </c>
      <c r="C83" s="76">
        <v>17183</v>
      </c>
      <c r="D83" s="76">
        <v>17167</v>
      </c>
      <c r="E83" s="76">
        <v>17097</v>
      </c>
      <c r="F83" s="76">
        <v>17014</v>
      </c>
      <c r="G83" s="76">
        <v>16904</v>
      </c>
      <c r="H83" s="76">
        <v>16745</v>
      </c>
      <c r="I83" s="76">
        <v>16578</v>
      </c>
      <c r="J83" s="76">
        <v>16493</v>
      </c>
      <c r="K83" s="76">
        <v>16366</v>
      </c>
      <c r="L83" s="63">
        <v>16336</v>
      </c>
      <c r="M83" s="76">
        <v>16221</v>
      </c>
      <c r="N83" s="76">
        <v>16158</v>
      </c>
      <c r="O83" s="76">
        <v>16148</v>
      </c>
      <c r="P83" s="76">
        <v>16121</v>
      </c>
      <c r="Q83" s="76">
        <v>16114</v>
      </c>
      <c r="R83" s="76">
        <v>16136</v>
      </c>
      <c r="S83" s="76">
        <v>16185</v>
      </c>
      <c r="T83" s="76">
        <v>16226</v>
      </c>
      <c r="U83" s="76">
        <v>16260</v>
      </c>
      <c r="V83" s="76">
        <v>16294</v>
      </c>
      <c r="W83" s="76">
        <v>16331</v>
      </c>
      <c r="X83" s="76">
        <v>16367</v>
      </c>
      <c r="Y83" s="76">
        <v>16399</v>
      </c>
      <c r="Z83" s="76">
        <v>16433</v>
      </c>
      <c r="AA83" s="63">
        <v>16461</v>
      </c>
    </row>
    <row r="84" spans="1:27" ht="12.75" customHeight="1" x14ac:dyDescent="0.3">
      <c r="A84" s="32" t="s">
        <v>77</v>
      </c>
      <c r="B84" s="76">
        <v>59059.491800000003</v>
      </c>
      <c r="C84" s="76">
        <v>59919.99972</v>
      </c>
      <c r="D84" s="76">
        <v>60708.498760000002</v>
      </c>
      <c r="E84" s="76">
        <v>61190</v>
      </c>
      <c r="F84" s="76">
        <v>61515</v>
      </c>
      <c r="G84" s="76">
        <v>61810</v>
      </c>
      <c r="H84" s="76">
        <v>62099</v>
      </c>
      <c r="I84" s="76">
        <v>62303</v>
      </c>
      <c r="J84" s="76">
        <v>62635.649740000001</v>
      </c>
      <c r="K84" s="76">
        <v>63381.709504999999</v>
      </c>
      <c r="L84" s="63">
        <v>63837</v>
      </c>
      <c r="M84" s="76">
        <v>63894</v>
      </c>
      <c r="N84" s="76">
        <v>63874</v>
      </c>
      <c r="O84" s="76">
        <v>63819</v>
      </c>
      <c r="P84" s="76">
        <v>63694</v>
      </c>
      <c r="Q84" s="76">
        <v>63612</v>
      </c>
      <c r="R84" s="76">
        <v>63441</v>
      </c>
      <c r="S84" s="76">
        <v>63244</v>
      </c>
      <c r="T84" s="76">
        <v>63094</v>
      </c>
      <c r="U84" s="76">
        <v>62957</v>
      </c>
      <c r="V84" s="76">
        <v>62877</v>
      </c>
      <c r="W84" s="76">
        <v>62810</v>
      </c>
      <c r="X84" s="76">
        <v>62789</v>
      </c>
      <c r="Y84" s="76">
        <v>62900</v>
      </c>
      <c r="Z84" s="76">
        <v>63007</v>
      </c>
      <c r="AA84" s="63">
        <v>63181</v>
      </c>
    </row>
    <row r="85" spans="1:27" ht="12.75" customHeight="1" x14ac:dyDescent="0.3">
      <c r="A85" s="13" t="s">
        <v>78</v>
      </c>
      <c r="B85" s="76">
        <v>16562.5082</v>
      </c>
      <c r="C85" s="76">
        <v>16299.00028</v>
      </c>
      <c r="D85" s="76">
        <v>16153.50124</v>
      </c>
      <c r="E85" s="76">
        <v>16316</v>
      </c>
      <c r="F85" s="76">
        <v>16622</v>
      </c>
      <c r="G85" s="76">
        <v>16981</v>
      </c>
      <c r="H85" s="76">
        <v>17365</v>
      </c>
      <c r="I85" s="76">
        <v>17831</v>
      </c>
      <c r="J85" s="76">
        <v>18052.350259999999</v>
      </c>
      <c r="K85" s="76">
        <v>17899.290495000001</v>
      </c>
      <c r="L85" s="63">
        <v>17902</v>
      </c>
      <c r="M85" s="76">
        <v>18368</v>
      </c>
      <c r="N85" s="76">
        <v>18847</v>
      </c>
      <c r="O85" s="76">
        <v>19289</v>
      </c>
      <c r="P85" s="76">
        <v>19797</v>
      </c>
      <c r="Q85" s="76">
        <v>20238</v>
      </c>
      <c r="R85" s="76">
        <v>20734</v>
      </c>
      <c r="S85" s="76">
        <v>21213</v>
      </c>
      <c r="T85" s="76">
        <v>21645</v>
      </c>
      <c r="U85" s="76">
        <v>22080</v>
      </c>
      <c r="V85" s="76">
        <v>22439</v>
      </c>
      <c r="W85" s="76">
        <v>22777</v>
      </c>
      <c r="X85" s="76">
        <v>23075</v>
      </c>
      <c r="Y85" s="76">
        <v>23237</v>
      </c>
      <c r="Z85" s="76">
        <v>23376</v>
      </c>
      <c r="AA85" s="63">
        <v>23440</v>
      </c>
    </row>
    <row r="86" spans="1:27" ht="12.75" customHeight="1" x14ac:dyDescent="0.3">
      <c r="A86" s="13" t="s">
        <v>91</v>
      </c>
      <c r="B86" s="76">
        <v>59333</v>
      </c>
      <c r="C86" s="76">
        <v>59514</v>
      </c>
      <c r="D86" s="76">
        <v>59854</v>
      </c>
      <c r="E86" s="76">
        <v>60177</v>
      </c>
      <c r="F86" s="76">
        <v>60458</v>
      </c>
      <c r="G86" s="76">
        <v>60698</v>
      </c>
      <c r="H86" s="76">
        <v>60897</v>
      </c>
      <c r="I86" s="76">
        <v>61146</v>
      </c>
      <c r="J86" s="76">
        <v>61223</v>
      </c>
      <c r="K86" s="76">
        <v>61296</v>
      </c>
      <c r="L86" s="63">
        <v>61246</v>
      </c>
      <c r="M86" s="76">
        <v>61299</v>
      </c>
      <c r="N86" s="76">
        <v>61210</v>
      </c>
      <c r="O86" s="76">
        <v>61126</v>
      </c>
      <c r="P86" s="76">
        <v>60994</v>
      </c>
      <c r="Q86" s="76">
        <v>60848</v>
      </c>
      <c r="R86" s="76">
        <v>60706</v>
      </c>
      <c r="S86" s="76">
        <v>60532</v>
      </c>
      <c r="T86" s="76">
        <v>60421</v>
      </c>
      <c r="U86" s="76">
        <v>60343</v>
      </c>
      <c r="V86" s="76">
        <v>60317</v>
      </c>
      <c r="W86" s="76">
        <v>60406</v>
      </c>
      <c r="X86" s="76">
        <v>60502</v>
      </c>
      <c r="Y86" s="76">
        <v>60670</v>
      </c>
      <c r="Z86" s="76">
        <v>60924</v>
      </c>
      <c r="AA86" s="63">
        <v>61126</v>
      </c>
    </row>
    <row r="87" spans="1:27" ht="12.75" customHeight="1" x14ac:dyDescent="0.3">
      <c r="A87" s="13" t="s">
        <v>92</v>
      </c>
      <c r="B87" s="76">
        <v>16289</v>
      </c>
      <c r="C87" s="76">
        <v>16705</v>
      </c>
      <c r="D87" s="76">
        <v>17008</v>
      </c>
      <c r="E87" s="76">
        <v>17329</v>
      </c>
      <c r="F87" s="76">
        <v>17679</v>
      </c>
      <c r="G87" s="76">
        <v>18093</v>
      </c>
      <c r="H87" s="76">
        <v>18567</v>
      </c>
      <c r="I87" s="76">
        <v>18988</v>
      </c>
      <c r="J87" s="76">
        <v>19465</v>
      </c>
      <c r="K87" s="76">
        <v>19985</v>
      </c>
      <c r="L87" s="63">
        <v>20493</v>
      </c>
      <c r="M87" s="76">
        <v>20963</v>
      </c>
      <c r="N87" s="76">
        <v>21511</v>
      </c>
      <c r="O87" s="76">
        <v>21982</v>
      </c>
      <c r="P87" s="76">
        <v>22497</v>
      </c>
      <c r="Q87" s="76">
        <v>23002</v>
      </c>
      <c r="R87" s="76">
        <v>23469</v>
      </c>
      <c r="S87" s="76">
        <v>23925</v>
      </c>
      <c r="T87" s="76">
        <v>24318</v>
      </c>
      <c r="U87" s="76">
        <v>24694</v>
      </c>
      <c r="V87" s="76">
        <v>24999</v>
      </c>
      <c r="W87" s="76">
        <v>25181</v>
      </c>
      <c r="X87" s="76">
        <v>25362</v>
      </c>
      <c r="Y87" s="76">
        <v>25467</v>
      </c>
      <c r="Z87" s="76">
        <v>25459</v>
      </c>
      <c r="AA87" s="63">
        <v>25495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0.1851253205749876</v>
      </c>
      <c r="C90" s="38">
        <f t="shared" ref="C90:AA94" si="11">C83/SUM(C$83:C$85)</f>
        <v>0.18396822337851437</v>
      </c>
      <c r="D90" s="38">
        <f t="shared" si="11"/>
        <v>0.182571334375565</v>
      </c>
      <c r="E90" s="38">
        <f t="shared" si="11"/>
        <v>0.18072365569802226</v>
      </c>
      <c r="F90" s="38">
        <f t="shared" si="11"/>
        <v>0.17881052222257254</v>
      </c>
      <c r="G90" s="38">
        <f t="shared" si="11"/>
        <v>0.17664454778201577</v>
      </c>
      <c r="H90" s="38">
        <f t="shared" si="11"/>
        <v>0.17404816597199846</v>
      </c>
      <c r="I90" s="38">
        <f t="shared" si="11"/>
        <v>0.17141616345438002</v>
      </c>
      <c r="J90" s="38">
        <f t="shared" si="11"/>
        <v>0.1697142445539766</v>
      </c>
      <c r="K90" s="38">
        <f t="shared" si="11"/>
        <v>0.16760371542392496</v>
      </c>
      <c r="L90" s="39">
        <f t="shared" si="11"/>
        <v>0.16656640326280908</v>
      </c>
      <c r="M90" s="38">
        <f t="shared" si="11"/>
        <v>0.16470862991582302</v>
      </c>
      <c r="N90" s="38">
        <f t="shared" si="11"/>
        <v>0.1634118468026578</v>
      </c>
      <c r="O90" s="38">
        <f t="shared" si="11"/>
        <v>0.16269041670024986</v>
      </c>
      <c r="P90" s="38">
        <f t="shared" si="11"/>
        <v>0.16183793117295106</v>
      </c>
      <c r="Q90" s="38">
        <f t="shared" si="11"/>
        <v>0.16119803129126486</v>
      </c>
      <c r="R90" s="38">
        <f t="shared" si="11"/>
        <v>0.16085972625135828</v>
      </c>
      <c r="S90" s="38">
        <f t="shared" si="11"/>
        <v>0.16081755132052225</v>
      </c>
      <c r="T90" s="38">
        <f t="shared" si="11"/>
        <v>0.16070915663843907</v>
      </c>
      <c r="U90" s="38">
        <f t="shared" si="11"/>
        <v>0.1605180804959673</v>
      </c>
      <c r="V90" s="38">
        <f t="shared" si="11"/>
        <v>0.1603582324574353</v>
      </c>
      <c r="W90" s="38">
        <f t="shared" si="11"/>
        <v>0.16023666084499302</v>
      </c>
      <c r="X90" s="38">
        <f t="shared" si="11"/>
        <v>0.16009820895814381</v>
      </c>
      <c r="Y90" s="38">
        <f t="shared" si="11"/>
        <v>0.15993407193571038</v>
      </c>
      <c r="Z90" s="38">
        <f t="shared" si="11"/>
        <v>0.1598292094615624</v>
      </c>
      <c r="AA90" s="39">
        <f t="shared" si="11"/>
        <v>0.15968840340699636</v>
      </c>
    </row>
    <row r="91" spans="1:27" ht="12.75" customHeight="1" x14ac:dyDescent="0.3">
      <c r="A91" s="13" t="s">
        <v>77</v>
      </c>
      <c r="B91" s="38">
        <f t="shared" ref="B91:Q94" si="12">B84/SUM(B$83:B$85)</f>
        <v>0.63640322191332088</v>
      </c>
      <c r="C91" s="38">
        <f t="shared" si="12"/>
        <v>0.64152801567418261</v>
      </c>
      <c r="D91" s="38">
        <f t="shared" si="12"/>
        <v>0.6456359076455136</v>
      </c>
      <c r="E91" s="38">
        <f t="shared" si="12"/>
        <v>0.64680824075346444</v>
      </c>
      <c r="F91" s="38">
        <f t="shared" si="12"/>
        <v>0.64649872308225875</v>
      </c>
      <c r="G91" s="38">
        <f t="shared" si="12"/>
        <v>0.64590626469512513</v>
      </c>
      <c r="H91" s="38">
        <f t="shared" si="12"/>
        <v>0.64545936450851793</v>
      </c>
      <c r="I91" s="38">
        <f t="shared" si="12"/>
        <v>0.64421168003970553</v>
      </c>
      <c r="J91" s="38">
        <f t="shared" si="12"/>
        <v>0.6445256762124284</v>
      </c>
      <c r="K91" s="38">
        <f t="shared" si="12"/>
        <v>0.64909018715372724</v>
      </c>
      <c r="L91" s="39">
        <f t="shared" si="12"/>
        <v>0.65089982156512871</v>
      </c>
      <c r="M91" s="38">
        <f t="shared" si="12"/>
        <v>0.64878202329336032</v>
      </c>
      <c r="N91" s="38">
        <f t="shared" si="12"/>
        <v>0.64598145207779201</v>
      </c>
      <c r="O91" s="38">
        <f t="shared" si="12"/>
        <v>0.64297372451035706</v>
      </c>
      <c r="P91" s="38">
        <f t="shared" si="12"/>
        <v>0.63942095329879933</v>
      </c>
      <c r="Q91" s="38">
        <f t="shared" si="12"/>
        <v>0.63634908567084147</v>
      </c>
      <c r="R91" s="38">
        <f t="shared" si="11"/>
        <v>0.63244310195292641</v>
      </c>
      <c r="S91" s="38">
        <f t="shared" si="11"/>
        <v>0.62840563581804809</v>
      </c>
      <c r="T91" s="38">
        <f t="shared" si="11"/>
        <v>0.62490962214628831</v>
      </c>
      <c r="U91" s="38">
        <f t="shared" si="11"/>
        <v>0.62150902790803286</v>
      </c>
      <c r="V91" s="38">
        <f t="shared" si="11"/>
        <v>0.61880720401535283</v>
      </c>
      <c r="W91" s="38">
        <f t="shared" si="11"/>
        <v>0.61627975431229032</v>
      </c>
      <c r="X91" s="38">
        <f t="shared" si="11"/>
        <v>0.61418747737965984</v>
      </c>
      <c r="Y91" s="38">
        <f t="shared" si="11"/>
        <v>0.61344308340485298</v>
      </c>
      <c r="Z91" s="38">
        <f t="shared" si="11"/>
        <v>0.61281318082788672</v>
      </c>
      <c r="AA91" s="39">
        <f t="shared" si="11"/>
        <v>0.6129198114122737</v>
      </c>
    </row>
    <row r="92" spans="1:27" ht="12.75" customHeight="1" x14ac:dyDescent="0.3">
      <c r="A92" s="13" t="s">
        <v>78</v>
      </c>
      <c r="B92" s="38">
        <f t="shared" si="12"/>
        <v>0.17847145751169155</v>
      </c>
      <c r="C92" s="38">
        <f t="shared" si="11"/>
        <v>0.17450376094730305</v>
      </c>
      <c r="D92" s="38">
        <f t="shared" si="11"/>
        <v>0.17179275797892138</v>
      </c>
      <c r="E92" s="38">
        <f t="shared" si="11"/>
        <v>0.17246810354851327</v>
      </c>
      <c r="F92" s="38">
        <f t="shared" si="11"/>
        <v>0.17469075469516873</v>
      </c>
      <c r="G92" s="38">
        <f t="shared" si="11"/>
        <v>0.17744918752285907</v>
      </c>
      <c r="H92" s="38">
        <f t="shared" si="11"/>
        <v>0.18049246951948361</v>
      </c>
      <c r="I92" s="38">
        <f t="shared" si="11"/>
        <v>0.18437215650591446</v>
      </c>
      <c r="J92" s="38">
        <f t="shared" si="11"/>
        <v>0.18576007923359503</v>
      </c>
      <c r="K92" s="38">
        <f t="shared" si="11"/>
        <v>0.18330609742234785</v>
      </c>
      <c r="L92" s="39">
        <f t="shared" si="11"/>
        <v>0.18253377517206221</v>
      </c>
      <c r="M92" s="38">
        <f t="shared" si="11"/>
        <v>0.18650934679081668</v>
      </c>
      <c r="N92" s="38">
        <f t="shared" si="11"/>
        <v>0.19060670111955016</v>
      </c>
      <c r="O92" s="38">
        <f t="shared" si="11"/>
        <v>0.19433585878939308</v>
      </c>
      <c r="P92" s="38">
        <f t="shared" si="11"/>
        <v>0.19874111552824961</v>
      </c>
      <c r="Q92" s="38">
        <f t="shared" si="11"/>
        <v>0.20245288303789363</v>
      </c>
      <c r="R92" s="38">
        <f t="shared" si="11"/>
        <v>0.20669717179571531</v>
      </c>
      <c r="S92" s="38">
        <f t="shared" si="11"/>
        <v>0.21077681286142963</v>
      </c>
      <c r="T92" s="38">
        <f t="shared" si="11"/>
        <v>0.21438122121527262</v>
      </c>
      <c r="U92" s="38">
        <f t="shared" si="11"/>
        <v>0.21797289159599989</v>
      </c>
      <c r="V92" s="38">
        <f t="shared" si="11"/>
        <v>0.2208345635272119</v>
      </c>
      <c r="W92" s="38">
        <f t="shared" si="11"/>
        <v>0.22348358484271669</v>
      </c>
      <c r="X92" s="38">
        <f t="shared" si="11"/>
        <v>0.22571431366219641</v>
      </c>
      <c r="Y92" s="38">
        <f t="shared" si="11"/>
        <v>0.22662284465943669</v>
      </c>
      <c r="Z92" s="38">
        <f t="shared" si="11"/>
        <v>0.22735760971055088</v>
      </c>
      <c r="AA92" s="39">
        <f t="shared" si="11"/>
        <v>0.22739178518072992</v>
      </c>
    </row>
    <row r="93" spans="1:27" ht="12.75" customHeight="1" x14ac:dyDescent="0.3">
      <c r="A93" s="13" t="s">
        <v>91</v>
      </c>
      <c r="B93" s="38">
        <f t="shared" si="12"/>
        <v>0.63935044503351224</v>
      </c>
      <c r="C93" s="38">
        <f t="shared" si="11"/>
        <v>0.63718121667630245</v>
      </c>
      <c r="D93" s="38">
        <f t="shared" si="11"/>
        <v>0.63654829892905385</v>
      </c>
      <c r="E93" s="38">
        <f t="shared" si="11"/>
        <v>0.63610033508451103</v>
      </c>
      <c r="F93" s="38">
        <f t="shared" si="11"/>
        <v>0.63539006421372346</v>
      </c>
      <c r="G93" s="38">
        <f t="shared" si="11"/>
        <v>0.63428601285333608</v>
      </c>
      <c r="H93" s="38">
        <f t="shared" si="11"/>
        <v>0.63296573085678054</v>
      </c>
      <c r="I93" s="38">
        <f t="shared" si="11"/>
        <v>0.63224832492348415</v>
      </c>
      <c r="J93" s="38">
        <f t="shared" si="11"/>
        <v>0.62998940122040314</v>
      </c>
      <c r="K93" s="38">
        <f t="shared" si="11"/>
        <v>0.62773049863283048</v>
      </c>
      <c r="L93" s="39">
        <f t="shared" si="11"/>
        <v>0.62448126433851647</v>
      </c>
      <c r="M93" s="38">
        <f t="shared" si="11"/>
        <v>0.62243229796005406</v>
      </c>
      <c r="N93" s="38">
        <f t="shared" si="11"/>
        <v>0.61903943203309097</v>
      </c>
      <c r="O93" s="38">
        <f t="shared" si="11"/>
        <v>0.61584186346417347</v>
      </c>
      <c r="P93" s="38">
        <f t="shared" si="11"/>
        <v>0.61231578524675745</v>
      </c>
      <c r="Q93" s="38">
        <f t="shared" si="11"/>
        <v>0.60869913168740741</v>
      </c>
      <c r="R93" s="38">
        <f t="shared" si="11"/>
        <v>0.60517789674113509</v>
      </c>
      <c r="S93" s="38">
        <f t="shared" si="11"/>
        <v>0.60145863555970669</v>
      </c>
      <c r="T93" s="38">
        <f t="shared" si="11"/>
        <v>0.59843510127271826</v>
      </c>
      <c r="U93" s="38">
        <f t="shared" si="11"/>
        <v>0.59570372271636873</v>
      </c>
      <c r="V93" s="38">
        <f t="shared" si="11"/>
        <v>0.59361283338254112</v>
      </c>
      <c r="W93" s="38">
        <f t="shared" si="11"/>
        <v>0.59269216428893812</v>
      </c>
      <c r="X93" s="38">
        <f t="shared" si="11"/>
        <v>0.59181657227259832</v>
      </c>
      <c r="Y93" s="38">
        <f t="shared" si="11"/>
        <v>0.59169462432706565</v>
      </c>
      <c r="Z93" s="38">
        <f t="shared" si="11"/>
        <v>0.59255368814192344</v>
      </c>
      <c r="AA93" s="39">
        <f t="shared" si="11"/>
        <v>0.5929842261500553</v>
      </c>
    </row>
    <row r="94" spans="1:27" ht="12.75" customHeight="1" x14ac:dyDescent="0.3">
      <c r="A94" s="13" t="s">
        <v>92</v>
      </c>
      <c r="B94" s="38">
        <f t="shared" si="12"/>
        <v>0.17552423439150019</v>
      </c>
      <c r="C94" s="38">
        <f t="shared" si="11"/>
        <v>0.17885055994518317</v>
      </c>
      <c r="D94" s="38">
        <f t="shared" si="11"/>
        <v>0.18088036669538121</v>
      </c>
      <c r="E94" s="38">
        <f t="shared" si="11"/>
        <v>0.18317600921746668</v>
      </c>
      <c r="F94" s="38">
        <f t="shared" si="11"/>
        <v>0.185799413563704</v>
      </c>
      <c r="G94" s="38">
        <f t="shared" si="11"/>
        <v>0.1890694393646481</v>
      </c>
      <c r="H94" s="38">
        <f t="shared" si="11"/>
        <v>0.19298610317122097</v>
      </c>
      <c r="I94" s="38">
        <f t="shared" si="11"/>
        <v>0.19633551162213583</v>
      </c>
      <c r="J94" s="38">
        <f t="shared" si="11"/>
        <v>0.20029635422562023</v>
      </c>
      <c r="K94" s="38">
        <f t="shared" si="11"/>
        <v>0.20466578594324455</v>
      </c>
      <c r="L94" s="39">
        <f t="shared" si="11"/>
        <v>0.20895233239867447</v>
      </c>
      <c r="M94" s="38">
        <f t="shared" si="11"/>
        <v>0.21285907212412294</v>
      </c>
      <c r="N94" s="38">
        <f t="shared" si="11"/>
        <v>0.21754872116425125</v>
      </c>
      <c r="O94" s="38">
        <f t="shared" si="11"/>
        <v>0.2214677198355767</v>
      </c>
      <c r="P94" s="38">
        <f t="shared" si="11"/>
        <v>0.22584628358029152</v>
      </c>
      <c r="Q94" s="38">
        <f t="shared" si="11"/>
        <v>0.23010283702132767</v>
      </c>
      <c r="R94" s="38">
        <f t="shared" si="11"/>
        <v>0.23396237700750666</v>
      </c>
      <c r="S94" s="38">
        <f t="shared" si="11"/>
        <v>0.23772381311977106</v>
      </c>
      <c r="T94" s="38">
        <f t="shared" si="11"/>
        <v>0.24085574208884267</v>
      </c>
      <c r="U94" s="38">
        <f t="shared" si="11"/>
        <v>0.24377819678766399</v>
      </c>
      <c r="V94" s="38">
        <f t="shared" si="11"/>
        <v>0.24602893416002361</v>
      </c>
      <c r="W94" s="38">
        <f t="shared" si="11"/>
        <v>0.2470711748660688</v>
      </c>
      <c r="X94" s="38">
        <f t="shared" si="11"/>
        <v>0.24808521876925785</v>
      </c>
      <c r="Y94" s="38">
        <f t="shared" si="11"/>
        <v>0.24837130373722399</v>
      </c>
      <c r="Z94" s="38">
        <f t="shared" si="11"/>
        <v>0.24761710239651416</v>
      </c>
      <c r="AA94" s="39">
        <f t="shared" si="11"/>
        <v>0.24732737044294834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290.89312278843551</v>
      </c>
      <c r="C97" s="76">
        <f t="shared" ref="C97:AA97" si="13">C83/(C84/1000)</f>
        <v>286.7656889234712</v>
      </c>
      <c r="D97" s="76">
        <f t="shared" si="13"/>
        <v>282.77754104687398</v>
      </c>
      <c r="E97" s="76">
        <f t="shared" si="13"/>
        <v>279.40840006537019</v>
      </c>
      <c r="F97" s="76">
        <f t="shared" si="13"/>
        <v>276.58294724863856</v>
      </c>
      <c r="G97" s="76">
        <f t="shared" si="13"/>
        <v>273.48325513670926</v>
      </c>
      <c r="H97" s="76">
        <f t="shared" si="13"/>
        <v>269.6500748804329</v>
      </c>
      <c r="I97" s="76">
        <f t="shared" si="13"/>
        <v>266.08670529509016</v>
      </c>
      <c r="J97" s="76">
        <f t="shared" si="13"/>
        <v>263.31649896604074</v>
      </c>
      <c r="K97" s="76">
        <f t="shared" si="13"/>
        <v>258.21329414772151</v>
      </c>
      <c r="L97" s="63">
        <f t="shared" si="13"/>
        <v>255.90174976894275</v>
      </c>
      <c r="M97" s="76">
        <f t="shared" si="13"/>
        <v>253.87360315522585</v>
      </c>
      <c r="N97" s="76">
        <f t="shared" si="13"/>
        <v>252.96677834486644</v>
      </c>
      <c r="O97" s="76">
        <f t="shared" si="13"/>
        <v>253.02809508140209</v>
      </c>
      <c r="P97" s="76">
        <f t="shared" si="13"/>
        <v>253.10076302320468</v>
      </c>
      <c r="Q97" s="76">
        <f t="shared" si="13"/>
        <v>253.31698421681443</v>
      </c>
      <c r="R97" s="76">
        <f t="shared" si="13"/>
        <v>254.34655821944799</v>
      </c>
      <c r="S97" s="76">
        <f t="shared" si="13"/>
        <v>255.9136044525963</v>
      </c>
      <c r="T97" s="76">
        <f t="shared" si="13"/>
        <v>257.17183884363016</v>
      </c>
      <c r="U97" s="76">
        <f t="shared" si="13"/>
        <v>258.27151865559034</v>
      </c>
      <c r="V97" s="76">
        <f t="shared" si="13"/>
        <v>259.14086231849484</v>
      </c>
      <c r="W97" s="76">
        <f t="shared" si="13"/>
        <v>260.00636841267311</v>
      </c>
      <c r="X97" s="76">
        <f t="shared" si="13"/>
        <v>260.66667728423766</v>
      </c>
      <c r="Y97" s="76">
        <f t="shared" si="13"/>
        <v>260.71542130365663</v>
      </c>
      <c r="Z97" s="76">
        <f t="shared" si="13"/>
        <v>260.812290697859</v>
      </c>
      <c r="AA97" s="63">
        <f t="shared" si="13"/>
        <v>260.53718681249109</v>
      </c>
    </row>
    <row r="98" spans="1:27" ht="12.75" customHeight="1" x14ac:dyDescent="0.3">
      <c r="A98" s="13" t="s">
        <v>78</v>
      </c>
      <c r="B98" s="76">
        <f>B85/(B84/1000)</f>
        <v>280.43770264883989</v>
      </c>
      <c r="C98" s="76">
        <f t="shared" ref="C98:AA98" si="14">C85/(C84/1000)</f>
        <v>272.01268952208869</v>
      </c>
      <c r="D98" s="76">
        <f t="shared" si="14"/>
        <v>266.08302906418299</v>
      </c>
      <c r="E98" s="76">
        <f t="shared" si="14"/>
        <v>266.64487661382577</v>
      </c>
      <c r="F98" s="76">
        <f t="shared" si="14"/>
        <v>270.21051775989594</v>
      </c>
      <c r="G98" s="76">
        <f t="shared" si="14"/>
        <v>274.72900825109207</v>
      </c>
      <c r="H98" s="76">
        <f t="shared" si="14"/>
        <v>279.63413259472782</v>
      </c>
      <c r="I98" s="76">
        <f t="shared" si="14"/>
        <v>286.19809639985237</v>
      </c>
      <c r="J98" s="76">
        <f t="shared" si="14"/>
        <v>288.21206988248923</v>
      </c>
      <c r="K98" s="76">
        <f t="shared" si="14"/>
        <v>282.40466586954363</v>
      </c>
      <c r="L98" s="63">
        <f t="shared" si="14"/>
        <v>280.43297774018203</v>
      </c>
      <c r="M98" s="76">
        <f t="shared" si="14"/>
        <v>287.47613234419509</v>
      </c>
      <c r="N98" s="76">
        <f t="shared" si="14"/>
        <v>295.06528477940947</v>
      </c>
      <c r="O98" s="76">
        <f t="shared" si="14"/>
        <v>302.24541280809791</v>
      </c>
      <c r="P98" s="76">
        <f t="shared" si="14"/>
        <v>310.81420541966276</v>
      </c>
      <c r="Q98" s="76">
        <f t="shared" si="14"/>
        <v>318.14751933597432</v>
      </c>
      <c r="R98" s="76">
        <f t="shared" si="14"/>
        <v>326.8233476773695</v>
      </c>
      <c r="S98" s="76">
        <f t="shared" si="14"/>
        <v>335.41521725381062</v>
      </c>
      <c r="T98" s="76">
        <f t="shared" si="14"/>
        <v>343.05956192347924</v>
      </c>
      <c r="U98" s="76">
        <f t="shared" si="14"/>
        <v>350.71556776847689</v>
      </c>
      <c r="V98" s="76">
        <f t="shared" si="14"/>
        <v>356.8713520047076</v>
      </c>
      <c r="W98" s="76">
        <f t="shared" si="14"/>
        <v>362.63333864034388</v>
      </c>
      <c r="X98" s="76">
        <f t="shared" si="14"/>
        <v>367.5006768701524</v>
      </c>
      <c r="Y98" s="76">
        <f t="shared" si="14"/>
        <v>369.42766295707474</v>
      </c>
      <c r="Z98" s="76">
        <f t="shared" si="14"/>
        <v>371.0063961147174</v>
      </c>
      <c r="AA98" s="63">
        <f t="shared" si="14"/>
        <v>370.99761004099338</v>
      </c>
    </row>
    <row r="99" spans="1:27" ht="12.75" customHeight="1" x14ac:dyDescent="0.3">
      <c r="A99" s="13" t="s">
        <v>80</v>
      </c>
      <c r="B99" s="76">
        <f>SUM(B97:B98)</f>
        <v>571.33082543727539</v>
      </c>
      <c r="C99" s="76">
        <f t="shared" ref="C99:AA99" si="15">SUM(C97:C98)</f>
        <v>558.77837844555984</v>
      </c>
      <c r="D99" s="76">
        <f t="shared" si="15"/>
        <v>548.86057011105697</v>
      </c>
      <c r="E99" s="76">
        <f t="shared" si="15"/>
        <v>546.05327667919596</v>
      </c>
      <c r="F99" s="76">
        <f t="shared" si="15"/>
        <v>546.79346500853444</v>
      </c>
      <c r="G99" s="76">
        <f t="shared" si="15"/>
        <v>548.21226338780139</v>
      </c>
      <c r="H99" s="76">
        <f t="shared" si="15"/>
        <v>549.28420747516066</v>
      </c>
      <c r="I99" s="76">
        <f t="shared" si="15"/>
        <v>552.28480169494253</v>
      </c>
      <c r="J99" s="76">
        <f t="shared" si="15"/>
        <v>551.52856884852997</v>
      </c>
      <c r="K99" s="76">
        <f t="shared" si="15"/>
        <v>540.6179600172652</v>
      </c>
      <c r="L99" s="63">
        <f t="shared" si="15"/>
        <v>536.33472750912483</v>
      </c>
      <c r="M99" s="76">
        <f t="shared" si="15"/>
        <v>541.34973549942094</v>
      </c>
      <c r="N99" s="76">
        <f t="shared" si="15"/>
        <v>548.03206312427596</v>
      </c>
      <c r="O99" s="76">
        <f t="shared" si="15"/>
        <v>555.27350788950002</v>
      </c>
      <c r="P99" s="76">
        <f t="shared" si="15"/>
        <v>563.91496844286746</v>
      </c>
      <c r="Q99" s="76">
        <f t="shared" si="15"/>
        <v>571.46450355278876</v>
      </c>
      <c r="R99" s="76">
        <f t="shared" si="15"/>
        <v>581.16990589681745</v>
      </c>
      <c r="S99" s="76">
        <f t="shared" si="15"/>
        <v>591.32882170640687</v>
      </c>
      <c r="T99" s="76">
        <f t="shared" si="15"/>
        <v>600.23140076710933</v>
      </c>
      <c r="U99" s="76">
        <f t="shared" si="15"/>
        <v>608.98708642406723</v>
      </c>
      <c r="V99" s="76">
        <f t="shared" si="15"/>
        <v>616.01221432320244</v>
      </c>
      <c r="W99" s="76">
        <f t="shared" si="15"/>
        <v>622.63970705301699</v>
      </c>
      <c r="X99" s="76">
        <f t="shared" si="15"/>
        <v>628.16735415439007</v>
      </c>
      <c r="Y99" s="76">
        <f t="shared" si="15"/>
        <v>630.14308426073137</v>
      </c>
      <c r="Z99" s="76">
        <f t="shared" si="15"/>
        <v>631.8186868125764</v>
      </c>
      <c r="AA99" s="63">
        <f t="shared" si="15"/>
        <v>631.53479685348452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89338</v>
      </c>
      <c r="D10" s="76">
        <v>89967</v>
      </c>
      <c r="E10" s="76">
        <v>90602</v>
      </c>
      <c r="F10" s="76">
        <v>91194</v>
      </c>
      <c r="G10" s="76">
        <v>91768</v>
      </c>
      <c r="H10" s="76">
        <v>92319</v>
      </c>
      <c r="I10" s="76">
        <v>92856</v>
      </c>
      <c r="J10" s="76">
        <v>93345</v>
      </c>
      <c r="K10" s="76">
        <v>93819</v>
      </c>
      <c r="L10" s="63">
        <v>94284</v>
      </c>
      <c r="M10" s="76">
        <v>94737</v>
      </c>
      <c r="N10" s="76">
        <v>95168</v>
      </c>
      <c r="O10" s="76">
        <v>95585</v>
      </c>
      <c r="P10" s="76">
        <v>95984</v>
      </c>
      <c r="Q10" s="76">
        <v>96372</v>
      </c>
      <c r="R10" s="76">
        <v>96743</v>
      </c>
      <c r="S10" s="76">
        <v>97128</v>
      </c>
      <c r="T10" s="76">
        <v>97485</v>
      </c>
      <c r="U10" s="76">
        <v>97847</v>
      </c>
      <c r="V10" s="76">
        <v>98198</v>
      </c>
      <c r="W10" s="76">
        <v>98543</v>
      </c>
      <c r="X10" s="76">
        <v>98888</v>
      </c>
      <c r="Y10" s="76">
        <v>99234</v>
      </c>
      <c r="Z10" s="76">
        <v>99577</v>
      </c>
      <c r="AA10" s="63">
        <v>99905</v>
      </c>
    </row>
    <row r="11" spans="1:27" ht="12.75" customHeight="1" x14ac:dyDescent="0.3">
      <c r="A11" s="6" t="s">
        <v>55</v>
      </c>
      <c r="B11" s="25"/>
      <c r="C11" s="76">
        <v>939</v>
      </c>
      <c r="D11" s="76">
        <v>953</v>
      </c>
      <c r="E11" s="76">
        <v>953</v>
      </c>
      <c r="F11" s="76">
        <v>958</v>
      </c>
      <c r="G11" s="76">
        <v>962</v>
      </c>
      <c r="H11" s="76">
        <v>968</v>
      </c>
      <c r="I11" s="76">
        <v>972</v>
      </c>
      <c r="J11" s="76">
        <v>977</v>
      </c>
      <c r="K11" s="76">
        <v>979</v>
      </c>
      <c r="L11" s="63">
        <v>981</v>
      </c>
      <c r="M11" s="76">
        <v>983</v>
      </c>
      <c r="N11" s="76">
        <v>984</v>
      </c>
      <c r="O11" s="76">
        <v>984</v>
      </c>
      <c r="P11" s="76">
        <v>983</v>
      </c>
      <c r="Q11" s="76">
        <v>986</v>
      </c>
      <c r="R11" s="76">
        <v>989</v>
      </c>
      <c r="S11" s="76">
        <v>992</v>
      </c>
      <c r="T11" s="76">
        <v>993</v>
      </c>
      <c r="U11" s="76">
        <v>996</v>
      </c>
      <c r="V11" s="76">
        <v>1001</v>
      </c>
      <c r="W11" s="76">
        <v>1004</v>
      </c>
      <c r="X11" s="76">
        <v>1007</v>
      </c>
      <c r="Y11" s="76">
        <v>1012</v>
      </c>
      <c r="Z11" s="76">
        <v>1008</v>
      </c>
      <c r="AA11" s="63">
        <v>1012</v>
      </c>
    </row>
    <row r="12" spans="1:27" ht="12.75" customHeight="1" x14ac:dyDescent="0.3">
      <c r="A12" s="6" t="s">
        <v>56</v>
      </c>
      <c r="B12" s="25"/>
      <c r="C12" s="76">
        <v>762</v>
      </c>
      <c r="D12" s="76">
        <v>787</v>
      </c>
      <c r="E12" s="76">
        <v>804</v>
      </c>
      <c r="F12" s="76">
        <v>831</v>
      </c>
      <c r="G12" s="76">
        <v>836</v>
      </c>
      <c r="H12" s="76">
        <v>858</v>
      </c>
      <c r="I12" s="76">
        <v>875</v>
      </c>
      <c r="J12" s="76">
        <v>890</v>
      </c>
      <c r="K12" s="76">
        <v>902</v>
      </c>
      <c r="L12" s="63">
        <v>918</v>
      </c>
      <c r="M12" s="76">
        <v>942</v>
      </c>
      <c r="N12" s="76">
        <v>947</v>
      </c>
      <c r="O12" s="76">
        <v>969</v>
      </c>
      <c r="P12" s="76">
        <v>978</v>
      </c>
      <c r="Q12" s="76">
        <v>984</v>
      </c>
      <c r="R12" s="76">
        <v>984</v>
      </c>
      <c r="S12" s="76">
        <v>1011</v>
      </c>
      <c r="T12" s="76">
        <v>1017</v>
      </c>
      <c r="U12" s="76">
        <v>1025</v>
      </c>
      <c r="V12" s="76">
        <v>1042</v>
      </c>
      <c r="W12" s="76">
        <v>1047</v>
      </c>
      <c r="X12" s="76">
        <v>1052</v>
      </c>
      <c r="Y12" s="76">
        <v>1067</v>
      </c>
      <c r="Z12" s="76">
        <v>1074</v>
      </c>
      <c r="AA12" s="63">
        <v>1075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177</v>
      </c>
      <c r="D14" s="76">
        <f t="shared" ref="D14:AA14" si="0">D11-D12</f>
        <v>166</v>
      </c>
      <c r="E14" s="76">
        <f t="shared" si="0"/>
        <v>149</v>
      </c>
      <c r="F14" s="76">
        <f t="shared" si="0"/>
        <v>127</v>
      </c>
      <c r="G14" s="76">
        <f t="shared" si="0"/>
        <v>126</v>
      </c>
      <c r="H14" s="76">
        <f t="shared" si="0"/>
        <v>110</v>
      </c>
      <c r="I14" s="76">
        <f t="shared" si="0"/>
        <v>97</v>
      </c>
      <c r="J14" s="76">
        <f t="shared" si="0"/>
        <v>87</v>
      </c>
      <c r="K14" s="76">
        <f t="shared" si="0"/>
        <v>77</v>
      </c>
      <c r="L14" s="63">
        <f t="shared" si="0"/>
        <v>63</v>
      </c>
      <c r="M14" s="76">
        <f t="shared" si="0"/>
        <v>41</v>
      </c>
      <c r="N14" s="76">
        <f t="shared" si="0"/>
        <v>37</v>
      </c>
      <c r="O14" s="76">
        <f t="shared" si="0"/>
        <v>15</v>
      </c>
      <c r="P14" s="76">
        <f t="shared" si="0"/>
        <v>5</v>
      </c>
      <c r="Q14" s="76">
        <f t="shared" si="0"/>
        <v>2</v>
      </c>
      <c r="R14" s="76">
        <f t="shared" si="0"/>
        <v>5</v>
      </c>
      <c r="S14" s="76">
        <f t="shared" si="0"/>
        <v>-19</v>
      </c>
      <c r="T14" s="76">
        <f t="shared" si="0"/>
        <v>-24</v>
      </c>
      <c r="U14" s="76">
        <f t="shared" si="0"/>
        <v>-29</v>
      </c>
      <c r="V14" s="76">
        <f t="shared" si="0"/>
        <v>-41</v>
      </c>
      <c r="W14" s="76">
        <f t="shared" si="0"/>
        <v>-43</v>
      </c>
      <c r="X14" s="76">
        <f t="shared" si="0"/>
        <v>-45</v>
      </c>
      <c r="Y14" s="76">
        <f t="shared" si="0"/>
        <v>-55</v>
      </c>
      <c r="Z14" s="76">
        <f t="shared" si="0"/>
        <v>-66</v>
      </c>
      <c r="AA14" s="63">
        <f t="shared" si="0"/>
        <v>-63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357</v>
      </c>
      <c r="D16" s="76">
        <v>371</v>
      </c>
      <c r="E16" s="76">
        <v>369</v>
      </c>
      <c r="F16" s="76">
        <v>364</v>
      </c>
      <c r="G16" s="76">
        <v>350</v>
      </c>
      <c r="H16" s="76">
        <v>340</v>
      </c>
      <c r="I16" s="76">
        <v>326</v>
      </c>
      <c r="J16" s="76">
        <v>326</v>
      </c>
      <c r="K16" s="76">
        <v>326</v>
      </c>
      <c r="L16" s="63">
        <v>326</v>
      </c>
      <c r="M16" s="76">
        <v>326</v>
      </c>
      <c r="N16" s="76">
        <v>326</v>
      </c>
      <c r="O16" s="76">
        <v>326</v>
      </c>
      <c r="P16" s="76">
        <v>326</v>
      </c>
      <c r="Q16" s="76">
        <v>326</v>
      </c>
      <c r="R16" s="76">
        <v>326</v>
      </c>
      <c r="S16" s="76">
        <v>326</v>
      </c>
      <c r="T16" s="76">
        <v>326</v>
      </c>
      <c r="U16" s="76">
        <v>326</v>
      </c>
      <c r="V16" s="76">
        <v>326</v>
      </c>
      <c r="W16" s="76">
        <v>326</v>
      </c>
      <c r="X16" s="76">
        <v>326</v>
      </c>
      <c r="Y16" s="76">
        <v>326</v>
      </c>
      <c r="Z16" s="76">
        <v>326</v>
      </c>
      <c r="AA16" s="63">
        <v>326</v>
      </c>
    </row>
    <row r="17" spans="1:27" ht="12.75" customHeight="1" x14ac:dyDescent="0.3">
      <c r="A17" s="81" t="s">
        <v>83</v>
      </c>
      <c r="B17" s="81"/>
      <c r="C17" s="76">
        <v>471</v>
      </c>
      <c r="D17" s="76">
        <v>472</v>
      </c>
      <c r="E17" s="76">
        <v>469</v>
      </c>
      <c r="F17" s="76">
        <v>476</v>
      </c>
      <c r="G17" s="76">
        <v>473</v>
      </c>
      <c r="H17" s="76">
        <v>475</v>
      </c>
      <c r="I17" s="76">
        <v>469</v>
      </c>
      <c r="J17" s="76">
        <v>473</v>
      </c>
      <c r="K17" s="76">
        <v>474</v>
      </c>
      <c r="L17" s="63">
        <v>473</v>
      </c>
      <c r="M17" s="76">
        <v>474</v>
      </c>
      <c r="N17" s="76">
        <v>473</v>
      </c>
      <c r="O17" s="76">
        <v>471</v>
      </c>
      <c r="P17" s="76">
        <v>474</v>
      </c>
      <c r="Q17" s="76">
        <v>472</v>
      </c>
      <c r="R17" s="76">
        <v>470</v>
      </c>
      <c r="S17" s="76">
        <v>472</v>
      </c>
      <c r="T17" s="76">
        <v>469</v>
      </c>
      <c r="U17" s="76">
        <v>471</v>
      </c>
      <c r="V17" s="76">
        <v>471</v>
      </c>
      <c r="W17" s="76">
        <v>469</v>
      </c>
      <c r="X17" s="76">
        <v>465</v>
      </c>
      <c r="Y17" s="76">
        <v>466</v>
      </c>
      <c r="Z17" s="76">
        <v>465</v>
      </c>
      <c r="AA17" s="63">
        <v>465</v>
      </c>
    </row>
    <row r="18" spans="1:27" ht="12.75" customHeight="1" x14ac:dyDescent="0.3">
      <c r="A18" s="6" t="s">
        <v>97</v>
      </c>
      <c r="B18" s="6"/>
      <c r="C18" s="76">
        <v>1851</v>
      </c>
      <c r="D18" s="76">
        <v>1857</v>
      </c>
      <c r="E18" s="76">
        <v>1818</v>
      </c>
      <c r="F18" s="76">
        <v>1830</v>
      </c>
      <c r="G18" s="76">
        <v>1834</v>
      </c>
      <c r="H18" s="76">
        <v>1834</v>
      </c>
      <c r="I18" s="76">
        <v>1833</v>
      </c>
      <c r="J18" s="76">
        <v>1829</v>
      </c>
      <c r="K18" s="76">
        <v>1831</v>
      </c>
      <c r="L18" s="63">
        <v>1830</v>
      </c>
      <c r="M18" s="76">
        <v>1828</v>
      </c>
      <c r="N18" s="76">
        <v>1828</v>
      </c>
      <c r="O18" s="76">
        <v>1826</v>
      </c>
      <c r="P18" s="76">
        <v>1822</v>
      </c>
      <c r="Q18" s="76">
        <v>1820</v>
      </c>
      <c r="R18" s="76">
        <v>1827</v>
      </c>
      <c r="S18" s="76">
        <v>1825</v>
      </c>
      <c r="T18" s="76">
        <v>1828</v>
      </c>
      <c r="U18" s="76">
        <v>1829</v>
      </c>
      <c r="V18" s="76">
        <v>1830</v>
      </c>
      <c r="W18" s="76">
        <v>1830</v>
      </c>
      <c r="X18" s="76">
        <v>1834</v>
      </c>
      <c r="Y18" s="76">
        <v>1834</v>
      </c>
      <c r="Z18" s="76">
        <v>1837</v>
      </c>
      <c r="AA18" s="63">
        <v>1834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220</v>
      </c>
      <c r="D20" s="76">
        <v>217</v>
      </c>
      <c r="E20" s="76">
        <v>219</v>
      </c>
      <c r="F20" s="76">
        <v>216</v>
      </c>
      <c r="G20" s="76">
        <v>216</v>
      </c>
      <c r="H20" s="76">
        <v>215</v>
      </c>
      <c r="I20" s="76">
        <v>219</v>
      </c>
      <c r="J20" s="76">
        <v>219</v>
      </c>
      <c r="K20" s="76">
        <v>219</v>
      </c>
      <c r="L20" s="63">
        <v>219</v>
      </c>
      <c r="M20" s="76">
        <v>219</v>
      </c>
      <c r="N20" s="76">
        <v>219</v>
      </c>
      <c r="O20" s="76">
        <v>219</v>
      </c>
      <c r="P20" s="76">
        <v>219</v>
      </c>
      <c r="Q20" s="76">
        <v>219</v>
      </c>
      <c r="R20" s="76">
        <v>219</v>
      </c>
      <c r="S20" s="76">
        <v>219</v>
      </c>
      <c r="T20" s="76">
        <v>219</v>
      </c>
      <c r="U20" s="76">
        <v>219</v>
      </c>
      <c r="V20" s="76">
        <v>219</v>
      </c>
      <c r="W20" s="76">
        <v>219</v>
      </c>
      <c r="X20" s="76">
        <v>219</v>
      </c>
      <c r="Y20" s="76">
        <v>219</v>
      </c>
      <c r="Z20" s="76">
        <v>219</v>
      </c>
      <c r="AA20" s="63">
        <v>219</v>
      </c>
    </row>
    <row r="21" spans="1:27" ht="12.75" customHeight="1" x14ac:dyDescent="0.3">
      <c r="A21" s="81" t="s">
        <v>84</v>
      </c>
      <c r="B21" s="81"/>
      <c r="C21" s="76">
        <v>377</v>
      </c>
      <c r="D21" s="76">
        <v>377</v>
      </c>
      <c r="E21" s="76">
        <v>375</v>
      </c>
      <c r="F21" s="76">
        <v>385</v>
      </c>
      <c r="G21" s="76">
        <v>382</v>
      </c>
      <c r="H21" s="76">
        <v>388</v>
      </c>
      <c r="I21" s="76">
        <v>390</v>
      </c>
      <c r="J21" s="76">
        <v>387</v>
      </c>
      <c r="K21" s="76">
        <v>388</v>
      </c>
      <c r="L21" s="63">
        <v>392</v>
      </c>
      <c r="M21" s="76">
        <v>388</v>
      </c>
      <c r="N21" s="76">
        <v>391</v>
      </c>
      <c r="O21" s="76">
        <v>390</v>
      </c>
      <c r="P21" s="76">
        <v>389</v>
      </c>
      <c r="Q21" s="76">
        <v>391</v>
      </c>
      <c r="R21" s="76">
        <v>391</v>
      </c>
      <c r="S21" s="76">
        <v>391</v>
      </c>
      <c r="T21" s="76">
        <v>391</v>
      </c>
      <c r="U21" s="76">
        <v>392</v>
      </c>
      <c r="V21" s="76">
        <v>390</v>
      </c>
      <c r="W21" s="76">
        <v>388</v>
      </c>
      <c r="X21" s="76">
        <v>388</v>
      </c>
      <c r="Y21" s="76">
        <v>389</v>
      </c>
      <c r="Z21" s="76">
        <v>391</v>
      </c>
      <c r="AA21" s="63">
        <v>389</v>
      </c>
    </row>
    <row r="22" spans="1:27" ht="12.75" customHeight="1" x14ac:dyDescent="0.3">
      <c r="A22" s="6" t="s">
        <v>98</v>
      </c>
      <c r="B22" s="6"/>
      <c r="C22" s="76">
        <v>1638</v>
      </c>
      <c r="D22" s="76">
        <v>1643</v>
      </c>
      <c r="E22" s="76">
        <v>1624</v>
      </c>
      <c r="F22" s="76">
        <v>1623</v>
      </c>
      <c r="G22" s="76">
        <v>1636</v>
      </c>
      <c r="H22" s="76">
        <v>1625</v>
      </c>
      <c r="I22" s="76">
        <v>1630</v>
      </c>
      <c r="J22" s="76">
        <v>1639</v>
      </c>
      <c r="K22" s="76">
        <v>1638</v>
      </c>
      <c r="L22" s="63">
        <v>1636</v>
      </c>
      <c r="M22" s="76">
        <v>1636</v>
      </c>
      <c r="N22" s="76">
        <v>1639</v>
      </c>
      <c r="O22" s="76">
        <v>1636</v>
      </c>
      <c r="P22" s="76">
        <v>1637</v>
      </c>
      <c r="Q22" s="76">
        <v>1641</v>
      </c>
      <c r="R22" s="76">
        <v>1641</v>
      </c>
      <c r="S22" s="76">
        <v>1646</v>
      </c>
      <c r="T22" s="76">
        <v>1636</v>
      </c>
      <c r="U22" s="76">
        <v>1638</v>
      </c>
      <c r="V22" s="76">
        <v>1640</v>
      </c>
      <c r="W22" s="76">
        <v>1637</v>
      </c>
      <c r="X22" s="76">
        <v>1633</v>
      </c>
      <c r="Y22" s="76">
        <v>1630</v>
      </c>
      <c r="Z22" s="76">
        <v>1633</v>
      </c>
      <c r="AA22" s="63">
        <v>1630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137</v>
      </c>
      <c r="D24" s="76">
        <f t="shared" ref="D24:AA26" si="1">D16-D20</f>
        <v>154</v>
      </c>
      <c r="E24" s="76">
        <f t="shared" si="1"/>
        <v>150</v>
      </c>
      <c r="F24" s="76">
        <f t="shared" si="1"/>
        <v>148</v>
      </c>
      <c r="G24" s="76">
        <f t="shared" si="1"/>
        <v>134</v>
      </c>
      <c r="H24" s="76">
        <f t="shared" si="1"/>
        <v>125</v>
      </c>
      <c r="I24" s="76">
        <f t="shared" si="1"/>
        <v>107</v>
      </c>
      <c r="J24" s="76">
        <f t="shared" si="1"/>
        <v>107</v>
      </c>
      <c r="K24" s="76">
        <f t="shared" si="1"/>
        <v>107</v>
      </c>
      <c r="L24" s="63">
        <f t="shared" si="1"/>
        <v>107</v>
      </c>
      <c r="M24" s="76">
        <f t="shared" si="1"/>
        <v>107</v>
      </c>
      <c r="N24" s="76">
        <f t="shared" si="1"/>
        <v>107</v>
      </c>
      <c r="O24" s="76">
        <f t="shared" si="1"/>
        <v>107</v>
      </c>
      <c r="P24" s="76">
        <f t="shared" si="1"/>
        <v>107</v>
      </c>
      <c r="Q24" s="76">
        <f t="shared" si="1"/>
        <v>107</v>
      </c>
      <c r="R24" s="76">
        <f t="shared" si="1"/>
        <v>107</v>
      </c>
      <c r="S24" s="76">
        <f t="shared" si="1"/>
        <v>107</v>
      </c>
      <c r="T24" s="76">
        <f t="shared" si="1"/>
        <v>107</v>
      </c>
      <c r="U24" s="76">
        <f t="shared" si="1"/>
        <v>107</v>
      </c>
      <c r="V24" s="76">
        <f t="shared" si="1"/>
        <v>107</v>
      </c>
      <c r="W24" s="76">
        <f t="shared" si="1"/>
        <v>107</v>
      </c>
      <c r="X24" s="76">
        <f t="shared" si="1"/>
        <v>107</v>
      </c>
      <c r="Y24" s="76">
        <f t="shared" si="1"/>
        <v>107</v>
      </c>
      <c r="Z24" s="76">
        <f t="shared" si="1"/>
        <v>107</v>
      </c>
      <c r="AA24" s="63">
        <f t="shared" si="1"/>
        <v>107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94</v>
      </c>
      <c r="D25" s="76">
        <f t="shared" si="2"/>
        <v>95</v>
      </c>
      <c r="E25" s="76">
        <f t="shared" si="2"/>
        <v>94</v>
      </c>
      <c r="F25" s="76">
        <f t="shared" si="2"/>
        <v>91</v>
      </c>
      <c r="G25" s="76">
        <f t="shared" si="2"/>
        <v>91</v>
      </c>
      <c r="H25" s="76">
        <f t="shared" si="2"/>
        <v>87</v>
      </c>
      <c r="I25" s="76">
        <f t="shared" si="2"/>
        <v>79</v>
      </c>
      <c r="J25" s="76">
        <f t="shared" si="2"/>
        <v>86</v>
      </c>
      <c r="K25" s="76">
        <f t="shared" si="2"/>
        <v>86</v>
      </c>
      <c r="L25" s="63">
        <f t="shared" si="2"/>
        <v>81</v>
      </c>
      <c r="M25" s="76">
        <f t="shared" si="2"/>
        <v>86</v>
      </c>
      <c r="N25" s="76">
        <f t="shared" si="2"/>
        <v>82</v>
      </c>
      <c r="O25" s="76">
        <f t="shared" si="2"/>
        <v>81</v>
      </c>
      <c r="P25" s="76">
        <f t="shared" si="2"/>
        <v>85</v>
      </c>
      <c r="Q25" s="76">
        <f t="shared" si="2"/>
        <v>81</v>
      </c>
      <c r="R25" s="76">
        <f t="shared" si="2"/>
        <v>79</v>
      </c>
      <c r="S25" s="76">
        <f t="shared" si="1"/>
        <v>81</v>
      </c>
      <c r="T25" s="76">
        <f t="shared" si="1"/>
        <v>78</v>
      </c>
      <c r="U25" s="76">
        <f t="shared" si="1"/>
        <v>79</v>
      </c>
      <c r="V25" s="76">
        <f t="shared" si="1"/>
        <v>81</v>
      </c>
      <c r="W25" s="76">
        <f t="shared" si="1"/>
        <v>81</v>
      </c>
      <c r="X25" s="76">
        <f t="shared" si="1"/>
        <v>77</v>
      </c>
      <c r="Y25" s="76">
        <f t="shared" si="1"/>
        <v>77</v>
      </c>
      <c r="Z25" s="76">
        <f t="shared" si="1"/>
        <v>74</v>
      </c>
      <c r="AA25" s="63">
        <f t="shared" si="1"/>
        <v>76</v>
      </c>
    </row>
    <row r="26" spans="1:27" ht="12.75" customHeight="1" x14ac:dyDescent="0.3">
      <c r="A26" s="6" t="s">
        <v>82</v>
      </c>
      <c r="B26" s="6"/>
      <c r="C26" s="76">
        <f t="shared" si="2"/>
        <v>213</v>
      </c>
      <c r="D26" s="76">
        <f t="shared" si="1"/>
        <v>214</v>
      </c>
      <c r="E26" s="76">
        <f t="shared" si="1"/>
        <v>194</v>
      </c>
      <c r="F26" s="76">
        <f t="shared" si="1"/>
        <v>207</v>
      </c>
      <c r="G26" s="76">
        <f t="shared" si="1"/>
        <v>198</v>
      </c>
      <c r="H26" s="76">
        <f t="shared" si="1"/>
        <v>209</v>
      </c>
      <c r="I26" s="76">
        <f t="shared" si="1"/>
        <v>203</v>
      </c>
      <c r="J26" s="76">
        <f t="shared" si="1"/>
        <v>190</v>
      </c>
      <c r="K26" s="76">
        <f t="shared" si="1"/>
        <v>193</v>
      </c>
      <c r="L26" s="63">
        <f t="shared" si="1"/>
        <v>194</v>
      </c>
      <c r="M26" s="76">
        <f t="shared" si="1"/>
        <v>192</v>
      </c>
      <c r="N26" s="76">
        <f t="shared" si="1"/>
        <v>189</v>
      </c>
      <c r="O26" s="76">
        <f t="shared" si="1"/>
        <v>190</v>
      </c>
      <c r="P26" s="76">
        <f t="shared" si="1"/>
        <v>185</v>
      </c>
      <c r="Q26" s="76">
        <f t="shared" si="1"/>
        <v>179</v>
      </c>
      <c r="R26" s="76">
        <f t="shared" si="1"/>
        <v>186</v>
      </c>
      <c r="S26" s="76">
        <f t="shared" si="1"/>
        <v>179</v>
      </c>
      <c r="T26" s="76">
        <f t="shared" si="1"/>
        <v>192</v>
      </c>
      <c r="U26" s="76">
        <f t="shared" si="1"/>
        <v>191</v>
      </c>
      <c r="V26" s="76">
        <f t="shared" si="1"/>
        <v>190</v>
      </c>
      <c r="W26" s="76">
        <f t="shared" si="1"/>
        <v>193</v>
      </c>
      <c r="X26" s="76">
        <f t="shared" si="1"/>
        <v>201</v>
      </c>
      <c r="Y26" s="76">
        <f t="shared" si="1"/>
        <v>204</v>
      </c>
      <c r="Z26" s="76">
        <f t="shared" si="1"/>
        <v>204</v>
      </c>
      <c r="AA26" s="63">
        <f t="shared" si="1"/>
        <v>204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444</v>
      </c>
      <c r="D28" s="76">
        <f t="shared" ref="D28:AA28" si="3">SUM(D24:D26)</f>
        <v>463</v>
      </c>
      <c r="E28" s="76">
        <f t="shared" si="3"/>
        <v>438</v>
      </c>
      <c r="F28" s="76">
        <f t="shared" si="3"/>
        <v>446</v>
      </c>
      <c r="G28" s="76">
        <f t="shared" si="3"/>
        <v>423</v>
      </c>
      <c r="H28" s="76">
        <f t="shared" si="3"/>
        <v>421</v>
      </c>
      <c r="I28" s="76">
        <f t="shared" si="3"/>
        <v>389</v>
      </c>
      <c r="J28" s="76">
        <f t="shared" si="3"/>
        <v>383</v>
      </c>
      <c r="K28" s="76">
        <f t="shared" si="3"/>
        <v>386</v>
      </c>
      <c r="L28" s="63">
        <f t="shared" si="3"/>
        <v>382</v>
      </c>
      <c r="M28" s="76">
        <f t="shared" si="3"/>
        <v>385</v>
      </c>
      <c r="N28" s="76">
        <f t="shared" si="3"/>
        <v>378</v>
      </c>
      <c r="O28" s="76">
        <f t="shared" si="3"/>
        <v>378</v>
      </c>
      <c r="P28" s="76">
        <f t="shared" si="3"/>
        <v>377</v>
      </c>
      <c r="Q28" s="76">
        <f t="shared" si="3"/>
        <v>367</v>
      </c>
      <c r="R28" s="76">
        <f t="shared" si="3"/>
        <v>372</v>
      </c>
      <c r="S28" s="76">
        <f t="shared" si="3"/>
        <v>367</v>
      </c>
      <c r="T28" s="76">
        <f t="shared" si="3"/>
        <v>377</v>
      </c>
      <c r="U28" s="76">
        <f t="shared" si="3"/>
        <v>377</v>
      </c>
      <c r="V28" s="76">
        <f t="shared" si="3"/>
        <v>378</v>
      </c>
      <c r="W28" s="76">
        <f t="shared" si="3"/>
        <v>381</v>
      </c>
      <c r="X28" s="76">
        <f t="shared" si="3"/>
        <v>385</v>
      </c>
      <c r="Y28" s="76">
        <f t="shared" si="3"/>
        <v>388</v>
      </c>
      <c r="Z28" s="76">
        <f t="shared" si="3"/>
        <v>385</v>
      </c>
      <c r="AA28" s="63">
        <f t="shared" si="3"/>
        <v>387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8</v>
      </c>
      <c r="D30" s="76">
        <v>6</v>
      </c>
      <c r="E30" s="76">
        <v>5</v>
      </c>
      <c r="F30" s="76">
        <v>1</v>
      </c>
      <c r="G30" s="76">
        <v>2</v>
      </c>
      <c r="H30" s="76">
        <v>6</v>
      </c>
      <c r="I30" s="76">
        <v>3</v>
      </c>
      <c r="J30" s="76">
        <v>4</v>
      </c>
      <c r="K30" s="76">
        <v>2</v>
      </c>
      <c r="L30" s="63">
        <v>8</v>
      </c>
      <c r="M30" s="76">
        <v>5</v>
      </c>
      <c r="N30" s="76">
        <v>2</v>
      </c>
      <c r="O30" s="76">
        <v>6</v>
      </c>
      <c r="P30" s="76">
        <v>6</v>
      </c>
      <c r="Q30" s="76">
        <v>2</v>
      </c>
      <c r="R30" s="76">
        <v>8</v>
      </c>
      <c r="S30" s="76">
        <v>9</v>
      </c>
      <c r="T30" s="76">
        <v>9</v>
      </c>
      <c r="U30" s="76">
        <v>3</v>
      </c>
      <c r="V30" s="76">
        <v>8</v>
      </c>
      <c r="W30" s="76">
        <v>7</v>
      </c>
      <c r="X30" s="76">
        <v>6</v>
      </c>
      <c r="Y30" s="76">
        <v>10</v>
      </c>
      <c r="Z30" s="76">
        <v>9</v>
      </c>
      <c r="AA30" s="63">
        <v>9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629</v>
      </c>
      <c r="D32" s="76">
        <f t="shared" ref="D32:AA32" si="4">D30+D28+D14</f>
        <v>635</v>
      </c>
      <c r="E32" s="76">
        <f t="shared" si="4"/>
        <v>592</v>
      </c>
      <c r="F32" s="76">
        <f t="shared" si="4"/>
        <v>574</v>
      </c>
      <c r="G32" s="76">
        <f t="shared" si="4"/>
        <v>551</v>
      </c>
      <c r="H32" s="76">
        <f t="shared" si="4"/>
        <v>537</v>
      </c>
      <c r="I32" s="76">
        <f t="shared" si="4"/>
        <v>489</v>
      </c>
      <c r="J32" s="76">
        <f t="shared" si="4"/>
        <v>474</v>
      </c>
      <c r="K32" s="76">
        <f t="shared" si="4"/>
        <v>465</v>
      </c>
      <c r="L32" s="63">
        <f t="shared" si="4"/>
        <v>453</v>
      </c>
      <c r="M32" s="76">
        <f t="shared" si="4"/>
        <v>431</v>
      </c>
      <c r="N32" s="76">
        <f t="shared" si="4"/>
        <v>417</v>
      </c>
      <c r="O32" s="76">
        <f t="shared" si="4"/>
        <v>399</v>
      </c>
      <c r="P32" s="76">
        <f t="shared" si="4"/>
        <v>388</v>
      </c>
      <c r="Q32" s="76">
        <f t="shared" si="4"/>
        <v>371</v>
      </c>
      <c r="R32" s="76">
        <f t="shared" si="4"/>
        <v>385</v>
      </c>
      <c r="S32" s="76">
        <f t="shared" si="4"/>
        <v>357</v>
      </c>
      <c r="T32" s="76">
        <f t="shared" si="4"/>
        <v>362</v>
      </c>
      <c r="U32" s="76">
        <f t="shared" si="4"/>
        <v>351</v>
      </c>
      <c r="V32" s="76">
        <f t="shared" si="4"/>
        <v>345</v>
      </c>
      <c r="W32" s="76">
        <f t="shared" si="4"/>
        <v>345</v>
      </c>
      <c r="X32" s="76">
        <f t="shared" si="4"/>
        <v>346</v>
      </c>
      <c r="Y32" s="76">
        <f t="shared" si="4"/>
        <v>343</v>
      </c>
      <c r="Z32" s="76">
        <f t="shared" si="4"/>
        <v>328</v>
      </c>
      <c r="AA32" s="63">
        <f t="shared" si="4"/>
        <v>333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89967</v>
      </c>
      <c r="D34" s="76">
        <v>90602</v>
      </c>
      <c r="E34" s="76">
        <v>91194</v>
      </c>
      <c r="F34" s="76">
        <v>91768</v>
      </c>
      <c r="G34" s="76">
        <v>92319</v>
      </c>
      <c r="H34" s="76">
        <v>92856</v>
      </c>
      <c r="I34" s="76">
        <v>93345</v>
      </c>
      <c r="J34" s="76">
        <v>93819</v>
      </c>
      <c r="K34" s="76">
        <v>94284</v>
      </c>
      <c r="L34" s="63">
        <v>94737</v>
      </c>
      <c r="M34" s="76">
        <v>95168</v>
      </c>
      <c r="N34" s="76">
        <v>95585</v>
      </c>
      <c r="O34" s="76">
        <v>95984</v>
      </c>
      <c r="P34" s="76">
        <v>96372</v>
      </c>
      <c r="Q34" s="76">
        <v>96743</v>
      </c>
      <c r="R34" s="76">
        <v>97128</v>
      </c>
      <c r="S34" s="76">
        <v>97485</v>
      </c>
      <c r="T34" s="76">
        <v>97847</v>
      </c>
      <c r="U34" s="76">
        <v>98198</v>
      </c>
      <c r="V34" s="76">
        <v>98543</v>
      </c>
      <c r="W34" s="76">
        <v>98888</v>
      </c>
      <c r="X34" s="76">
        <v>99234</v>
      </c>
      <c r="Y34" s="76">
        <v>99577</v>
      </c>
      <c r="Z34" s="76">
        <v>99905</v>
      </c>
      <c r="AA34" s="63">
        <v>100238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7.0406769795607694E-3</v>
      </c>
      <c r="D36" s="38">
        <f t="shared" si="5"/>
        <v>7.0581435415207798E-3</v>
      </c>
      <c r="E36" s="38">
        <f t="shared" si="5"/>
        <v>6.5340720955387298E-3</v>
      </c>
      <c r="F36" s="38">
        <f t="shared" si="5"/>
        <v>6.294273746079786E-3</v>
      </c>
      <c r="G36" s="38">
        <f t="shared" si="5"/>
        <v>6.0042716415308166E-3</v>
      </c>
      <c r="H36" s="38">
        <f t="shared" si="5"/>
        <v>5.8167874435381666E-3</v>
      </c>
      <c r="I36" s="38">
        <f t="shared" si="5"/>
        <v>5.2662186611527528E-3</v>
      </c>
      <c r="J36" s="38">
        <f t="shared" si="5"/>
        <v>5.0779366864856183E-3</v>
      </c>
      <c r="K36" s="38">
        <f t="shared" si="5"/>
        <v>4.9563521248361204E-3</v>
      </c>
      <c r="L36" s="39">
        <f t="shared" si="5"/>
        <v>4.8046328115056635E-3</v>
      </c>
      <c r="M36" s="38">
        <f t="shared" si="5"/>
        <v>4.5494368620496743E-3</v>
      </c>
      <c r="N36" s="38">
        <f t="shared" si="5"/>
        <v>4.381724949562878E-3</v>
      </c>
      <c r="O36" s="38">
        <f t="shared" si="5"/>
        <v>4.174295129989015E-3</v>
      </c>
      <c r="P36" s="38">
        <f t="shared" si="5"/>
        <v>4.0423403900650108E-3</v>
      </c>
      <c r="Q36" s="38">
        <f t="shared" si="5"/>
        <v>3.8496658780558667E-3</v>
      </c>
      <c r="R36" s="38">
        <f t="shared" si="5"/>
        <v>3.9796160962550266E-3</v>
      </c>
      <c r="S36" s="38">
        <f t="shared" si="5"/>
        <v>3.6755621447986161E-3</v>
      </c>
      <c r="T36" s="38">
        <f t="shared" si="5"/>
        <v>3.7133918038672617E-3</v>
      </c>
      <c r="U36" s="38">
        <f t="shared" si="5"/>
        <v>3.5872331292732531E-3</v>
      </c>
      <c r="V36" s="38">
        <f t="shared" si="5"/>
        <v>3.5133098433776655E-3</v>
      </c>
      <c r="W36" s="38">
        <f t="shared" si="5"/>
        <v>3.5010097114965039E-3</v>
      </c>
      <c r="X36" s="38">
        <f t="shared" si="5"/>
        <v>3.4989078553515087E-3</v>
      </c>
      <c r="Y36" s="38">
        <f t="shared" si="5"/>
        <v>3.4564766108390269E-3</v>
      </c>
      <c r="Z36" s="38">
        <f t="shared" si="5"/>
        <v>3.2939333380198237E-3</v>
      </c>
      <c r="AA36" s="39">
        <f t="shared" si="5"/>
        <v>3.3331665081827735E-3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7.0406769795607694E-3</v>
      </c>
      <c r="D37" s="75">
        <f t="shared" si="6"/>
        <v>1.414851462983277E-2</v>
      </c>
      <c r="E37" s="75">
        <f t="shared" si="6"/>
        <v>2.0775034140007611E-2</v>
      </c>
      <c r="F37" s="75">
        <f t="shared" si="6"/>
        <v>2.7200071638048759E-2</v>
      </c>
      <c r="G37" s="75">
        <f t="shared" si="6"/>
        <v>3.3367659898363516E-2</v>
      </c>
      <c r="H37" s="75">
        <f t="shared" si="6"/>
        <v>3.9378539927018737E-2</v>
      </c>
      <c r="I37" s="75">
        <f t="shared" si="6"/>
        <v>4.4852134589984105E-2</v>
      </c>
      <c r="J37" s="75">
        <f t="shared" si="6"/>
        <v>5.0157827576171397E-2</v>
      </c>
      <c r="K37" s="75">
        <f t="shared" si="6"/>
        <v>5.5362779556291833E-2</v>
      </c>
      <c r="L37" s="77">
        <f t="shared" si="6"/>
        <v>6.0433410194989816E-2</v>
      </c>
      <c r="M37" s="75">
        <f t="shared" si="6"/>
        <v>6.5257785041079944E-2</v>
      </c>
      <c r="N37" s="75">
        <f t="shared" si="6"/>
        <v>6.9925451655510534E-2</v>
      </c>
      <c r="O37" s="75">
        <f t="shared" si="6"/>
        <v>7.4391636257807425E-2</v>
      </c>
      <c r="P37" s="75">
        <f t="shared" si="6"/>
        <v>7.8734692963800396E-2</v>
      </c>
      <c r="Q37" s="75">
        <f t="shared" si="6"/>
        <v>8.2887461102778212E-2</v>
      </c>
      <c r="R37" s="75">
        <f t="shared" si="6"/>
        <v>8.7196937473415573E-2</v>
      </c>
      <c r="S37" s="75">
        <f t="shared" si="6"/>
        <v>9.1192997380733845E-2</v>
      </c>
      <c r="T37" s="75">
        <f t="shared" si="6"/>
        <v>9.5245024513644805E-2</v>
      </c>
      <c r="U37" s="75">
        <f t="shared" si="6"/>
        <v>9.9173923750251858E-2</v>
      </c>
      <c r="V37" s="75">
        <f t="shared" si="6"/>
        <v>0.10303566231614766</v>
      </c>
      <c r="W37" s="75">
        <f t="shared" si="6"/>
        <v>0.10689740088204347</v>
      </c>
      <c r="X37" s="75">
        <f t="shared" si="6"/>
        <v>0.11077033289305782</v>
      </c>
      <c r="Y37" s="75">
        <f t="shared" si="6"/>
        <v>0.11460968456871656</v>
      </c>
      <c r="Z37" s="75">
        <f t="shared" si="6"/>
        <v>0.11828113456759722</v>
      </c>
      <c r="AA37" s="77">
        <f t="shared" si="6"/>
        <v>0.12200855179207057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78.787845948134105</v>
      </c>
      <c r="D47" s="11">
        <v>78.841337919960495</v>
      </c>
      <c r="E47" s="11">
        <v>78.994714757587801</v>
      </c>
      <c r="F47" s="11">
        <v>78.9778629845067</v>
      </c>
      <c r="G47" s="11">
        <v>79.215353085336801</v>
      </c>
      <c r="H47" s="11">
        <v>79.285933595961097</v>
      </c>
      <c r="I47" s="11">
        <v>79.408391113502802</v>
      </c>
      <c r="J47" s="11">
        <v>79.541898985472699</v>
      </c>
      <c r="K47" s="11">
        <v>79.725425299011903</v>
      </c>
      <c r="L47" s="64">
        <v>79.747235311921003</v>
      </c>
      <c r="M47" s="11">
        <v>79.7261546333783</v>
      </c>
      <c r="N47" s="11">
        <v>79.925448911509093</v>
      </c>
      <c r="O47" s="11">
        <v>80.0004470702426</v>
      </c>
      <c r="P47" s="11">
        <v>80.120364886647195</v>
      </c>
      <c r="Q47" s="11">
        <v>80.327815585772598</v>
      </c>
      <c r="R47" s="11">
        <v>80.625228048968097</v>
      </c>
      <c r="S47" s="11">
        <v>80.586444819141207</v>
      </c>
      <c r="T47" s="11">
        <v>80.743124152558593</v>
      </c>
      <c r="U47" s="11">
        <v>80.964039239869507</v>
      </c>
      <c r="V47" s="11">
        <v>80.970619492112704</v>
      </c>
      <c r="W47" s="11">
        <v>81.226578795324301</v>
      </c>
      <c r="X47" s="11">
        <v>81.386606711462207</v>
      </c>
      <c r="Y47" s="11">
        <v>81.454201849439201</v>
      </c>
      <c r="Z47" s="11">
        <v>81.538103471703394</v>
      </c>
      <c r="AA47" s="64">
        <v>81.772277767751405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17261</v>
      </c>
      <c r="C57" s="76">
        <v>17223</v>
      </c>
      <c r="D57" s="76">
        <v>17149</v>
      </c>
      <c r="E57" s="76">
        <v>17056</v>
      </c>
      <c r="F57" s="76">
        <v>16934</v>
      </c>
      <c r="G57" s="76">
        <v>16751</v>
      </c>
      <c r="H57" s="76">
        <v>16560</v>
      </c>
      <c r="I57" s="76">
        <v>16455</v>
      </c>
      <c r="J57" s="76">
        <v>16255</v>
      </c>
      <c r="K57" s="76">
        <v>16137</v>
      </c>
      <c r="L57" s="63">
        <v>16115</v>
      </c>
      <c r="M57" s="76">
        <v>16010</v>
      </c>
      <c r="N57" s="76">
        <v>15885</v>
      </c>
      <c r="O57" s="76">
        <v>15855</v>
      </c>
      <c r="P57" s="76">
        <v>15807</v>
      </c>
      <c r="Q57" s="76">
        <v>15803</v>
      </c>
      <c r="R57" s="76">
        <v>15839</v>
      </c>
      <c r="S57" s="76">
        <v>15871</v>
      </c>
      <c r="T57" s="76">
        <v>15909</v>
      </c>
      <c r="U57" s="76">
        <v>15947</v>
      </c>
      <c r="V57" s="76">
        <v>15986</v>
      </c>
      <c r="W57" s="76">
        <v>16022</v>
      </c>
      <c r="X57" s="76">
        <v>16057</v>
      </c>
      <c r="Y57" s="76">
        <v>16092</v>
      </c>
      <c r="Z57" s="76">
        <v>16121</v>
      </c>
      <c r="AA57" s="63">
        <v>16152</v>
      </c>
    </row>
    <row r="58" spans="1:27" ht="12.75" customHeight="1" x14ac:dyDescent="0.3">
      <c r="A58" s="13" t="s">
        <v>68</v>
      </c>
      <c r="B58" s="76">
        <v>15977</v>
      </c>
      <c r="C58" s="76">
        <v>16056</v>
      </c>
      <c r="D58" s="76">
        <v>16188</v>
      </c>
      <c r="E58" s="76">
        <v>16246</v>
      </c>
      <c r="F58" s="76">
        <v>16354</v>
      </c>
      <c r="G58" s="76">
        <v>16454</v>
      </c>
      <c r="H58" s="76">
        <v>16552</v>
      </c>
      <c r="I58" s="76">
        <v>16569</v>
      </c>
      <c r="J58" s="76">
        <v>16655</v>
      </c>
      <c r="K58" s="76">
        <v>16700</v>
      </c>
      <c r="L58" s="63">
        <v>16701</v>
      </c>
      <c r="M58" s="76">
        <v>16722</v>
      </c>
      <c r="N58" s="76">
        <v>16855</v>
      </c>
      <c r="O58" s="76">
        <v>16881</v>
      </c>
      <c r="P58" s="76">
        <v>16993</v>
      </c>
      <c r="Q58" s="76">
        <v>17025</v>
      </c>
      <c r="R58" s="76">
        <v>16971</v>
      </c>
      <c r="S58" s="76">
        <v>16890</v>
      </c>
      <c r="T58" s="76">
        <v>16798</v>
      </c>
      <c r="U58" s="76">
        <v>16672</v>
      </c>
      <c r="V58" s="76">
        <v>16508</v>
      </c>
      <c r="W58" s="76">
        <v>16349</v>
      </c>
      <c r="X58" s="76">
        <v>16253</v>
      </c>
      <c r="Y58" s="76">
        <v>16080</v>
      </c>
      <c r="Z58" s="76">
        <v>15966</v>
      </c>
      <c r="AA58" s="63">
        <v>15923</v>
      </c>
    </row>
    <row r="59" spans="1:27" ht="12.75" customHeight="1" x14ac:dyDescent="0.3">
      <c r="A59" s="13" t="s">
        <v>69</v>
      </c>
      <c r="B59" s="76">
        <v>17504</v>
      </c>
      <c r="C59" s="76">
        <v>17585</v>
      </c>
      <c r="D59" s="76">
        <v>17749</v>
      </c>
      <c r="E59" s="76">
        <v>17989</v>
      </c>
      <c r="F59" s="76">
        <v>18224</v>
      </c>
      <c r="G59" s="76">
        <v>18607</v>
      </c>
      <c r="H59" s="76">
        <v>18844</v>
      </c>
      <c r="I59" s="76">
        <v>19054</v>
      </c>
      <c r="J59" s="76">
        <v>19273</v>
      </c>
      <c r="K59" s="76">
        <v>19464</v>
      </c>
      <c r="L59" s="63">
        <v>19560</v>
      </c>
      <c r="M59" s="76">
        <v>19679</v>
      </c>
      <c r="N59" s="76">
        <v>19749</v>
      </c>
      <c r="O59" s="76">
        <v>19812</v>
      </c>
      <c r="P59" s="76">
        <v>19732</v>
      </c>
      <c r="Q59" s="76">
        <v>19612</v>
      </c>
      <c r="R59" s="76">
        <v>19581</v>
      </c>
      <c r="S59" s="76">
        <v>19577</v>
      </c>
      <c r="T59" s="76">
        <v>19495</v>
      </c>
      <c r="U59" s="76">
        <v>19491</v>
      </c>
      <c r="V59" s="76">
        <v>19511</v>
      </c>
      <c r="W59" s="76">
        <v>19548</v>
      </c>
      <c r="X59" s="76">
        <v>19541</v>
      </c>
      <c r="Y59" s="76">
        <v>19591</v>
      </c>
      <c r="Z59" s="76">
        <v>19620</v>
      </c>
      <c r="AA59" s="63">
        <v>19625</v>
      </c>
    </row>
    <row r="60" spans="1:27" ht="12.75" customHeight="1" x14ac:dyDescent="0.3">
      <c r="A60" s="13" t="s">
        <v>70</v>
      </c>
      <c r="B60" s="76">
        <v>20079</v>
      </c>
      <c r="C60" s="76">
        <v>20047</v>
      </c>
      <c r="D60" s="76">
        <v>19902</v>
      </c>
      <c r="E60" s="76">
        <v>19708</v>
      </c>
      <c r="F60" s="76">
        <v>19523</v>
      </c>
      <c r="G60" s="76">
        <v>19196</v>
      </c>
      <c r="H60" s="76">
        <v>19042</v>
      </c>
      <c r="I60" s="76">
        <v>18807</v>
      </c>
      <c r="J60" s="76">
        <v>18690</v>
      </c>
      <c r="K60" s="76">
        <v>18549</v>
      </c>
      <c r="L60" s="63">
        <v>18393</v>
      </c>
      <c r="M60" s="76">
        <v>18330</v>
      </c>
      <c r="N60" s="76">
        <v>18317</v>
      </c>
      <c r="O60" s="76">
        <v>18232</v>
      </c>
      <c r="P60" s="76">
        <v>18260</v>
      </c>
      <c r="Q60" s="76">
        <v>18465</v>
      </c>
      <c r="R60" s="76">
        <v>18636</v>
      </c>
      <c r="S60" s="76">
        <v>18862</v>
      </c>
      <c r="T60" s="76">
        <v>19183</v>
      </c>
      <c r="U60" s="76">
        <v>19478</v>
      </c>
      <c r="V60" s="76">
        <v>19863</v>
      </c>
      <c r="W60" s="76">
        <v>20088</v>
      </c>
      <c r="X60" s="76">
        <v>20296</v>
      </c>
      <c r="Y60" s="76">
        <v>20514</v>
      </c>
      <c r="Z60" s="76">
        <v>20709</v>
      </c>
      <c r="AA60" s="63">
        <v>20817</v>
      </c>
    </row>
    <row r="61" spans="1:27" ht="12.75" customHeight="1" x14ac:dyDescent="0.3">
      <c r="A61" s="13" t="s">
        <v>71</v>
      </c>
      <c r="B61" s="76">
        <v>13212</v>
      </c>
      <c r="C61" s="76">
        <v>13544</v>
      </c>
      <c r="D61" s="76">
        <v>13882</v>
      </c>
      <c r="E61" s="76">
        <v>14241</v>
      </c>
      <c r="F61" s="76">
        <v>14390</v>
      </c>
      <c r="G61" s="76">
        <v>14641</v>
      </c>
      <c r="H61" s="76">
        <v>14916</v>
      </c>
      <c r="I61" s="76">
        <v>15312</v>
      </c>
      <c r="J61" s="76">
        <v>15610</v>
      </c>
      <c r="K61" s="76">
        <v>15951</v>
      </c>
      <c r="L61" s="63">
        <v>16350</v>
      </c>
      <c r="M61" s="76">
        <v>16663</v>
      </c>
      <c r="N61" s="76">
        <v>16868</v>
      </c>
      <c r="O61" s="76">
        <v>17107</v>
      </c>
      <c r="P61" s="76">
        <v>17294</v>
      </c>
      <c r="Q61" s="76">
        <v>17318</v>
      </c>
      <c r="R61" s="76">
        <v>17303</v>
      </c>
      <c r="S61" s="76">
        <v>17196</v>
      </c>
      <c r="T61" s="76">
        <v>17052</v>
      </c>
      <c r="U61" s="76">
        <v>16902</v>
      </c>
      <c r="V61" s="76">
        <v>16641</v>
      </c>
      <c r="W61" s="76">
        <v>16548</v>
      </c>
      <c r="X61" s="76">
        <v>16391</v>
      </c>
      <c r="Y61" s="76">
        <v>16343</v>
      </c>
      <c r="Z61" s="76">
        <v>16261</v>
      </c>
      <c r="AA61" s="63">
        <v>16174</v>
      </c>
    </row>
    <row r="62" spans="1:27" ht="12.75" customHeight="1" x14ac:dyDescent="0.3">
      <c r="A62" s="13" t="s">
        <v>72</v>
      </c>
      <c r="B62" s="76">
        <v>5305</v>
      </c>
      <c r="C62" s="76">
        <v>5512</v>
      </c>
      <c r="D62" s="76">
        <v>5732</v>
      </c>
      <c r="E62" s="76">
        <v>5954</v>
      </c>
      <c r="F62" s="76">
        <v>6343</v>
      </c>
      <c r="G62" s="76">
        <v>6670</v>
      </c>
      <c r="H62" s="76">
        <v>6942</v>
      </c>
      <c r="I62" s="76">
        <v>7148</v>
      </c>
      <c r="J62" s="76">
        <v>7336</v>
      </c>
      <c r="K62" s="76">
        <v>7483</v>
      </c>
      <c r="L62" s="63">
        <v>7618</v>
      </c>
      <c r="M62" s="76">
        <v>7764</v>
      </c>
      <c r="N62" s="76">
        <v>7911</v>
      </c>
      <c r="O62" s="76">
        <v>8097</v>
      </c>
      <c r="P62" s="76">
        <v>8286</v>
      </c>
      <c r="Q62" s="76">
        <v>8520</v>
      </c>
      <c r="R62" s="76">
        <v>8798</v>
      </c>
      <c r="S62" s="76">
        <v>9089</v>
      </c>
      <c r="T62" s="76">
        <v>9410</v>
      </c>
      <c r="U62" s="76">
        <v>9708</v>
      </c>
      <c r="V62" s="76">
        <v>10034</v>
      </c>
      <c r="W62" s="76">
        <v>10333</v>
      </c>
      <c r="X62" s="76">
        <v>10696</v>
      </c>
      <c r="Y62" s="76">
        <v>10957</v>
      </c>
      <c r="Z62" s="76">
        <v>11228</v>
      </c>
      <c r="AA62" s="63">
        <v>11547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89338</v>
      </c>
      <c r="C64" s="76">
        <f t="shared" ref="C64:AA64" si="7">SUM(C57:C62)</f>
        <v>89967</v>
      </c>
      <c r="D64" s="76">
        <f t="shared" si="7"/>
        <v>90602</v>
      </c>
      <c r="E64" s="76">
        <f t="shared" si="7"/>
        <v>91194</v>
      </c>
      <c r="F64" s="76">
        <f t="shared" si="7"/>
        <v>91768</v>
      </c>
      <c r="G64" s="76">
        <f t="shared" si="7"/>
        <v>92319</v>
      </c>
      <c r="H64" s="76">
        <f t="shared" si="7"/>
        <v>92856</v>
      </c>
      <c r="I64" s="76">
        <f t="shared" si="7"/>
        <v>93345</v>
      </c>
      <c r="J64" s="76">
        <f t="shared" si="7"/>
        <v>93819</v>
      </c>
      <c r="K64" s="76">
        <f t="shared" si="7"/>
        <v>94284</v>
      </c>
      <c r="L64" s="63">
        <f t="shared" si="7"/>
        <v>94737</v>
      </c>
      <c r="M64" s="76">
        <f t="shared" si="7"/>
        <v>95168</v>
      </c>
      <c r="N64" s="76">
        <f t="shared" si="7"/>
        <v>95585</v>
      </c>
      <c r="O64" s="76">
        <f t="shared" si="7"/>
        <v>95984</v>
      </c>
      <c r="P64" s="76">
        <f t="shared" si="7"/>
        <v>96372</v>
      </c>
      <c r="Q64" s="76">
        <f t="shared" si="7"/>
        <v>96743</v>
      </c>
      <c r="R64" s="76">
        <f t="shared" si="7"/>
        <v>97128</v>
      </c>
      <c r="S64" s="76">
        <f t="shared" si="7"/>
        <v>97485</v>
      </c>
      <c r="T64" s="76">
        <f t="shared" si="7"/>
        <v>97847</v>
      </c>
      <c r="U64" s="76">
        <f t="shared" si="7"/>
        <v>98198</v>
      </c>
      <c r="V64" s="76">
        <f t="shared" si="7"/>
        <v>98543</v>
      </c>
      <c r="W64" s="76">
        <f t="shared" si="7"/>
        <v>98888</v>
      </c>
      <c r="X64" s="76">
        <f t="shared" si="7"/>
        <v>99234</v>
      </c>
      <c r="Y64" s="76">
        <f t="shared" si="7"/>
        <v>99577</v>
      </c>
      <c r="Z64" s="76">
        <f t="shared" si="7"/>
        <v>99905</v>
      </c>
      <c r="AA64" s="63">
        <f t="shared" si="7"/>
        <v>100238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0.19321005619109449</v>
      </c>
      <c r="C67" s="38">
        <f t="shared" ref="C67:AA72" si="8">C57/C$64</f>
        <v>0.19143686018206676</v>
      </c>
      <c r="D67" s="38">
        <f t="shared" si="8"/>
        <v>0.18927838237566499</v>
      </c>
      <c r="E67" s="38">
        <f t="shared" si="8"/>
        <v>0.18702984845494222</v>
      </c>
      <c r="F67" s="38">
        <f t="shared" si="8"/>
        <v>0.18453055531339901</v>
      </c>
      <c r="G67" s="38">
        <f t="shared" si="8"/>
        <v>0.18144693941658813</v>
      </c>
      <c r="H67" s="38">
        <f t="shared" si="8"/>
        <v>0.17834065650038769</v>
      </c>
      <c r="I67" s="38">
        <f t="shared" si="8"/>
        <v>0.17628153623654186</v>
      </c>
      <c r="J67" s="38">
        <f t="shared" si="8"/>
        <v>0.17325914793378741</v>
      </c>
      <c r="K67" s="38">
        <f t="shared" si="8"/>
        <v>0.17115311187476137</v>
      </c>
      <c r="L67" s="39">
        <f t="shared" si="8"/>
        <v>0.17010249427362065</v>
      </c>
      <c r="M67" s="38">
        <f t="shared" si="8"/>
        <v>0.16822881640887694</v>
      </c>
      <c r="N67" s="38">
        <f t="shared" si="8"/>
        <v>0.16618716325783334</v>
      </c>
      <c r="O67" s="38">
        <f t="shared" si="8"/>
        <v>0.16518378063010503</v>
      </c>
      <c r="P67" s="38">
        <f t="shared" si="8"/>
        <v>0.16402066990412154</v>
      </c>
      <c r="Q67" s="38">
        <f t="shared" si="8"/>
        <v>0.16335031991978749</v>
      </c>
      <c r="R67" s="38">
        <f t="shared" si="8"/>
        <v>0.16307347006012685</v>
      </c>
      <c r="S67" s="38">
        <f t="shared" si="8"/>
        <v>0.16280453403087655</v>
      </c>
      <c r="T67" s="38">
        <f t="shared" si="8"/>
        <v>0.16259057508150479</v>
      </c>
      <c r="U67" s="38">
        <f t="shared" si="8"/>
        <v>0.16239638281838734</v>
      </c>
      <c r="V67" s="38">
        <f t="shared" si="8"/>
        <v>0.1622235978202409</v>
      </c>
      <c r="W67" s="38">
        <f t="shared" si="8"/>
        <v>0.16202168109376264</v>
      </c>
      <c r="X67" s="38">
        <f t="shared" si="8"/>
        <v>0.16180946046717859</v>
      </c>
      <c r="Y67" s="38">
        <f t="shared" si="8"/>
        <v>0.16160358315675308</v>
      </c>
      <c r="Z67" s="38">
        <f t="shared" si="8"/>
        <v>0.16136329513037387</v>
      </c>
      <c r="AA67" s="39">
        <f t="shared" si="8"/>
        <v>0.16113649514156309</v>
      </c>
    </row>
    <row r="68" spans="1:27" ht="12.75" customHeight="1" x14ac:dyDescent="0.3">
      <c r="A68" s="13" t="s">
        <v>68</v>
      </c>
      <c r="B68" s="38">
        <f t="shared" ref="B68:Q72" si="9">B58/B$64</f>
        <v>0.17883767265889094</v>
      </c>
      <c r="C68" s="38">
        <f t="shared" si="9"/>
        <v>0.17846543732701992</v>
      </c>
      <c r="D68" s="38">
        <f t="shared" si="9"/>
        <v>0.17867155250435973</v>
      </c>
      <c r="E68" s="38">
        <f t="shared" si="9"/>
        <v>0.17814768515472509</v>
      </c>
      <c r="F68" s="38">
        <f t="shared" si="9"/>
        <v>0.17821026937494552</v>
      </c>
      <c r="G68" s="38">
        <f t="shared" si="9"/>
        <v>0.17822983351206145</v>
      </c>
      <c r="H68" s="38">
        <f t="shared" si="9"/>
        <v>0.17825450159386577</v>
      </c>
      <c r="I68" s="38">
        <f t="shared" si="9"/>
        <v>0.17750281214848143</v>
      </c>
      <c r="J68" s="38">
        <f t="shared" si="9"/>
        <v>0.17752267664332386</v>
      </c>
      <c r="K68" s="38">
        <f t="shared" si="9"/>
        <v>0.17712443256544058</v>
      </c>
      <c r="L68" s="39">
        <f t="shared" si="9"/>
        <v>0.17628803951993413</v>
      </c>
      <c r="M68" s="38">
        <f t="shared" si="9"/>
        <v>0.175710322797579</v>
      </c>
      <c r="N68" s="38">
        <f t="shared" si="9"/>
        <v>0.17633519903750589</v>
      </c>
      <c r="O68" s="38">
        <f t="shared" si="9"/>
        <v>0.1758730621770295</v>
      </c>
      <c r="P68" s="38">
        <f t="shared" si="9"/>
        <v>0.1763271489644295</v>
      </c>
      <c r="Q68" s="38">
        <f t="shared" si="9"/>
        <v>0.17598172477595278</v>
      </c>
      <c r="R68" s="38">
        <f t="shared" si="8"/>
        <v>0.17472819372374598</v>
      </c>
      <c r="S68" s="38">
        <f t="shared" si="8"/>
        <v>0.17325742421911064</v>
      </c>
      <c r="T68" s="38">
        <f t="shared" si="8"/>
        <v>0.17167618833484929</v>
      </c>
      <c r="U68" s="38">
        <f t="shared" si="8"/>
        <v>0.16977942524287665</v>
      </c>
      <c r="V68" s="38">
        <f t="shared" si="8"/>
        <v>0.16752077773154866</v>
      </c>
      <c r="W68" s="38">
        <f t="shared" si="8"/>
        <v>0.16532845239058327</v>
      </c>
      <c r="X68" s="38">
        <f t="shared" si="8"/>
        <v>0.1637845899590866</v>
      </c>
      <c r="Y68" s="38">
        <f t="shared" si="8"/>
        <v>0.16148307340048404</v>
      </c>
      <c r="Z68" s="38">
        <f t="shared" si="8"/>
        <v>0.15981182123016865</v>
      </c>
      <c r="AA68" s="39">
        <f t="shared" si="8"/>
        <v>0.15885193240088588</v>
      </c>
    </row>
    <row r="69" spans="1:27" ht="12.75" customHeight="1" x14ac:dyDescent="0.3">
      <c r="A69" s="13" t="s">
        <v>69</v>
      </c>
      <c r="B69" s="38">
        <f t="shared" si="9"/>
        <v>0.19593006335489938</v>
      </c>
      <c r="C69" s="38">
        <f t="shared" si="8"/>
        <v>0.19546055776006757</v>
      </c>
      <c r="D69" s="38">
        <f t="shared" si="8"/>
        <v>0.19590075274276506</v>
      </c>
      <c r="E69" s="38">
        <f t="shared" si="8"/>
        <v>0.19726078470074784</v>
      </c>
      <c r="F69" s="38">
        <f t="shared" si="8"/>
        <v>0.19858774300409729</v>
      </c>
      <c r="G69" s="38">
        <f t="shared" si="8"/>
        <v>0.20155114331827684</v>
      </c>
      <c r="H69" s="38">
        <f t="shared" si="8"/>
        <v>0.2029378823123977</v>
      </c>
      <c r="I69" s="38">
        <f t="shared" si="8"/>
        <v>0.20412448443944506</v>
      </c>
      <c r="J69" s="38">
        <f t="shared" si="8"/>
        <v>0.20542747204723991</v>
      </c>
      <c r="K69" s="38">
        <f t="shared" si="8"/>
        <v>0.20644011709303806</v>
      </c>
      <c r="L69" s="39">
        <f t="shared" si="8"/>
        <v>0.20646632255612907</v>
      </c>
      <c r="M69" s="38">
        <f t="shared" si="8"/>
        <v>0.20678169132481505</v>
      </c>
      <c r="N69" s="38">
        <f t="shared" si="8"/>
        <v>0.20661191609562171</v>
      </c>
      <c r="O69" s="38">
        <f t="shared" si="8"/>
        <v>0.20640940156692783</v>
      </c>
      <c r="P69" s="38">
        <f t="shared" si="8"/>
        <v>0.20474826713153199</v>
      </c>
      <c r="Q69" s="38">
        <f t="shared" si="8"/>
        <v>0.20272267760974955</v>
      </c>
      <c r="R69" s="38">
        <f t="shared" si="8"/>
        <v>0.20159995058067703</v>
      </c>
      <c r="S69" s="38">
        <f t="shared" si="8"/>
        <v>0.20082063907267786</v>
      </c>
      <c r="T69" s="38">
        <f t="shared" si="8"/>
        <v>0.19923962921704294</v>
      </c>
      <c r="U69" s="38">
        <f t="shared" si="8"/>
        <v>0.1984867308906495</v>
      </c>
      <c r="V69" s="38">
        <f t="shared" si="8"/>
        <v>0.19799478400292259</v>
      </c>
      <c r="W69" s="38">
        <f t="shared" si="8"/>
        <v>0.19767818137691126</v>
      </c>
      <c r="X69" s="38">
        <f t="shared" si="8"/>
        <v>0.19691839490497209</v>
      </c>
      <c r="Y69" s="38">
        <f t="shared" si="8"/>
        <v>0.19674221958886087</v>
      </c>
      <c r="Z69" s="38">
        <f t="shared" si="8"/>
        <v>0.19638656723887693</v>
      </c>
      <c r="AA69" s="39">
        <f t="shared" si="8"/>
        <v>0.19578403399908217</v>
      </c>
    </row>
    <row r="70" spans="1:27" ht="12.75" customHeight="1" x14ac:dyDescent="0.3">
      <c r="A70" s="13" t="s">
        <v>70</v>
      </c>
      <c r="B70" s="38">
        <f t="shared" si="9"/>
        <v>0.22475318453513624</v>
      </c>
      <c r="C70" s="38">
        <f t="shared" si="8"/>
        <v>0.222826147365145</v>
      </c>
      <c r="D70" s="38">
        <f t="shared" si="8"/>
        <v>0.21966402507670912</v>
      </c>
      <c r="E70" s="38">
        <f t="shared" si="8"/>
        <v>0.2161107090378753</v>
      </c>
      <c r="F70" s="38">
        <f t="shared" si="8"/>
        <v>0.2127430040972888</v>
      </c>
      <c r="G70" s="38">
        <f t="shared" si="8"/>
        <v>0.2079311950952675</v>
      </c>
      <c r="H70" s="38">
        <f t="shared" si="8"/>
        <v>0.20507021624881536</v>
      </c>
      <c r="I70" s="38">
        <f t="shared" si="8"/>
        <v>0.20147838663024265</v>
      </c>
      <c r="J70" s="38">
        <f t="shared" si="8"/>
        <v>0.19921337895309052</v>
      </c>
      <c r="K70" s="38">
        <f t="shared" si="8"/>
        <v>0.19673539518900343</v>
      </c>
      <c r="L70" s="39">
        <f t="shared" si="8"/>
        <v>0.19414800975331709</v>
      </c>
      <c r="M70" s="38">
        <f t="shared" si="8"/>
        <v>0.1926067585743107</v>
      </c>
      <c r="N70" s="38">
        <f t="shared" si="8"/>
        <v>0.19163048595490925</v>
      </c>
      <c r="O70" s="38">
        <f t="shared" si="8"/>
        <v>0.18994832472078679</v>
      </c>
      <c r="P70" s="38">
        <f t="shared" si="8"/>
        <v>0.18947412111401651</v>
      </c>
      <c r="Q70" s="38">
        <f t="shared" si="8"/>
        <v>0.19086652264246509</v>
      </c>
      <c r="R70" s="38">
        <f t="shared" si="8"/>
        <v>0.19187052137385718</v>
      </c>
      <c r="S70" s="38">
        <f t="shared" si="8"/>
        <v>0.19348617736061957</v>
      </c>
      <c r="T70" s="38">
        <f t="shared" si="8"/>
        <v>0.19605097754657783</v>
      </c>
      <c r="U70" s="38">
        <f t="shared" si="8"/>
        <v>0.19835434530234833</v>
      </c>
      <c r="V70" s="38">
        <f t="shared" si="8"/>
        <v>0.20156682869407264</v>
      </c>
      <c r="W70" s="38">
        <f t="shared" si="8"/>
        <v>0.20313890461936737</v>
      </c>
      <c r="X70" s="38">
        <f t="shared" si="8"/>
        <v>0.20452667432533203</v>
      </c>
      <c r="Y70" s="38">
        <f t="shared" si="8"/>
        <v>0.20601142834188618</v>
      </c>
      <c r="Z70" s="38">
        <f t="shared" si="8"/>
        <v>0.20728692257644762</v>
      </c>
      <c r="AA70" s="39">
        <f t="shared" si="8"/>
        <v>0.20767573175841497</v>
      </c>
    </row>
    <row r="71" spans="1:27" ht="12.75" customHeight="1" x14ac:dyDescent="0.3">
      <c r="A71" s="13" t="s">
        <v>71</v>
      </c>
      <c r="B71" s="38">
        <f t="shared" si="9"/>
        <v>0.14788779690613177</v>
      </c>
      <c r="C71" s="38">
        <f t="shared" si="8"/>
        <v>0.15054408838796449</v>
      </c>
      <c r="D71" s="38">
        <f t="shared" si="8"/>
        <v>0.15321957572680514</v>
      </c>
      <c r="E71" s="38">
        <f t="shared" si="8"/>
        <v>0.15616158957826173</v>
      </c>
      <c r="F71" s="38">
        <f t="shared" si="8"/>
        <v>0.15680847354197541</v>
      </c>
      <c r="G71" s="38">
        <f t="shared" si="8"/>
        <v>0.15859140588611229</v>
      </c>
      <c r="H71" s="38">
        <f t="shared" si="8"/>
        <v>0.16063582321013181</v>
      </c>
      <c r="I71" s="38">
        <f t="shared" si="8"/>
        <v>0.16403663827735818</v>
      </c>
      <c r="J71" s="38">
        <f t="shared" si="8"/>
        <v>0.16638420788965988</v>
      </c>
      <c r="K71" s="38">
        <f t="shared" si="8"/>
        <v>0.16918034873361334</v>
      </c>
      <c r="L71" s="39">
        <f t="shared" si="8"/>
        <v>0.17258304569492383</v>
      </c>
      <c r="M71" s="38">
        <f t="shared" si="8"/>
        <v>0.17509036650975118</v>
      </c>
      <c r="N71" s="38">
        <f t="shared" si="8"/>
        <v>0.17647120364073862</v>
      </c>
      <c r="O71" s="38">
        <f t="shared" si="8"/>
        <v>0.17822762127021169</v>
      </c>
      <c r="P71" s="38">
        <f t="shared" si="8"/>
        <v>0.179450462790022</v>
      </c>
      <c r="Q71" s="38">
        <f t="shared" si="8"/>
        <v>0.17901036767518064</v>
      </c>
      <c r="R71" s="38">
        <f t="shared" si="8"/>
        <v>0.17814636356148589</v>
      </c>
      <c r="S71" s="38">
        <f t="shared" si="8"/>
        <v>0.1763963686721034</v>
      </c>
      <c r="T71" s="38">
        <f t="shared" si="8"/>
        <v>0.17427207783580487</v>
      </c>
      <c r="U71" s="38">
        <f t="shared" si="8"/>
        <v>0.17212163180512841</v>
      </c>
      <c r="V71" s="38">
        <f t="shared" si="8"/>
        <v>0.16887044234496615</v>
      </c>
      <c r="W71" s="38">
        <f t="shared" si="8"/>
        <v>0.16734083002993286</v>
      </c>
      <c r="X71" s="38">
        <f t="shared" si="8"/>
        <v>0.1651752423564504</v>
      </c>
      <c r="Y71" s="38">
        <f t="shared" si="8"/>
        <v>0.16412424555871336</v>
      </c>
      <c r="Z71" s="38">
        <f t="shared" si="8"/>
        <v>0.16276462639507533</v>
      </c>
      <c r="AA71" s="39">
        <f t="shared" si="8"/>
        <v>0.16135597278477223</v>
      </c>
    </row>
    <row r="72" spans="1:27" ht="12.75" customHeight="1" x14ac:dyDescent="0.3">
      <c r="A72" s="13" t="s">
        <v>72</v>
      </c>
      <c r="B72" s="38">
        <f t="shared" si="9"/>
        <v>5.938122635384719E-2</v>
      </c>
      <c r="C72" s="38">
        <f t="shared" si="8"/>
        <v>6.1266908977736283E-2</v>
      </c>
      <c r="D72" s="38">
        <f t="shared" si="8"/>
        <v>6.326571157369594E-2</v>
      </c>
      <c r="E72" s="38">
        <f t="shared" si="8"/>
        <v>6.528938307344781E-2</v>
      </c>
      <c r="F72" s="38">
        <f t="shared" si="8"/>
        <v>6.9119954668293959E-2</v>
      </c>
      <c r="G72" s="38">
        <f t="shared" si="8"/>
        <v>7.2249482771693796E-2</v>
      </c>
      <c r="H72" s="38">
        <f t="shared" si="8"/>
        <v>7.4760920134401651E-2</v>
      </c>
      <c r="I72" s="38">
        <f t="shared" si="8"/>
        <v>7.6576142267930788E-2</v>
      </c>
      <c r="J72" s="38">
        <f t="shared" si="8"/>
        <v>7.8193116532898455E-2</v>
      </c>
      <c r="K72" s="38">
        <f t="shared" si="8"/>
        <v>7.9366594544143229E-2</v>
      </c>
      <c r="L72" s="39">
        <f t="shared" si="8"/>
        <v>8.0412088202075224E-2</v>
      </c>
      <c r="M72" s="38">
        <f t="shared" si="8"/>
        <v>8.158204438466711E-2</v>
      </c>
      <c r="N72" s="38">
        <f t="shared" si="8"/>
        <v>8.276403201339122E-2</v>
      </c>
      <c r="O72" s="38">
        <f t="shared" si="8"/>
        <v>8.4357809634939163E-2</v>
      </c>
      <c r="P72" s="38">
        <f t="shared" si="8"/>
        <v>8.5979330095878465E-2</v>
      </c>
      <c r="Q72" s="38">
        <f t="shared" si="8"/>
        <v>8.8068387376864482E-2</v>
      </c>
      <c r="R72" s="38">
        <f t="shared" si="8"/>
        <v>9.0581500700107079E-2</v>
      </c>
      <c r="S72" s="38">
        <f t="shared" si="8"/>
        <v>9.3234856644611994E-2</v>
      </c>
      <c r="T72" s="38">
        <f t="shared" si="8"/>
        <v>9.6170551984220268E-2</v>
      </c>
      <c r="U72" s="38">
        <f t="shared" si="8"/>
        <v>9.8861483940609785E-2</v>
      </c>
      <c r="V72" s="38">
        <f t="shared" si="8"/>
        <v>0.10182356940624905</v>
      </c>
      <c r="W72" s="38">
        <f t="shared" si="8"/>
        <v>0.1044919504894426</v>
      </c>
      <c r="X72" s="38">
        <f t="shared" si="8"/>
        <v>0.10778563798698026</v>
      </c>
      <c r="Y72" s="38">
        <f t="shared" si="8"/>
        <v>0.11003544995330247</v>
      </c>
      <c r="Z72" s="38">
        <f t="shared" si="8"/>
        <v>0.11238676742905761</v>
      </c>
      <c r="AA72" s="39">
        <f t="shared" si="8"/>
        <v>0.11519583391528163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0.99999999999999989</v>
      </c>
      <c r="J74" s="38">
        <f t="shared" si="10"/>
        <v>1</v>
      </c>
      <c r="K74" s="38">
        <f t="shared" si="10"/>
        <v>1</v>
      </c>
      <c r="L74" s="39">
        <f t="shared" si="10"/>
        <v>0.99999999999999989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1.0000000000000002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18305</v>
      </c>
      <c r="C83" s="76">
        <v>18326</v>
      </c>
      <c r="D83" s="76">
        <v>18309</v>
      </c>
      <c r="E83" s="76">
        <v>18223</v>
      </c>
      <c r="F83" s="76">
        <v>18134</v>
      </c>
      <c r="G83" s="76">
        <v>18019</v>
      </c>
      <c r="H83" s="76">
        <v>17832</v>
      </c>
      <c r="I83" s="76">
        <v>17639</v>
      </c>
      <c r="J83" s="76">
        <v>17541</v>
      </c>
      <c r="K83" s="76">
        <v>17342</v>
      </c>
      <c r="L83" s="63">
        <v>17226</v>
      </c>
      <c r="M83" s="76">
        <v>17204</v>
      </c>
      <c r="N83" s="76">
        <v>17098</v>
      </c>
      <c r="O83" s="76">
        <v>16973</v>
      </c>
      <c r="P83" s="76">
        <v>16942</v>
      </c>
      <c r="Q83" s="76">
        <v>16897</v>
      </c>
      <c r="R83" s="76">
        <v>16895</v>
      </c>
      <c r="S83" s="76">
        <v>16934</v>
      </c>
      <c r="T83" s="76">
        <v>16967</v>
      </c>
      <c r="U83" s="76">
        <v>17008</v>
      </c>
      <c r="V83" s="76">
        <v>17051</v>
      </c>
      <c r="W83" s="76">
        <v>17093</v>
      </c>
      <c r="X83" s="76">
        <v>17132</v>
      </c>
      <c r="Y83" s="76">
        <v>17172</v>
      </c>
      <c r="Z83" s="76">
        <v>17203</v>
      </c>
      <c r="AA83" s="63">
        <v>17236</v>
      </c>
    </row>
    <row r="84" spans="1:27" ht="12.75" customHeight="1" x14ac:dyDescent="0.3">
      <c r="A84" s="32" t="s">
        <v>77</v>
      </c>
      <c r="B84" s="76">
        <v>57512</v>
      </c>
      <c r="C84" s="76">
        <v>58151.534</v>
      </c>
      <c r="D84" s="76">
        <v>58952.726150000002</v>
      </c>
      <c r="E84" s="76">
        <v>59437</v>
      </c>
      <c r="F84" s="76">
        <v>59774</v>
      </c>
      <c r="G84" s="76">
        <v>60106</v>
      </c>
      <c r="H84" s="76">
        <v>60445</v>
      </c>
      <c r="I84" s="76">
        <v>60726</v>
      </c>
      <c r="J84" s="76">
        <v>61035.895649999999</v>
      </c>
      <c r="K84" s="76">
        <v>61826.945124999998</v>
      </c>
      <c r="L84" s="63">
        <v>62359</v>
      </c>
      <c r="M84" s="76">
        <v>62404</v>
      </c>
      <c r="N84" s="76">
        <v>62476</v>
      </c>
      <c r="O84" s="76">
        <v>62589</v>
      </c>
      <c r="P84" s="76">
        <v>62524</v>
      </c>
      <c r="Q84" s="76">
        <v>62568</v>
      </c>
      <c r="R84" s="76">
        <v>62564</v>
      </c>
      <c r="S84" s="76">
        <v>62461</v>
      </c>
      <c r="T84" s="76">
        <v>62415</v>
      </c>
      <c r="U84" s="76">
        <v>62463</v>
      </c>
      <c r="V84" s="76">
        <v>62429</v>
      </c>
      <c r="W84" s="76">
        <v>62444</v>
      </c>
      <c r="X84" s="76">
        <v>62566</v>
      </c>
      <c r="Y84" s="76">
        <v>62700</v>
      </c>
      <c r="Z84" s="76">
        <v>62883</v>
      </c>
      <c r="AA84" s="63">
        <v>63072</v>
      </c>
    </row>
    <row r="85" spans="1:27" ht="12.75" customHeight="1" x14ac:dyDescent="0.3">
      <c r="A85" s="13" t="s">
        <v>78</v>
      </c>
      <c r="B85" s="76">
        <v>13521</v>
      </c>
      <c r="C85" s="76">
        <v>13489.466</v>
      </c>
      <c r="D85" s="76">
        <v>13340.27385</v>
      </c>
      <c r="E85" s="76">
        <v>13534</v>
      </c>
      <c r="F85" s="76">
        <v>13860</v>
      </c>
      <c r="G85" s="76">
        <v>14194</v>
      </c>
      <c r="H85" s="76">
        <v>14579</v>
      </c>
      <c r="I85" s="76">
        <v>14980</v>
      </c>
      <c r="J85" s="76">
        <v>15242.10435</v>
      </c>
      <c r="K85" s="76">
        <v>15115.054875</v>
      </c>
      <c r="L85" s="63">
        <v>15152</v>
      </c>
      <c r="M85" s="76">
        <v>15560</v>
      </c>
      <c r="N85" s="76">
        <v>16011</v>
      </c>
      <c r="O85" s="76">
        <v>16422</v>
      </c>
      <c r="P85" s="76">
        <v>16906</v>
      </c>
      <c r="Q85" s="76">
        <v>17278</v>
      </c>
      <c r="R85" s="76">
        <v>17669</v>
      </c>
      <c r="S85" s="76">
        <v>18090</v>
      </c>
      <c r="T85" s="76">
        <v>18465</v>
      </c>
      <c r="U85" s="76">
        <v>18727</v>
      </c>
      <c r="V85" s="76">
        <v>19063</v>
      </c>
      <c r="W85" s="76">
        <v>19351</v>
      </c>
      <c r="X85" s="76">
        <v>19536</v>
      </c>
      <c r="Y85" s="76">
        <v>19705</v>
      </c>
      <c r="Z85" s="76">
        <v>19819</v>
      </c>
      <c r="AA85" s="63">
        <v>19930</v>
      </c>
    </row>
    <row r="86" spans="1:27" ht="12.75" customHeight="1" x14ac:dyDescent="0.3">
      <c r="A86" s="13" t="s">
        <v>91</v>
      </c>
      <c r="B86" s="76">
        <v>57512</v>
      </c>
      <c r="C86" s="76">
        <v>57794</v>
      </c>
      <c r="D86" s="76">
        <v>58146</v>
      </c>
      <c r="E86" s="76">
        <v>58471</v>
      </c>
      <c r="F86" s="76">
        <v>58791</v>
      </c>
      <c r="G86" s="76">
        <v>59061</v>
      </c>
      <c r="H86" s="76">
        <v>59348</v>
      </c>
      <c r="I86" s="76">
        <v>59584</v>
      </c>
      <c r="J86" s="76">
        <v>59676</v>
      </c>
      <c r="K86" s="76">
        <v>59889</v>
      </c>
      <c r="L86" s="63">
        <v>59971</v>
      </c>
      <c r="M86" s="76">
        <v>59984</v>
      </c>
      <c r="N86" s="76">
        <v>59987</v>
      </c>
      <c r="O86" s="76">
        <v>60113</v>
      </c>
      <c r="P86" s="76">
        <v>60128</v>
      </c>
      <c r="Q86" s="76">
        <v>60094</v>
      </c>
      <c r="R86" s="76">
        <v>60071</v>
      </c>
      <c r="S86" s="76">
        <v>60105</v>
      </c>
      <c r="T86" s="76">
        <v>60068</v>
      </c>
      <c r="U86" s="76">
        <v>60064</v>
      </c>
      <c r="V86" s="76">
        <v>60161</v>
      </c>
      <c r="W86" s="76">
        <v>60274</v>
      </c>
      <c r="X86" s="76">
        <v>60445</v>
      </c>
      <c r="Y86" s="76">
        <v>60629</v>
      </c>
      <c r="Z86" s="76">
        <v>60825</v>
      </c>
      <c r="AA86" s="63">
        <v>61095</v>
      </c>
    </row>
    <row r="87" spans="1:27" ht="12.75" customHeight="1" x14ac:dyDescent="0.3">
      <c r="A87" s="13" t="s">
        <v>92</v>
      </c>
      <c r="B87" s="76">
        <v>13521</v>
      </c>
      <c r="C87" s="76">
        <v>13847</v>
      </c>
      <c r="D87" s="76">
        <v>14147</v>
      </c>
      <c r="E87" s="76">
        <v>14500</v>
      </c>
      <c r="F87" s="76">
        <v>14843</v>
      </c>
      <c r="G87" s="76">
        <v>15239</v>
      </c>
      <c r="H87" s="76">
        <v>15676</v>
      </c>
      <c r="I87" s="76">
        <v>16122</v>
      </c>
      <c r="J87" s="76">
        <v>16602</v>
      </c>
      <c r="K87" s="76">
        <v>17053</v>
      </c>
      <c r="L87" s="63">
        <v>17540</v>
      </c>
      <c r="M87" s="76">
        <v>17980</v>
      </c>
      <c r="N87" s="76">
        <v>18500</v>
      </c>
      <c r="O87" s="76">
        <v>18898</v>
      </c>
      <c r="P87" s="76">
        <v>19302</v>
      </c>
      <c r="Q87" s="76">
        <v>19752</v>
      </c>
      <c r="R87" s="76">
        <v>20162</v>
      </c>
      <c r="S87" s="76">
        <v>20446</v>
      </c>
      <c r="T87" s="76">
        <v>20812</v>
      </c>
      <c r="U87" s="76">
        <v>21126</v>
      </c>
      <c r="V87" s="76">
        <v>21331</v>
      </c>
      <c r="W87" s="76">
        <v>21521</v>
      </c>
      <c r="X87" s="76">
        <v>21657</v>
      </c>
      <c r="Y87" s="76">
        <v>21776</v>
      </c>
      <c r="Z87" s="76">
        <v>21877</v>
      </c>
      <c r="AA87" s="63">
        <v>21907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0.20489601289484877</v>
      </c>
      <c r="C90" s="38">
        <f t="shared" ref="C90:AA94" si="11">C83/SUM(C$83:C$85)</f>
        <v>0.20369691108962176</v>
      </c>
      <c r="D90" s="38">
        <f t="shared" si="11"/>
        <v>0.20208163175205845</v>
      </c>
      <c r="E90" s="38">
        <f t="shared" si="11"/>
        <v>0.19982674298747724</v>
      </c>
      <c r="F90" s="38">
        <f t="shared" si="11"/>
        <v>0.19760700897916486</v>
      </c>
      <c r="G90" s="38">
        <f t="shared" si="11"/>
        <v>0.19518192354769873</v>
      </c>
      <c r="H90" s="38">
        <f t="shared" si="11"/>
        <v>0.19203928663737399</v>
      </c>
      <c r="I90" s="38">
        <f t="shared" si="11"/>
        <v>0.18896566500615994</v>
      </c>
      <c r="J90" s="38">
        <f t="shared" si="11"/>
        <v>0.18696639273494711</v>
      </c>
      <c r="K90" s="38">
        <f t="shared" si="11"/>
        <v>0.18393364727843536</v>
      </c>
      <c r="L90" s="39">
        <f t="shared" si="11"/>
        <v>0.18182969695050508</v>
      </c>
      <c r="M90" s="38">
        <f t="shared" si="11"/>
        <v>0.18077505043712172</v>
      </c>
      <c r="N90" s="38">
        <f t="shared" si="11"/>
        <v>0.1788774389287022</v>
      </c>
      <c r="O90" s="38">
        <f t="shared" si="11"/>
        <v>0.17683155525920988</v>
      </c>
      <c r="P90" s="38">
        <f t="shared" si="11"/>
        <v>0.17579794961192047</v>
      </c>
      <c r="Q90" s="38">
        <f t="shared" si="11"/>
        <v>0.17465863163226281</v>
      </c>
      <c r="R90" s="38">
        <f t="shared" si="11"/>
        <v>0.17394572111028744</v>
      </c>
      <c r="S90" s="38">
        <f t="shared" si="11"/>
        <v>0.17370877570908344</v>
      </c>
      <c r="T90" s="38">
        <f t="shared" si="11"/>
        <v>0.17340337465635125</v>
      </c>
      <c r="U90" s="38">
        <f t="shared" si="11"/>
        <v>0.1732010835251227</v>
      </c>
      <c r="V90" s="38">
        <f t="shared" si="11"/>
        <v>0.17303106258181708</v>
      </c>
      <c r="W90" s="38">
        <f t="shared" si="11"/>
        <v>0.17285211552463392</v>
      </c>
      <c r="X90" s="38">
        <f t="shared" si="11"/>
        <v>0.17264244109881693</v>
      </c>
      <c r="Y90" s="38">
        <f t="shared" si="11"/>
        <v>0.17244946122096469</v>
      </c>
      <c r="Z90" s="38">
        <f t="shared" si="11"/>
        <v>0.17219358390470949</v>
      </c>
      <c r="AA90" s="39">
        <f t="shared" si="11"/>
        <v>0.17195075719786906</v>
      </c>
    </row>
    <row r="91" spans="1:27" ht="12.75" customHeight="1" x14ac:dyDescent="0.3">
      <c r="A91" s="13" t="s">
        <v>77</v>
      </c>
      <c r="B91" s="38">
        <f t="shared" ref="B91:Q94" si="12">B84/SUM(B$83:B$85)</f>
        <v>0.64375741565739109</v>
      </c>
      <c r="C91" s="38">
        <f t="shared" si="12"/>
        <v>0.64636515611279688</v>
      </c>
      <c r="D91" s="38">
        <f t="shared" si="12"/>
        <v>0.65067797785920845</v>
      </c>
      <c r="E91" s="38">
        <f t="shared" si="12"/>
        <v>0.65176437046296909</v>
      </c>
      <c r="F91" s="38">
        <f t="shared" si="12"/>
        <v>0.65135995118123968</v>
      </c>
      <c r="G91" s="38">
        <f t="shared" si="12"/>
        <v>0.65106857743259783</v>
      </c>
      <c r="H91" s="38">
        <f t="shared" si="12"/>
        <v>0.65095416558973029</v>
      </c>
      <c r="I91" s="38">
        <f t="shared" si="12"/>
        <v>0.65055439498634104</v>
      </c>
      <c r="J91" s="38">
        <f t="shared" si="12"/>
        <v>0.65057073354011452</v>
      </c>
      <c r="K91" s="38">
        <f t="shared" si="12"/>
        <v>0.65575224985151248</v>
      </c>
      <c r="L91" s="39">
        <f t="shared" si="12"/>
        <v>0.65823279183423589</v>
      </c>
      <c r="M91" s="38">
        <f t="shared" si="12"/>
        <v>0.65572461331540011</v>
      </c>
      <c r="N91" s="38">
        <f t="shared" si="12"/>
        <v>0.65361719935136264</v>
      </c>
      <c r="O91" s="38">
        <f t="shared" si="12"/>
        <v>0.65207742957159531</v>
      </c>
      <c r="P91" s="38">
        <f t="shared" si="12"/>
        <v>0.64877765326028303</v>
      </c>
      <c r="Q91" s="38">
        <f t="shared" si="12"/>
        <v>0.64674446729995971</v>
      </c>
      <c r="R91" s="38">
        <f t="shared" si="11"/>
        <v>0.64413969195288689</v>
      </c>
      <c r="S91" s="38">
        <f t="shared" si="11"/>
        <v>0.64072421398163815</v>
      </c>
      <c r="T91" s="38">
        <f t="shared" si="11"/>
        <v>0.6378836346541028</v>
      </c>
      <c r="U91" s="38">
        <f t="shared" si="11"/>
        <v>0.63609238477362062</v>
      </c>
      <c r="V91" s="38">
        <f t="shared" si="11"/>
        <v>0.63352039211308764</v>
      </c>
      <c r="W91" s="38">
        <f t="shared" si="11"/>
        <v>0.63146185583690639</v>
      </c>
      <c r="X91" s="38">
        <f t="shared" si="11"/>
        <v>0.63048954995263717</v>
      </c>
      <c r="Y91" s="38">
        <f t="shared" si="11"/>
        <v>0.62966347650561871</v>
      </c>
      <c r="Z91" s="38">
        <f t="shared" si="11"/>
        <v>0.62942795655873074</v>
      </c>
      <c r="AA91" s="39">
        <f t="shared" si="11"/>
        <v>0.62922245056764903</v>
      </c>
    </row>
    <row r="92" spans="1:27" ht="12.75" customHeight="1" x14ac:dyDescent="0.3">
      <c r="A92" s="13" t="s">
        <v>78</v>
      </c>
      <c r="B92" s="38">
        <f t="shared" si="12"/>
        <v>0.1513465714477602</v>
      </c>
      <c r="C92" s="38">
        <f t="shared" si="11"/>
        <v>0.14993793279758133</v>
      </c>
      <c r="D92" s="38">
        <f t="shared" si="11"/>
        <v>0.14724039038873313</v>
      </c>
      <c r="E92" s="38">
        <f t="shared" si="11"/>
        <v>0.1484088865495537</v>
      </c>
      <c r="F92" s="38">
        <f t="shared" si="11"/>
        <v>0.15103303983959551</v>
      </c>
      <c r="G92" s="38">
        <f t="shared" si="11"/>
        <v>0.15374949901970342</v>
      </c>
      <c r="H92" s="38">
        <f t="shared" si="11"/>
        <v>0.15700654777289566</v>
      </c>
      <c r="I92" s="38">
        <f t="shared" si="11"/>
        <v>0.16047994000749907</v>
      </c>
      <c r="J92" s="38">
        <f t="shared" si="11"/>
        <v>0.16246287372493848</v>
      </c>
      <c r="K92" s="38">
        <f t="shared" si="11"/>
        <v>0.16031410287005218</v>
      </c>
      <c r="L92" s="39">
        <f t="shared" si="11"/>
        <v>0.15993751121525909</v>
      </c>
      <c r="M92" s="38">
        <f t="shared" si="11"/>
        <v>0.16350033624747815</v>
      </c>
      <c r="N92" s="38">
        <f t="shared" si="11"/>
        <v>0.16750536171993513</v>
      </c>
      <c r="O92" s="38">
        <f t="shared" si="11"/>
        <v>0.17109101516919487</v>
      </c>
      <c r="P92" s="38">
        <f t="shared" si="11"/>
        <v>0.17542439712779645</v>
      </c>
      <c r="Q92" s="38">
        <f t="shared" si="11"/>
        <v>0.17859690106777751</v>
      </c>
      <c r="R92" s="38">
        <f t="shared" si="11"/>
        <v>0.18191458693682563</v>
      </c>
      <c r="S92" s="38">
        <f t="shared" si="11"/>
        <v>0.18556701030927836</v>
      </c>
      <c r="T92" s="38">
        <f t="shared" si="11"/>
        <v>0.18871299068954592</v>
      </c>
      <c r="U92" s="38">
        <f t="shared" si="11"/>
        <v>0.19070653170125665</v>
      </c>
      <c r="V92" s="38">
        <f t="shared" si="11"/>
        <v>0.19344854530509523</v>
      </c>
      <c r="W92" s="38">
        <f t="shared" si="11"/>
        <v>0.19568602863845966</v>
      </c>
      <c r="X92" s="38">
        <f t="shared" si="11"/>
        <v>0.19686800894854586</v>
      </c>
      <c r="Y92" s="38">
        <f t="shared" si="11"/>
        <v>0.19788706227341654</v>
      </c>
      <c r="Z92" s="38">
        <f t="shared" si="11"/>
        <v>0.19837845953655972</v>
      </c>
      <c r="AA92" s="39">
        <f t="shared" si="11"/>
        <v>0.19882679223448194</v>
      </c>
    </row>
    <row r="93" spans="1:27" ht="12.75" customHeight="1" x14ac:dyDescent="0.3">
      <c r="A93" s="13" t="s">
        <v>91</v>
      </c>
      <c r="B93" s="38">
        <f t="shared" si="12"/>
        <v>0.64375741565739109</v>
      </c>
      <c r="C93" s="38">
        <f t="shared" si="11"/>
        <v>0.64239109895850699</v>
      </c>
      <c r="D93" s="38">
        <f t="shared" si="11"/>
        <v>0.64177391227566716</v>
      </c>
      <c r="E93" s="38">
        <f t="shared" si="11"/>
        <v>0.64117156830493238</v>
      </c>
      <c r="F93" s="38">
        <f t="shared" si="11"/>
        <v>0.64064815622003313</v>
      </c>
      <c r="G93" s="38">
        <f t="shared" si="11"/>
        <v>0.63974913073148543</v>
      </c>
      <c r="H93" s="38">
        <f t="shared" si="11"/>
        <v>0.63914017403291112</v>
      </c>
      <c r="I93" s="38">
        <f t="shared" si="11"/>
        <v>0.63832020997375327</v>
      </c>
      <c r="J93" s="38">
        <f t="shared" si="11"/>
        <v>0.6360758481757427</v>
      </c>
      <c r="K93" s="38">
        <f t="shared" si="11"/>
        <v>0.63519791268932158</v>
      </c>
      <c r="L93" s="39">
        <f t="shared" si="11"/>
        <v>0.63302616717861027</v>
      </c>
      <c r="M93" s="38">
        <f t="shared" si="11"/>
        <v>0.63029589778076667</v>
      </c>
      <c r="N93" s="38">
        <f t="shared" si="11"/>
        <v>0.62757754877857408</v>
      </c>
      <c r="O93" s="38">
        <f t="shared" si="11"/>
        <v>0.62628146357726289</v>
      </c>
      <c r="P93" s="38">
        <f t="shared" si="11"/>
        <v>0.62391566015025113</v>
      </c>
      <c r="Q93" s="38">
        <f t="shared" si="11"/>
        <v>0.62117155763207677</v>
      </c>
      <c r="R93" s="38">
        <f t="shared" si="11"/>
        <v>0.61847253109299072</v>
      </c>
      <c r="S93" s="38">
        <f t="shared" si="11"/>
        <v>0.61655639329127554</v>
      </c>
      <c r="T93" s="38">
        <f t="shared" si="11"/>
        <v>0.61389720686377713</v>
      </c>
      <c r="U93" s="38">
        <f t="shared" si="11"/>
        <v>0.61166215197865537</v>
      </c>
      <c r="V93" s="38">
        <f t="shared" si="11"/>
        <v>0.61050505870533678</v>
      </c>
      <c r="W93" s="38">
        <f t="shared" si="11"/>
        <v>0.60951783836259199</v>
      </c>
      <c r="X93" s="38">
        <f t="shared" si="11"/>
        <v>0.6091158272366326</v>
      </c>
      <c r="Y93" s="38">
        <f t="shared" si="11"/>
        <v>0.60886550106952408</v>
      </c>
      <c r="Z93" s="38">
        <f t="shared" si="11"/>
        <v>0.60882838696761921</v>
      </c>
      <c r="AA93" s="39">
        <f t="shared" si="11"/>
        <v>0.60949939144835297</v>
      </c>
    </row>
    <row r="94" spans="1:27" ht="12.75" customHeight="1" x14ac:dyDescent="0.3">
      <c r="A94" s="13" t="s">
        <v>92</v>
      </c>
      <c r="B94" s="38">
        <f t="shared" si="12"/>
        <v>0.1513465714477602</v>
      </c>
      <c r="C94" s="38">
        <f t="shared" si="11"/>
        <v>0.15391198995187125</v>
      </c>
      <c r="D94" s="38">
        <f t="shared" si="11"/>
        <v>0.15614445597227433</v>
      </c>
      <c r="E94" s="38">
        <f t="shared" si="11"/>
        <v>0.15900168870759041</v>
      </c>
      <c r="F94" s="38">
        <f t="shared" si="11"/>
        <v>0.16174483480080201</v>
      </c>
      <c r="G94" s="38">
        <f t="shared" si="11"/>
        <v>0.16506894572081587</v>
      </c>
      <c r="H94" s="38">
        <f t="shared" si="11"/>
        <v>0.16882053932971483</v>
      </c>
      <c r="I94" s="38">
        <f t="shared" si="11"/>
        <v>0.17271412502008676</v>
      </c>
      <c r="J94" s="38">
        <f t="shared" si="11"/>
        <v>0.1769577590893103</v>
      </c>
      <c r="K94" s="38">
        <f t="shared" si="11"/>
        <v>0.18086844003224301</v>
      </c>
      <c r="L94" s="39">
        <f t="shared" si="11"/>
        <v>0.18514413587088466</v>
      </c>
      <c r="M94" s="38">
        <f t="shared" si="11"/>
        <v>0.18892905178211164</v>
      </c>
      <c r="N94" s="38">
        <f t="shared" si="11"/>
        <v>0.19354501229272375</v>
      </c>
      <c r="O94" s="38">
        <f t="shared" si="11"/>
        <v>0.19688698116352726</v>
      </c>
      <c r="P94" s="38">
        <f t="shared" si="11"/>
        <v>0.2002863902378284</v>
      </c>
      <c r="Q94" s="38">
        <f t="shared" si="11"/>
        <v>0.20416981073566046</v>
      </c>
      <c r="R94" s="38">
        <f t="shared" si="11"/>
        <v>0.20758174779672184</v>
      </c>
      <c r="S94" s="38">
        <f t="shared" si="11"/>
        <v>0.20973483099964096</v>
      </c>
      <c r="T94" s="38">
        <f t="shared" si="11"/>
        <v>0.21269941847987164</v>
      </c>
      <c r="U94" s="38">
        <f t="shared" si="11"/>
        <v>0.21513676449622193</v>
      </c>
      <c r="V94" s="38">
        <f t="shared" si="11"/>
        <v>0.21646387871284617</v>
      </c>
      <c r="W94" s="38">
        <f t="shared" si="11"/>
        <v>0.21763004611277403</v>
      </c>
      <c r="X94" s="38">
        <f t="shared" si="11"/>
        <v>0.21824173166455046</v>
      </c>
      <c r="Y94" s="38">
        <f t="shared" si="11"/>
        <v>0.21868503770951123</v>
      </c>
      <c r="Z94" s="38">
        <f t="shared" si="11"/>
        <v>0.21897802912767128</v>
      </c>
      <c r="AA94" s="39">
        <f t="shared" si="11"/>
        <v>0.218549851353778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318.28140214216165</v>
      </c>
      <c r="C97" s="76">
        <f t="shared" ref="C97:AA97" si="13">C83/(C84/1000)</f>
        <v>315.14215944845068</v>
      </c>
      <c r="D97" s="76">
        <f t="shared" si="13"/>
        <v>310.570879341769</v>
      </c>
      <c r="E97" s="76">
        <f t="shared" si="13"/>
        <v>306.59353601292128</v>
      </c>
      <c r="F97" s="76">
        <f t="shared" si="13"/>
        <v>303.37604978753302</v>
      </c>
      <c r="G97" s="76">
        <f t="shared" si="13"/>
        <v>299.78704289089274</v>
      </c>
      <c r="H97" s="76">
        <f t="shared" si="13"/>
        <v>295.0119943750517</v>
      </c>
      <c r="I97" s="76">
        <f t="shared" si="13"/>
        <v>290.46866251687908</v>
      </c>
      <c r="J97" s="76">
        <f t="shared" si="13"/>
        <v>287.38826248386511</v>
      </c>
      <c r="K97" s="76">
        <f t="shared" si="13"/>
        <v>280.4925904868569</v>
      </c>
      <c r="L97" s="63">
        <f t="shared" si="13"/>
        <v>276.23919562533075</v>
      </c>
      <c r="M97" s="76">
        <f t="shared" si="13"/>
        <v>275.68745593231199</v>
      </c>
      <c r="N97" s="76">
        <f t="shared" si="13"/>
        <v>273.67309046673921</v>
      </c>
      <c r="O97" s="76">
        <f t="shared" si="13"/>
        <v>271.18183706402084</v>
      </c>
      <c r="P97" s="76">
        <f t="shared" si="13"/>
        <v>270.96794830784978</v>
      </c>
      <c r="Q97" s="76">
        <f t="shared" si="13"/>
        <v>270.05817670374631</v>
      </c>
      <c r="R97" s="76">
        <f t="shared" si="13"/>
        <v>270.04347548110735</v>
      </c>
      <c r="S97" s="76">
        <f t="shared" si="13"/>
        <v>271.11317462096349</v>
      </c>
      <c r="T97" s="76">
        <f t="shared" si="13"/>
        <v>271.84170471841708</v>
      </c>
      <c r="U97" s="76">
        <f t="shared" si="13"/>
        <v>272.2891952035605</v>
      </c>
      <c r="V97" s="76">
        <f t="shared" si="13"/>
        <v>273.12627144436078</v>
      </c>
      <c r="W97" s="76">
        <f t="shared" si="13"/>
        <v>273.73326500544488</v>
      </c>
      <c r="X97" s="76">
        <f t="shared" si="13"/>
        <v>273.82284307770993</v>
      </c>
      <c r="Y97" s="76">
        <f t="shared" si="13"/>
        <v>273.8755980861244</v>
      </c>
      <c r="Z97" s="76">
        <f t="shared" si="13"/>
        <v>273.57155352002923</v>
      </c>
      <c r="AA97" s="63">
        <f t="shared" si="13"/>
        <v>273.27498731608318</v>
      </c>
    </row>
    <row r="98" spans="1:27" ht="12.75" customHeight="1" x14ac:dyDescent="0.3">
      <c r="A98" s="13" t="s">
        <v>78</v>
      </c>
      <c r="B98" s="76">
        <f>B85/(B84/1000)</f>
        <v>235.09876199749618</v>
      </c>
      <c r="C98" s="76">
        <f t="shared" ref="C98:AA98" si="14">C85/(C84/1000)</f>
        <v>231.97093992395799</v>
      </c>
      <c r="D98" s="76">
        <f t="shared" si="14"/>
        <v>226.28764980362149</v>
      </c>
      <c r="E98" s="76">
        <f t="shared" si="14"/>
        <v>227.7032824671501</v>
      </c>
      <c r="F98" s="76">
        <f t="shared" si="14"/>
        <v>231.8733897681266</v>
      </c>
      <c r="G98" s="76">
        <f t="shared" si="14"/>
        <v>236.14946927095465</v>
      </c>
      <c r="H98" s="76">
        <f t="shared" si="14"/>
        <v>241.19447431549341</v>
      </c>
      <c r="I98" s="76">
        <f t="shared" si="14"/>
        <v>246.68181668478081</v>
      </c>
      <c r="J98" s="76">
        <f t="shared" si="14"/>
        <v>249.72361243625002</v>
      </c>
      <c r="K98" s="76">
        <f t="shared" si="14"/>
        <v>244.47358420249944</v>
      </c>
      <c r="L98" s="63">
        <f t="shared" si="14"/>
        <v>242.98016324828814</v>
      </c>
      <c r="M98" s="76">
        <f t="shared" si="14"/>
        <v>249.34299083392088</v>
      </c>
      <c r="N98" s="76">
        <f t="shared" si="14"/>
        <v>256.27440937319932</v>
      </c>
      <c r="O98" s="76">
        <f t="shared" si="14"/>
        <v>262.37837319656808</v>
      </c>
      <c r="P98" s="76">
        <f t="shared" si="14"/>
        <v>270.39216940694774</v>
      </c>
      <c r="Q98" s="76">
        <f t="shared" si="14"/>
        <v>276.14755146400717</v>
      </c>
      <c r="R98" s="76">
        <f t="shared" si="14"/>
        <v>282.41480723738891</v>
      </c>
      <c r="S98" s="76">
        <f t="shared" si="14"/>
        <v>289.62072333135876</v>
      </c>
      <c r="T98" s="76">
        <f t="shared" si="14"/>
        <v>295.84234559000242</v>
      </c>
      <c r="U98" s="76">
        <f t="shared" si="14"/>
        <v>299.8094872164321</v>
      </c>
      <c r="V98" s="76">
        <f t="shared" si="14"/>
        <v>305.35488314725529</v>
      </c>
      <c r="W98" s="76">
        <f t="shared" si="14"/>
        <v>309.89366472359234</v>
      </c>
      <c r="X98" s="76">
        <f t="shared" si="14"/>
        <v>312.24626794105421</v>
      </c>
      <c r="Y98" s="76">
        <f t="shared" si="14"/>
        <v>314.27432216905902</v>
      </c>
      <c r="Z98" s="76">
        <f t="shared" si="14"/>
        <v>315.17262217133407</v>
      </c>
      <c r="AA98" s="63">
        <f t="shared" si="14"/>
        <v>315.98807711821411</v>
      </c>
    </row>
    <row r="99" spans="1:27" ht="12.75" customHeight="1" x14ac:dyDescent="0.3">
      <c r="A99" s="13" t="s">
        <v>80</v>
      </c>
      <c r="B99" s="76">
        <f>SUM(B97:B98)</f>
        <v>553.38016413965784</v>
      </c>
      <c r="C99" s="76">
        <f t="shared" ref="C99:AA99" si="15">SUM(C97:C98)</f>
        <v>547.11309937240867</v>
      </c>
      <c r="D99" s="76">
        <f t="shared" si="15"/>
        <v>536.85852914539055</v>
      </c>
      <c r="E99" s="76">
        <f t="shared" si="15"/>
        <v>534.29681848007135</v>
      </c>
      <c r="F99" s="76">
        <f t="shared" si="15"/>
        <v>535.24943955565959</v>
      </c>
      <c r="G99" s="76">
        <f t="shared" si="15"/>
        <v>535.93651216184742</v>
      </c>
      <c r="H99" s="76">
        <f t="shared" si="15"/>
        <v>536.20646869054508</v>
      </c>
      <c r="I99" s="76">
        <f t="shared" si="15"/>
        <v>537.15047920165989</v>
      </c>
      <c r="J99" s="76">
        <f t="shared" si="15"/>
        <v>537.11187492011516</v>
      </c>
      <c r="K99" s="76">
        <f t="shared" si="15"/>
        <v>524.96617468935631</v>
      </c>
      <c r="L99" s="63">
        <f t="shared" si="15"/>
        <v>519.21935887361883</v>
      </c>
      <c r="M99" s="76">
        <f t="shared" si="15"/>
        <v>525.0304467662329</v>
      </c>
      <c r="N99" s="76">
        <f t="shared" si="15"/>
        <v>529.94749983993847</v>
      </c>
      <c r="O99" s="76">
        <f t="shared" si="15"/>
        <v>533.56021026058897</v>
      </c>
      <c r="P99" s="76">
        <f t="shared" si="15"/>
        <v>541.36011771479752</v>
      </c>
      <c r="Q99" s="76">
        <f t="shared" si="15"/>
        <v>546.20572816775348</v>
      </c>
      <c r="R99" s="76">
        <f t="shared" si="15"/>
        <v>552.45828271849632</v>
      </c>
      <c r="S99" s="76">
        <f t="shared" si="15"/>
        <v>560.7338979523222</v>
      </c>
      <c r="T99" s="76">
        <f t="shared" si="15"/>
        <v>567.6840503084195</v>
      </c>
      <c r="U99" s="76">
        <f t="shared" si="15"/>
        <v>572.09868241999266</v>
      </c>
      <c r="V99" s="76">
        <f t="shared" si="15"/>
        <v>578.48115459161613</v>
      </c>
      <c r="W99" s="76">
        <f t="shared" si="15"/>
        <v>583.62692972903722</v>
      </c>
      <c r="X99" s="76">
        <f t="shared" si="15"/>
        <v>586.06911101876415</v>
      </c>
      <c r="Y99" s="76">
        <f t="shared" si="15"/>
        <v>588.14992025518336</v>
      </c>
      <c r="Z99" s="76">
        <f t="shared" si="15"/>
        <v>588.74417569136335</v>
      </c>
      <c r="AA99" s="63">
        <f t="shared" si="15"/>
        <v>589.26306443429735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2020-03-24T09:03:00Z</dcterms:modified>
</cp:coreProperties>
</file>