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Active\Restricted\Demographic Statistics\Vital Events\NRS publications and website material - SAS programs etc\Age-standardised death rates\2022\"/>
    </mc:Choice>
  </mc:AlternateContent>
  <xr:revisionPtr revIDLastSave="0" documentId="13_ncr:1_{14A63F3C-C939-49ED-99C4-3787839E99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3 - LAs" sheetId="2" r:id="rId1"/>
    <sheet name="data for chartLA" sheetId="4" r:id="rId2"/>
    <sheet name="Interactive chart LAs" sheetId="6" r:id="rId3"/>
    <sheet name="Table 3 - HBs" sheetId="3" r:id="rId4"/>
    <sheet name="data for chart HB" sheetId="7" r:id="rId5"/>
    <sheet name="Interactive chart HBs" sheetId="9" r:id="rId6"/>
  </sheets>
  <definedNames>
    <definedName name="_IDX1" localSheetId="0">'Table 3 - LAs'!#REF!</definedName>
    <definedName name="_IDX2" localSheetId="0">'Table 3 - LAs'!#REF!</definedName>
    <definedName name="_IDX3" localSheetId="0">'Table 3 - LAs'!#REF!</definedName>
    <definedName name="_IDX4" localSheetId="0">'Table 3 - LAs'!#REF!</definedName>
    <definedName name="_IDX5" localSheetId="0">'Table 3 - LAs'!#REF!</definedName>
    <definedName name="_IDX6" localSheetId="0">'Table 3 - LAs'!#REF!</definedName>
    <definedName name="_IDX7" localSheetId="0">'Table 3 - LAs'!#REF!</definedName>
    <definedName name="IDX" localSheetId="0">'Table 3 - LAs'!#REF!</definedName>
    <definedName name="_xlnm.Print_Area" localSheetId="5">'Interactive chart HBs'!$B$1:$T$86</definedName>
    <definedName name="_xlnm.Print_Area" localSheetId="2">'Interactive chart LAs'!$A$1:$Q$90</definedName>
    <definedName name="_xlnm.Print_Area" localSheetId="3">'Table 3 - HBs'!$A$1:$AR$87</definedName>
    <definedName name="_xlnm.Print_Area" localSheetId="0">'Table 3 - LAs'!$A$1:$CT$90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5" i="6" l="1"/>
  <c r="P85" i="6"/>
  <c r="O85" i="6"/>
  <c r="K85" i="6"/>
  <c r="J85" i="6"/>
  <c r="I85" i="6"/>
  <c r="R84" i="6"/>
  <c r="R83" i="6"/>
  <c r="R82" i="6"/>
  <c r="R81" i="6"/>
  <c r="L84" i="6"/>
  <c r="L83" i="6"/>
  <c r="L82" i="6"/>
  <c r="L81" i="6"/>
  <c r="F82" i="6"/>
  <c r="F83" i="6"/>
  <c r="F84" i="6"/>
  <c r="AO29" i="3"/>
  <c r="AL29" i="3"/>
  <c r="AI29" i="3"/>
  <c r="AF29" i="3"/>
  <c r="AC29" i="3"/>
  <c r="Z29" i="3"/>
  <c r="W29" i="3"/>
  <c r="T29" i="3"/>
  <c r="Q29" i="3"/>
  <c r="N29" i="3"/>
  <c r="K29" i="3"/>
  <c r="H29" i="3"/>
  <c r="E29" i="3"/>
  <c r="B29" i="3"/>
  <c r="AO28" i="3"/>
  <c r="AL28" i="3"/>
  <c r="AI28" i="3"/>
  <c r="AF28" i="3"/>
  <c r="AC28" i="3"/>
  <c r="Z28" i="3"/>
  <c r="W28" i="3"/>
  <c r="T28" i="3"/>
  <c r="Q28" i="3"/>
  <c r="N28" i="3"/>
  <c r="K28" i="3"/>
  <c r="H28" i="3"/>
  <c r="E28" i="3"/>
  <c r="B28" i="3"/>
  <c r="AO27" i="3"/>
  <c r="AL27" i="3"/>
  <c r="AI27" i="3"/>
  <c r="AF27" i="3"/>
  <c r="AC27" i="3"/>
  <c r="Z27" i="3"/>
  <c r="W27" i="3"/>
  <c r="T27" i="3"/>
  <c r="Q27" i="3"/>
  <c r="N27" i="3"/>
  <c r="K27" i="3"/>
  <c r="H27" i="3"/>
  <c r="E27" i="3"/>
  <c r="B27" i="3"/>
  <c r="AO57" i="3"/>
  <c r="AL57" i="3"/>
  <c r="AI57" i="3"/>
  <c r="AF57" i="3"/>
  <c r="AC57" i="3"/>
  <c r="Z57" i="3"/>
  <c r="W57" i="3"/>
  <c r="T57" i="3"/>
  <c r="Q57" i="3"/>
  <c r="N57" i="3"/>
  <c r="K57" i="3"/>
  <c r="H57" i="3"/>
  <c r="E57" i="3"/>
  <c r="B57" i="3"/>
  <c r="AO56" i="3"/>
  <c r="AL56" i="3"/>
  <c r="AI56" i="3"/>
  <c r="AF56" i="3"/>
  <c r="AC56" i="3"/>
  <c r="Z56" i="3"/>
  <c r="W56" i="3"/>
  <c r="T56" i="3"/>
  <c r="Q56" i="3"/>
  <c r="N56" i="3"/>
  <c r="K56" i="3"/>
  <c r="H56" i="3"/>
  <c r="E56" i="3"/>
  <c r="B56" i="3"/>
  <c r="AO55" i="3"/>
  <c r="AL55" i="3"/>
  <c r="AI55" i="3"/>
  <c r="AF55" i="3"/>
  <c r="AC55" i="3"/>
  <c r="Z55" i="3"/>
  <c r="W55" i="3"/>
  <c r="T55" i="3"/>
  <c r="Q55" i="3"/>
  <c r="N55" i="3"/>
  <c r="K55" i="3"/>
  <c r="H55" i="3"/>
  <c r="E55" i="3"/>
  <c r="B55" i="3"/>
  <c r="B82" i="3"/>
  <c r="E82" i="3"/>
  <c r="H82" i="3"/>
  <c r="K82" i="3"/>
  <c r="N82" i="3"/>
  <c r="Q82" i="3"/>
  <c r="T82" i="3"/>
  <c r="W82" i="3"/>
  <c r="Z82" i="3"/>
  <c r="AC82" i="3"/>
  <c r="AF82" i="3"/>
  <c r="AI82" i="3"/>
  <c r="AL82" i="3"/>
  <c r="B83" i="3"/>
  <c r="E83" i="3"/>
  <c r="H83" i="3"/>
  <c r="K83" i="3"/>
  <c r="N83" i="3"/>
  <c r="Q83" i="3"/>
  <c r="T83" i="3"/>
  <c r="W83" i="3"/>
  <c r="Z83" i="3"/>
  <c r="AC83" i="3"/>
  <c r="AF83" i="3"/>
  <c r="AI83" i="3"/>
  <c r="AL83" i="3"/>
  <c r="B84" i="3"/>
  <c r="E84" i="3"/>
  <c r="H84" i="3"/>
  <c r="K84" i="3"/>
  <c r="N84" i="3"/>
  <c r="Q84" i="3"/>
  <c r="T84" i="3"/>
  <c r="W84" i="3"/>
  <c r="Z84" i="3"/>
  <c r="AC84" i="3"/>
  <c r="AF84" i="3"/>
  <c r="AI84" i="3"/>
  <c r="AL84" i="3"/>
  <c r="AO84" i="3"/>
  <c r="AO83" i="3"/>
  <c r="AO82" i="3"/>
  <c r="CQ29" i="2"/>
  <c r="CN29" i="2"/>
  <c r="CK29" i="2"/>
  <c r="CH29" i="2"/>
  <c r="CE29" i="2"/>
  <c r="CB29" i="2"/>
  <c r="BY29" i="2"/>
  <c r="BV29" i="2"/>
  <c r="BS29" i="2"/>
  <c r="BP29" i="2"/>
  <c r="BM29" i="2"/>
  <c r="BJ29" i="2"/>
  <c r="BG29" i="2"/>
  <c r="BD29" i="2"/>
  <c r="BA29" i="2"/>
  <c r="AX29" i="2"/>
  <c r="AU29" i="2"/>
  <c r="AR29" i="2"/>
  <c r="AO29" i="2"/>
  <c r="AL29" i="2"/>
  <c r="AI29" i="2"/>
  <c r="AF29" i="2"/>
  <c r="AC29" i="2"/>
  <c r="Z29" i="2"/>
  <c r="W29" i="2"/>
  <c r="T29" i="2"/>
  <c r="Q29" i="2"/>
  <c r="N29" i="2"/>
  <c r="K29" i="2"/>
  <c r="H29" i="2"/>
  <c r="E29" i="2"/>
  <c r="B29" i="2"/>
  <c r="CQ28" i="2"/>
  <c r="CN28" i="2"/>
  <c r="CK28" i="2"/>
  <c r="CH28" i="2"/>
  <c r="CE28" i="2"/>
  <c r="CB28" i="2"/>
  <c r="BY28" i="2"/>
  <c r="BV28" i="2"/>
  <c r="BS28" i="2"/>
  <c r="BP28" i="2"/>
  <c r="BM28" i="2"/>
  <c r="BJ28" i="2"/>
  <c r="BG28" i="2"/>
  <c r="BD28" i="2"/>
  <c r="BA28" i="2"/>
  <c r="AX28" i="2"/>
  <c r="AU28" i="2"/>
  <c r="AR28" i="2"/>
  <c r="AO28" i="2"/>
  <c r="AL28" i="2"/>
  <c r="AI28" i="2"/>
  <c r="AF28" i="2"/>
  <c r="AC28" i="2"/>
  <c r="Z28" i="2"/>
  <c r="W28" i="2"/>
  <c r="T28" i="2"/>
  <c r="Q28" i="2"/>
  <c r="N28" i="2"/>
  <c r="K28" i="2"/>
  <c r="H28" i="2"/>
  <c r="E28" i="2"/>
  <c r="B28" i="2"/>
  <c r="CQ27" i="2"/>
  <c r="CN27" i="2"/>
  <c r="CK27" i="2"/>
  <c r="CH27" i="2"/>
  <c r="CE27" i="2"/>
  <c r="CB27" i="2"/>
  <c r="BY27" i="2"/>
  <c r="BV27" i="2"/>
  <c r="BS27" i="2"/>
  <c r="BP27" i="2"/>
  <c r="BM27" i="2"/>
  <c r="BJ27" i="2"/>
  <c r="BG27" i="2"/>
  <c r="BD27" i="2"/>
  <c r="BA27" i="2"/>
  <c r="AX27" i="2"/>
  <c r="AU27" i="2"/>
  <c r="AR27" i="2"/>
  <c r="AO27" i="2"/>
  <c r="AL27" i="2"/>
  <c r="AI27" i="2"/>
  <c r="AF27" i="2"/>
  <c r="AC27" i="2"/>
  <c r="Z27" i="2"/>
  <c r="W27" i="2"/>
  <c r="T27" i="2"/>
  <c r="Q27" i="2"/>
  <c r="N27" i="2"/>
  <c r="K27" i="2"/>
  <c r="H27" i="2"/>
  <c r="E27" i="2"/>
  <c r="B27" i="2"/>
  <c r="CQ58" i="2"/>
  <c r="CN58" i="2"/>
  <c r="CK58" i="2"/>
  <c r="CH58" i="2"/>
  <c r="CE58" i="2"/>
  <c r="CB58" i="2"/>
  <c r="BY58" i="2"/>
  <c r="BV58" i="2"/>
  <c r="BS58" i="2"/>
  <c r="BP58" i="2"/>
  <c r="BM58" i="2"/>
  <c r="BJ58" i="2"/>
  <c r="BG58" i="2"/>
  <c r="BD58" i="2"/>
  <c r="BA58" i="2"/>
  <c r="AX58" i="2"/>
  <c r="AU58" i="2"/>
  <c r="AR58" i="2"/>
  <c r="AO58" i="2"/>
  <c r="AL58" i="2"/>
  <c r="AI58" i="2"/>
  <c r="AF58" i="2"/>
  <c r="AC58" i="2"/>
  <c r="Z58" i="2"/>
  <c r="W58" i="2"/>
  <c r="T58" i="2"/>
  <c r="Q58" i="2"/>
  <c r="N58" i="2"/>
  <c r="K58" i="2"/>
  <c r="H58" i="2"/>
  <c r="E58" i="2"/>
  <c r="B58" i="2"/>
  <c r="CQ57" i="2"/>
  <c r="CN57" i="2"/>
  <c r="CK57" i="2"/>
  <c r="CH57" i="2"/>
  <c r="CE57" i="2"/>
  <c r="CB57" i="2"/>
  <c r="BY57" i="2"/>
  <c r="BV57" i="2"/>
  <c r="BS57" i="2"/>
  <c r="BP57" i="2"/>
  <c r="BM57" i="2"/>
  <c r="BJ57" i="2"/>
  <c r="BG57" i="2"/>
  <c r="BD57" i="2"/>
  <c r="BA57" i="2"/>
  <c r="AX57" i="2"/>
  <c r="AU57" i="2"/>
  <c r="AR57" i="2"/>
  <c r="AO57" i="2"/>
  <c r="AL57" i="2"/>
  <c r="AI57" i="2"/>
  <c r="AF57" i="2"/>
  <c r="AC57" i="2"/>
  <c r="Z57" i="2"/>
  <c r="W57" i="2"/>
  <c r="T57" i="2"/>
  <c r="Q57" i="2"/>
  <c r="N57" i="2"/>
  <c r="K57" i="2"/>
  <c r="H57" i="2"/>
  <c r="E57" i="2"/>
  <c r="B57" i="2"/>
  <c r="CQ56" i="2"/>
  <c r="CN56" i="2"/>
  <c r="CK56" i="2"/>
  <c r="CH56" i="2"/>
  <c r="CE56" i="2"/>
  <c r="CB56" i="2"/>
  <c r="BY56" i="2"/>
  <c r="BV56" i="2"/>
  <c r="BS56" i="2"/>
  <c r="BP56" i="2"/>
  <c r="BM56" i="2"/>
  <c r="BJ56" i="2"/>
  <c r="BG56" i="2"/>
  <c r="BD56" i="2"/>
  <c r="BA56" i="2"/>
  <c r="AX56" i="2"/>
  <c r="AU56" i="2"/>
  <c r="AR56" i="2"/>
  <c r="AO56" i="2"/>
  <c r="AL56" i="2"/>
  <c r="AI56" i="2"/>
  <c r="AF56" i="2"/>
  <c r="AC56" i="2"/>
  <c r="Z56" i="2"/>
  <c r="W56" i="2"/>
  <c r="T56" i="2"/>
  <c r="Q56" i="2"/>
  <c r="N56" i="2"/>
  <c r="K56" i="2"/>
  <c r="H56" i="2"/>
  <c r="E56" i="2"/>
  <c r="B56" i="2"/>
  <c r="E84" i="2"/>
  <c r="H84" i="2"/>
  <c r="K84" i="2"/>
  <c r="N84" i="2"/>
  <c r="Q84" i="2"/>
  <c r="T84" i="2"/>
  <c r="W84" i="2"/>
  <c r="Z84" i="2"/>
  <c r="AC84" i="2"/>
  <c r="AF84" i="2"/>
  <c r="AI84" i="2"/>
  <c r="AL84" i="2"/>
  <c r="AO84" i="2"/>
  <c r="AR84" i="2"/>
  <c r="AU84" i="2"/>
  <c r="AX84" i="2"/>
  <c r="BA84" i="2"/>
  <c r="BD84" i="2"/>
  <c r="BG84" i="2"/>
  <c r="BJ84" i="2"/>
  <c r="BM84" i="2"/>
  <c r="BP84" i="2"/>
  <c r="BS84" i="2"/>
  <c r="BV84" i="2"/>
  <c r="BY84" i="2"/>
  <c r="CB84" i="2"/>
  <c r="CE84" i="2"/>
  <c r="CH84" i="2"/>
  <c r="CK84" i="2"/>
  <c r="CN84" i="2"/>
  <c r="CQ84" i="2"/>
  <c r="E85" i="2"/>
  <c r="H85" i="2"/>
  <c r="K85" i="2"/>
  <c r="N85" i="2"/>
  <c r="Q85" i="2"/>
  <c r="T85" i="2"/>
  <c r="W85" i="2"/>
  <c r="Z85" i="2"/>
  <c r="AC85" i="2"/>
  <c r="AF85" i="2"/>
  <c r="AI85" i="2"/>
  <c r="AL85" i="2"/>
  <c r="AO85" i="2"/>
  <c r="AR85" i="2"/>
  <c r="AU85" i="2"/>
  <c r="AX85" i="2"/>
  <c r="BA85" i="2"/>
  <c r="BD85" i="2"/>
  <c r="BG85" i="2"/>
  <c r="BJ85" i="2"/>
  <c r="BM85" i="2"/>
  <c r="BP85" i="2"/>
  <c r="BS85" i="2"/>
  <c r="BV85" i="2"/>
  <c r="BY85" i="2"/>
  <c r="CB85" i="2"/>
  <c r="CE85" i="2"/>
  <c r="CH85" i="2"/>
  <c r="CK85" i="2"/>
  <c r="CN85" i="2"/>
  <c r="CQ85" i="2"/>
  <c r="E86" i="2"/>
  <c r="H86" i="2"/>
  <c r="K86" i="2"/>
  <c r="N86" i="2"/>
  <c r="Q86" i="2"/>
  <c r="T86" i="2"/>
  <c r="W86" i="2"/>
  <c r="Z86" i="2"/>
  <c r="AC86" i="2"/>
  <c r="AF86" i="2"/>
  <c r="AI86" i="2"/>
  <c r="AL86" i="2"/>
  <c r="AO86" i="2"/>
  <c r="AR86" i="2"/>
  <c r="AU86" i="2"/>
  <c r="AX86" i="2"/>
  <c r="BA86" i="2"/>
  <c r="BD86" i="2"/>
  <c r="BG86" i="2"/>
  <c r="BJ86" i="2"/>
  <c r="BM86" i="2"/>
  <c r="BP86" i="2"/>
  <c r="BS86" i="2"/>
  <c r="BV86" i="2"/>
  <c r="BY86" i="2"/>
  <c r="CB86" i="2"/>
  <c r="CE86" i="2"/>
  <c r="CH86" i="2"/>
  <c r="CK86" i="2"/>
  <c r="CN86" i="2"/>
  <c r="CQ86" i="2"/>
  <c r="B86" i="2"/>
  <c r="B85" i="2"/>
  <c r="B84" i="2"/>
  <c r="C63" i="9" l="1"/>
  <c r="I63" i="9"/>
  <c r="A3" i="9"/>
  <c r="O63" i="9"/>
  <c r="A3" i="6"/>
  <c r="O66" i="6"/>
  <c r="I66" i="6"/>
  <c r="C66" i="6"/>
  <c r="K82" i="9" l="1"/>
  <c r="J82" i="9"/>
  <c r="C82" i="9"/>
  <c r="O82" i="9"/>
  <c r="I82" i="9"/>
  <c r="P82" i="9"/>
  <c r="E82" i="9"/>
  <c r="D82" i="9"/>
  <c r="Q82" i="9"/>
  <c r="O81" i="9"/>
  <c r="C81" i="9"/>
  <c r="K81" i="9"/>
  <c r="E81" i="9"/>
  <c r="D81" i="9"/>
  <c r="J81" i="9"/>
  <c r="I81" i="9"/>
  <c r="Q81" i="9"/>
  <c r="P81" i="9"/>
  <c r="O84" i="6"/>
  <c r="K84" i="6"/>
  <c r="Q84" i="6"/>
  <c r="P84" i="6"/>
  <c r="J84" i="6"/>
  <c r="I84" i="6"/>
  <c r="E82" i="6"/>
  <c r="C84" i="6"/>
  <c r="E84" i="6"/>
  <c r="D84" i="6"/>
  <c r="Q67" i="9"/>
  <c r="Q75" i="9"/>
  <c r="P67" i="9"/>
  <c r="P75" i="9"/>
  <c r="O67" i="9"/>
  <c r="O75" i="9"/>
  <c r="K67" i="9"/>
  <c r="K75" i="9"/>
  <c r="J67" i="9"/>
  <c r="J75" i="9"/>
  <c r="I67" i="9"/>
  <c r="I75" i="9"/>
  <c r="E67" i="9"/>
  <c r="E75" i="9"/>
  <c r="D67" i="9"/>
  <c r="D75" i="9"/>
  <c r="C67" i="9"/>
  <c r="C75" i="9"/>
  <c r="P70" i="9"/>
  <c r="O78" i="9"/>
  <c r="K78" i="9"/>
  <c r="I70" i="9"/>
  <c r="E78" i="9"/>
  <c r="P66" i="9"/>
  <c r="J66" i="9"/>
  <c r="C74" i="9"/>
  <c r="Q68" i="9"/>
  <c r="Q76" i="9"/>
  <c r="P68" i="9"/>
  <c r="P76" i="9"/>
  <c r="O68" i="9"/>
  <c r="O76" i="9"/>
  <c r="K68" i="9"/>
  <c r="K76" i="9"/>
  <c r="J68" i="9"/>
  <c r="J76" i="9"/>
  <c r="I68" i="9"/>
  <c r="I76" i="9"/>
  <c r="E68" i="9"/>
  <c r="E76" i="9"/>
  <c r="D68" i="9"/>
  <c r="D76" i="9"/>
  <c r="C68" i="9"/>
  <c r="C76" i="9"/>
  <c r="Q78" i="9"/>
  <c r="O70" i="9"/>
  <c r="J70" i="9"/>
  <c r="E70" i="9"/>
  <c r="D78" i="9"/>
  <c r="C78" i="9"/>
  <c r="O66" i="9"/>
  <c r="I74" i="9"/>
  <c r="D74" i="9"/>
  <c r="Q69" i="9"/>
  <c r="Q77" i="9"/>
  <c r="P69" i="9"/>
  <c r="P77" i="9"/>
  <c r="O69" i="9"/>
  <c r="O77" i="9"/>
  <c r="K69" i="9"/>
  <c r="K77" i="9"/>
  <c r="J69" i="9"/>
  <c r="J77" i="9"/>
  <c r="I69" i="9"/>
  <c r="I77" i="9"/>
  <c r="E69" i="9"/>
  <c r="E77" i="9"/>
  <c r="D69" i="9"/>
  <c r="D77" i="9"/>
  <c r="C69" i="9"/>
  <c r="C77" i="9"/>
  <c r="Q70" i="9"/>
  <c r="P78" i="9"/>
  <c r="K70" i="9"/>
  <c r="J78" i="9"/>
  <c r="I78" i="9"/>
  <c r="D70" i="9"/>
  <c r="C70" i="9"/>
  <c r="Q74" i="9"/>
  <c r="K66" i="9"/>
  <c r="D66" i="9"/>
  <c r="Q71" i="9"/>
  <c r="Q79" i="9"/>
  <c r="P71" i="9"/>
  <c r="P79" i="9"/>
  <c r="O71" i="9"/>
  <c r="O79" i="9"/>
  <c r="K71" i="9"/>
  <c r="K79" i="9"/>
  <c r="J71" i="9"/>
  <c r="J79" i="9"/>
  <c r="I71" i="9"/>
  <c r="I79" i="9"/>
  <c r="E71" i="9"/>
  <c r="E79" i="9"/>
  <c r="D71" i="9"/>
  <c r="D79" i="9"/>
  <c r="C71" i="9"/>
  <c r="C79" i="9"/>
  <c r="J80" i="9"/>
  <c r="I80" i="9"/>
  <c r="E72" i="9"/>
  <c r="D72" i="9"/>
  <c r="D80" i="9"/>
  <c r="C80" i="9"/>
  <c r="P74" i="9"/>
  <c r="K74" i="9"/>
  <c r="E74" i="9"/>
  <c r="C66" i="9"/>
  <c r="Q72" i="9"/>
  <c r="Q80" i="9"/>
  <c r="P72" i="9"/>
  <c r="P80" i="9"/>
  <c r="O72" i="9"/>
  <c r="O80" i="9"/>
  <c r="K72" i="9"/>
  <c r="K80" i="9"/>
  <c r="J72" i="9"/>
  <c r="I72" i="9"/>
  <c r="E80" i="9"/>
  <c r="C72" i="9"/>
  <c r="Q66" i="9"/>
  <c r="I66" i="9"/>
  <c r="L66" i="9" s="1"/>
  <c r="Q73" i="9"/>
  <c r="P73" i="9"/>
  <c r="O73" i="9"/>
  <c r="K73" i="9"/>
  <c r="J73" i="9"/>
  <c r="I73" i="9"/>
  <c r="E73" i="9"/>
  <c r="D73" i="9"/>
  <c r="C73" i="9"/>
  <c r="O74" i="9"/>
  <c r="J74" i="9"/>
  <c r="L74" i="9" s="1"/>
  <c r="E66" i="9"/>
  <c r="D70" i="6"/>
  <c r="E80" i="6"/>
  <c r="E70" i="6"/>
  <c r="E78" i="6"/>
  <c r="D69" i="6"/>
  <c r="D71" i="6"/>
  <c r="D75" i="6"/>
  <c r="E74" i="6"/>
  <c r="C72" i="6"/>
  <c r="C80" i="6"/>
  <c r="C81" i="6"/>
  <c r="C74" i="6"/>
  <c r="C79" i="6"/>
  <c r="C73" i="6"/>
  <c r="C82" i="6"/>
  <c r="C85" i="6"/>
  <c r="F85" i="6" s="1"/>
  <c r="C71" i="6"/>
  <c r="C75" i="6"/>
  <c r="C83" i="6"/>
  <c r="C76" i="6"/>
  <c r="C77" i="6"/>
  <c r="C69" i="6"/>
  <c r="C70" i="6"/>
  <c r="C78" i="6"/>
  <c r="E85" i="6"/>
  <c r="D85" i="6"/>
  <c r="E83" i="6"/>
  <c r="D83" i="6"/>
  <c r="D77" i="6"/>
  <c r="D74" i="6"/>
  <c r="D79" i="6"/>
  <c r="D73" i="6"/>
  <c r="D78" i="6"/>
  <c r="Q72" i="6"/>
  <c r="Q80" i="6"/>
  <c r="P72" i="6"/>
  <c r="P80" i="6"/>
  <c r="O72" i="6"/>
  <c r="O80" i="6"/>
  <c r="K72" i="6"/>
  <c r="K80" i="6"/>
  <c r="J72" i="6"/>
  <c r="J80" i="6"/>
  <c r="I72" i="6"/>
  <c r="I80" i="6"/>
  <c r="O73" i="6"/>
  <c r="K73" i="6"/>
  <c r="J73" i="6"/>
  <c r="J81" i="6"/>
  <c r="I81" i="6"/>
  <c r="Q74" i="6"/>
  <c r="P74" i="6"/>
  <c r="P82" i="6"/>
  <c r="O74" i="6"/>
  <c r="K74" i="6"/>
  <c r="J74" i="6"/>
  <c r="I74" i="6"/>
  <c r="J76" i="6"/>
  <c r="L85" i="6"/>
  <c r="J79" i="6"/>
  <c r="Q73" i="6"/>
  <c r="Q81" i="6"/>
  <c r="P73" i="6"/>
  <c r="P81" i="6"/>
  <c r="O81" i="6"/>
  <c r="K81" i="6"/>
  <c r="I73" i="6"/>
  <c r="Q82" i="6"/>
  <c r="O82" i="6"/>
  <c r="K82" i="6"/>
  <c r="J82" i="6"/>
  <c r="I82" i="6"/>
  <c r="K76" i="6"/>
  <c r="Q75" i="6"/>
  <c r="Q83" i="6"/>
  <c r="P75" i="6"/>
  <c r="P83" i="6"/>
  <c r="O75" i="6"/>
  <c r="O83" i="6"/>
  <c r="K75" i="6"/>
  <c r="K83" i="6"/>
  <c r="J75" i="6"/>
  <c r="J83" i="6"/>
  <c r="I75" i="6"/>
  <c r="I83" i="6"/>
  <c r="Q76" i="6"/>
  <c r="P76" i="6"/>
  <c r="O76" i="6"/>
  <c r="I76" i="6"/>
  <c r="I71" i="6"/>
  <c r="Q77" i="6"/>
  <c r="Q69" i="6"/>
  <c r="P77" i="6"/>
  <c r="P69" i="6"/>
  <c r="O77" i="6"/>
  <c r="O69" i="6"/>
  <c r="K77" i="6"/>
  <c r="K69" i="6"/>
  <c r="J77" i="6"/>
  <c r="J69" i="6"/>
  <c r="I77" i="6"/>
  <c r="I69" i="6"/>
  <c r="Q70" i="6"/>
  <c r="Q78" i="6"/>
  <c r="P70" i="6"/>
  <c r="P78" i="6"/>
  <c r="O70" i="6"/>
  <c r="O78" i="6"/>
  <c r="K70" i="6"/>
  <c r="K78" i="6"/>
  <c r="J70" i="6"/>
  <c r="J78" i="6"/>
  <c r="I70" i="6"/>
  <c r="I78" i="6"/>
  <c r="Q71" i="6"/>
  <c r="Q79" i="6"/>
  <c r="P71" i="6"/>
  <c r="P79" i="6"/>
  <c r="O71" i="6"/>
  <c r="O79" i="6"/>
  <c r="K71" i="6"/>
  <c r="K79" i="6"/>
  <c r="J71" i="6"/>
  <c r="I79" i="6"/>
  <c r="E71" i="6"/>
  <c r="E69" i="6"/>
  <c r="D81" i="6"/>
  <c r="E79" i="6"/>
  <c r="D82" i="6"/>
  <c r="E73" i="6"/>
  <c r="E75" i="6"/>
  <c r="D72" i="6"/>
  <c r="E72" i="6"/>
  <c r="E77" i="6"/>
  <c r="D76" i="6"/>
  <c r="D80" i="6"/>
  <c r="E76" i="6"/>
  <c r="E81" i="6"/>
  <c r="L68" i="9" l="1"/>
  <c r="L81" i="9"/>
  <c r="R73" i="9"/>
  <c r="R76" i="9"/>
  <c r="F81" i="9"/>
  <c r="R81" i="9"/>
  <c r="R85" i="6"/>
  <c r="L76" i="6"/>
  <c r="R74" i="6"/>
  <c r="L70" i="6"/>
  <c r="R71" i="6"/>
  <c r="R77" i="6"/>
  <c r="L73" i="6"/>
  <c r="L74" i="6"/>
  <c r="F70" i="6"/>
  <c r="F75" i="9"/>
  <c r="F78" i="9"/>
  <c r="F82" i="9"/>
  <c r="F67" i="9"/>
  <c r="L70" i="9"/>
  <c r="L82" i="9"/>
  <c r="L77" i="9"/>
  <c r="R73" i="6"/>
  <c r="R76" i="6"/>
  <c r="L72" i="6"/>
  <c r="L78" i="6"/>
  <c r="R80" i="6"/>
  <c r="R72" i="6"/>
  <c r="F73" i="6"/>
  <c r="R79" i="6"/>
  <c r="L80" i="6"/>
  <c r="F77" i="6"/>
  <c r="F79" i="6"/>
  <c r="F81" i="6"/>
  <c r="L77" i="6"/>
  <c r="R75" i="6"/>
  <c r="F75" i="6"/>
  <c r="F80" i="6"/>
  <c r="R72" i="9"/>
  <c r="F69" i="9"/>
  <c r="L79" i="6"/>
  <c r="R78" i="6"/>
  <c r="F71" i="6"/>
  <c r="F72" i="6"/>
  <c r="R82" i="9"/>
  <c r="R77" i="9"/>
  <c r="R66" i="9"/>
  <c r="R67" i="9"/>
  <c r="F76" i="6"/>
  <c r="R70" i="6"/>
  <c r="L75" i="6"/>
  <c r="F78" i="6"/>
  <c r="F74" i="6"/>
  <c r="L71" i="6"/>
  <c r="R79" i="9"/>
  <c r="R68" i="9"/>
  <c r="R80" i="9"/>
  <c r="R78" i="9"/>
  <c r="R69" i="9"/>
  <c r="R74" i="9"/>
  <c r="R71" i="9"/>
  <c r="R75" i="9"/>
  <c r="R70" i="9"/>
  <c r="L71" i="9"/>
  <c r="L78" i="9"/>
  <c r="L75" i="9"/>
  <c r="L67" i="9"/>
  <c r="L72" i="9"/>
  <c r="L69" i="9"/>
  <c r="L73" i="9"/>
  <c r="L80" i="9"/>
  <c r="L79" i="9"/>
  <c r="F66" i="9"/>
  <c r="F72" i="9"/>
  <c r="F80" i="9"/>
  <c r="F70" i="9"/>
  <c r="F79" i="9"/>
  <c r="F76" i="9"/>
  <c r="F77" i="9"/>
  <c r="F68" i="9"/>
  <c r="F71" i="9"/>
  <c r="F74" i="9"/>
  <c r="F73" i="9"/>
  <c r="F69" i="6"/>
  <c r="L76" i="9"/>
  <c r="L69" i="6"/>
  <c r="R69" i="6"/>
</calcChain>
</file>

<file path=xl/sharedStrings.xml><?xml version="1.0" encoding="utf-8"?>
<sst xmlns="http://schemas.openxmlformats.org/spreadsheetml/2006/main" count="1584" uniqueCount="74">
  <si>
    <t>Registration Year</t>
  </si>
  <si>
    <t>Local Authority</t>
  </si>
  <si>
    <t>Scotland</t>
  </si>
  <si>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</si>
  <si>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</si>
  <si>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</si>
  <si>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</si>
  <si>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</si>
  <si>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</si>
  <si>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</si>
  <si>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</si>
  <si>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</si>
  <si>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</si>
  <si>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</si>
  <si>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</si>
  <si>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</si>
  <si>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</si>
  <si>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</si>
  <si>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</si>
  <si>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</si>
  <si>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</si>
  <si>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</si>
  <si>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</si>
  <si>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</si>
  <si>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</si>
  <si>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</si>
  <si>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</si>
  <si>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</si>
  <si>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</si>
  <si>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</si>
  <si>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Borders</t>
  </si>
  <si>
    <t>Forth Valley</t>
  </si>
  <si>
    <t>Grampian</t>
  </si>
  <si>
    <t>Lanarkshire</t>
  </si>
  <si>
    <t>Lothian</t>
  </si>
  <si>
    <t>Tayside</t>
  </si>
  <si>
    <t>Western Isles</t>
  </si>
  <si>
    <t>All Persons</t>
  </si>
  <si>
    <t xml:space="preserve">Death rates (per 100,000 population) for Local Authorities: age-standardised using the 2013 European Standard Population </t>
  </si>
  <si>
    <t>City of Edinburgh</t>
  </si>
  <si>
    <t>Na h-Eileanan Siar</t>
  </si>
  <si>
    <t>Dumfries and Galloway</t>
  </si>
  <si>
    <t>Argyll and Bute</t>
  </si>
  <si>
    <t>Perth and Kinross</t>
  </si>
  <si>
    <t>rate</t>
  </si>
  <si>
    <t>lower 95% CI</t>
  </si>
  <si>
    <t>upper 95% CI</t>
  </si>
  <si>
    <t>males</t>
  </si>
  <si>
    <t>females</t>
  </si>
  <si>
    <t>Death rates (per 100,000 population) for Council areas: age-standardised using the 2013 European Standard Population - All Persons</t>
  </si>
  <si>
    <t>Death rates (per 100,000 population) for Council areas: age-standardised using the 2013 European Standard Population - Males</t>
  </si>
  <si>
    <t>Death rates (per 100,000 population) for Council areas: age-standardised using the 2013 European Standard Population - Females</t>
  </si>
  <si>
    <t>NHS Health Board</t>
  </si>
  <si>
    <t>Males</t>
  </si>
  <si>
    <t>Females</t>
  </si>
  <si>
    <t>Death rates (per 100,000 population) for Health Boards:  age-standardised using the 2013 European Standard Population -Males</t>
  </si>
  <si>
    <t>Death rates (per 100,000 population) for Health Boards: age-standardised using the 2013 European Standard Population -All persons</t>
  </si>
  <si>
    <t>Death rates (per 100,000 population) for Health Boards:  age-standardised using the 2013 European Standard Population -Females</t>
  </si>
  <si>
    <t>Death rates (per 100,000 population) for Local Authorities:  age-standardised using the 2013 European Standard Population -Males</t>
  </si>
  <si>
    <t>Ayrshire and Arran</t>
  </si>
  <si>
    <t>Greater Glasgow and Clyde</t>
  </si>
  <si>
    <t>Orkney</t>
  </si>
  <si>
    <t>Shetland</t>
  </si>
  <si>
    <t>Death rates (per 100,000 population) for Local Authorities:  age-standardised using the 2013 European Standard Population -Females</t>
  </si>
  <si>
    <t>Footnote:</t>
  </si>
  <si>
    <t>Error bars on the chart represent 95% confidence intervals. This is the margin of error around the rate. Where the confidence intervals of two values overlap, it is unlikely that the two estimates are significantly different.</t>
  </si>
  <si>
    <t>click to select area:</t>
  </si>
  <si>
    <t>Data for chart LA</t>
  </si>
  <si>
    <t>Data for chart HB</t>
  </si>
  <si>
    <t>Table 3: All ages age-standardised death rates for all causes, administrative areas, 2006 to 2022</t>
  </si>
  <si>
    <t>© Crown Copyright 2023</t>
  </si>
  <si>
    <t>% change - 2006 to 2022</t>
  </si>
  <si>
    <t>% change - 2012 to 2022</t>
  </si>
  <si>
    <t>% change - 2021 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</si>
</sst>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_-;\-* #,##0.0_-;_-* &quot;-&quot;??_-;_-@_-"/>
    <numFmt numFmtId="166" formatCode="#####0.0"/>
  </numFmts>
  <fonts count="39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rgb="FFC1C1C1"/>
      </bottom>
      <diagonal/>
    </border>
  </borders>
  <cellStyleXfs count="47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4" applyNumberFormat="0" applyAlignment="0" applyProtection="0"/>
    <xf numFmtId="0" fontId="17" fillId="7" borderId="5" applyNumberFormat="0" applyAlignment="0" applyProtection="0"/>
    <xf numFmtId="0" fontId="18" fillId="7" borderId="4" applyNumberFormat="0" applyAlignment="0" applyProtection="0"/>
    <xf numFmtId="0" fontId="19" fillId="0" borderId="6" applyNumberFormat="0" applyFill="0" applyAlignment="0" applyProtection="0"/>
    <xf numFmtId="0" fontId="20" fillId="8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179">
    <xf numFmtId="0" fontId="0" fillId="0" borderId="0" xfId="0"/>
    <xf numFmtId="0" fontId="6" fillId="2" borderId="0" xfId="0" applyFont="1" applyFill="1"/>
    <xf numFmtId="0" fontId="4" fillId="2" borderId="0" xfId="0" applyFont="1" applyFill="1"/>
    <xf numFmtId="0" fontId="7" fillId="2" borderId="0" xfId="0" applyFont="1" applyFill="1" applyAlignment="1">
      <alignment horizontal="left" vertical="top"/>
    </xf>
    <xf numFmtId="164" fontId="6" fillId="2" borderId="0" xfId="0" applyNumberFormat="1" applyFont="1" applyFill="1"/>
    <xf numFmtId="0" fontId="6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left"/>
    </xf>
    <xf numFmtId="0" fontId="3" fillId="2" borderId="0" xfId="43" applyFont="1" applyFill="1" applyBorder="1" applyAlignment="1">
      <alignment horizontal="left"/>
    </xf>
    <xf numFmtId="0" fontId="27" fillId="2" borderId="0" xfId="0" applyFont="1" applyFill="1" applyAlignment="1">
      <alignment horizontal="center" vertical="top"/>
    </xf>
    <xf numFmtId="0" fontId="0" fillId="0" borderId="13" xfId="0" applyBorder="1"/>
    <xf numFmtId="0" fontId="7" fillId="2" borderId="11" xfId="0" applyFont="1" applyFill="1" applyBorder="1" applyAlignment="1">
      <alignment horizontal="left" vertical="top"/>
    </xf>
    <xf numFmtId="0" fontId="29" fillId="2" borderId="0" xfId="0" applyFont="1" applyFill="1"/>
    <xf numFmtId="0" fontId="27" fillId="2" borderId="13" xfId="0" applyFont="1" applyFill="1" applyBorder="1" applyAlignment="1">
      <alignment horizontal="right"/>
    </xf>
    <xf numFmtId="0" fontId="27" fillId="2" borderId="13" xfId="0" applyFont="1" applyFill="1" applyBorder="1" applyAlignment="1">
      <alignment horizontal="center" vertical="top"/>
    </xf>
    <xf numFmtId="164" fontId="28" fillId="2" borderId="0" xfId="0" applyNumberFormat="1" applyFont="1" applyFill="1" applyAlignment="1">
      <alignment vertical="top"/>
    </xf>
    <xf numFmtId="164" fontId="28" fillId="2" borderId="15" xfId="0" applyNumberFormat="1" applyFont="1" applyFill="1" applyBorder="1" applyAlignment="1">
      <alignment vertical="top"/>
    </xf>
    <xf numFmtId="164" fontId="28" fillId="2" borderId="16" xfId="0" applyNumberFormat="1" applyFont="1" applyFill="1" applyBorder="1" applyAlignment="1">
      <alignment vertical="top"/>
    </xf>
    <xf numFmtId="164" fontId="28" fillId="2" borderId="17" xfId="0" applyNumberFormat="1" applyFont="1" applyFill="1" applyBorder="1" applyAlignment="1">
      <alignment vertical="top"/>
    </xf>
    <xf numFmtId="0" fontId="30" fillId="2" borderId="0" xfId="0" applyFont="1" applyFill="1"/>
    <xf numFmtId="0" fontId="7" fillId="2" borderId="0" xfId="0" applyFont="1" applyFill="1" applyAlignment="1">
      <alignment horizontal="center" vertical="center" wrapText="1"/>
    </xf>
    <xf numFmtId="164" fontId="27" fillId="2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0" fillId="2" borderId="0" xfId="0" applyFill="1"/>
    <xf numFmtId="0" fontId="24" fillId="2" borderId="0" xfId="0" applyFont="1" applyFill="1"/>
    <xf numFmtId="164" fontId="31" fillId="2" borderId="13" xfId="0" applyNumberFormat="1" applyFont="1" applyFill="1" applyBorder="1" applyAlignment="1">
      <alignment vertical="top" wrapText="1"/>
    </xf>
    <xf numFmtId="164" fontId="31" fillId="2" borderId="0" xfId="0" applyNumberFormat="1" applyFont="1" applyFill="1" applyAlignment="1">
      <alignment vertical="top" wrapText="1"/>
    </xf>
    <xf numFmtId="164" fontId="31" fillId="2" borderId="14" xfId="0" applyNumberFormat="1" applyFont="1" applyFill="1" applyBorder="1" applyAlignment="1">
      <alignment vertical="top" wrapText="1"/>
    </xf>
    <xf numFmtId="164" fontId="31" fillId="2" borderId="13" xfId="45" applyNumberFormat="1" applyFont="1" applyFill="1" applyBorder="1" applyAlignment="1">
      <alignment vertical="top" wrapText="1"/>
    </xf>
    <xf numFmtId="164" fontId="31" fillId="2" borderId="0" xfId="45" applyNumberFormat="1" applyFont="1" applyFill="1" applyAlignment="1">
      <alignment vertical="top" wrapText="1"/>
    </xf>
    <xf numFmtId="164" fontId="31" fillId="2" borderId="14" xfId="45" applyNumberFormat="1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vertical="top"/>
    </xf>
    <xf numFmtId="164" fontId="2" fillId="2" borderId="0" xfId="0" applyNumberFormat="1" applyFont="1" applyFill="1" applyAlignment="1">
      <alignment vertical="top"/>
    </xf>
    <xf numFmtId="164" fontId="2" fillId="2" borderId="14" xfId="0" applyNumberFormat="1" applyFont="1" applyFill="1" applyBorder="1" applyAlignment="1">
      <alignment vertical="top"/>
    </xf>
    <xf numFmtId="164" fontId="1" fillId="2" borderId="0" xfId="0" applyNumberFormat="1" applyFont="1" applyFill="1"/>
    <xf numFmtId="164" fontId="1" fillId="2" borderId="14" xfId="0" applyNumberFormat="1" applyFont="1" applyFill="1" applyBorder="1"/>
    <xf numFmtId="164" fontId="2" fillId="2" borderId="13" xfId="0" applyNumberFormat="1" applyFont="1" applyFill="1" applyBorder="1"/>
    <xf numFmtId="164" fontId="2" fillId="2" borderId="0" xfId="0" applyNumberFormat="1" applyFont="1" applyFill="1"/>
    <xf numFmtId="164" fontId="2" fillId="2" borderId="14" xfId="0" applyNumberFormat="1" applyFont="1" applyFill="1" applyBorder="1"/>
    <xf numFmtId="164" fontId="31" fillId="2" borderId="0" xfId="0" applyNumberFormat="1" applyFont="1" applyFill="1" applyAlignment="1">
      <alignment vertical="center" wrapText="1"/>
    </xf>
    <xf numFmtId="164" fontId="32" fillId="2" borderId="16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7" fillId="2" borderId="11" xfId="0" applyFont="1" applyFill="1" applyBorder="1" applyAlignment="1">
      <alignment wrapText="1"/>
    </xf>
    <xf numFmtId="0" fontId="21" fillId="2" borderId="0" xfId="0" applyFont="1" applyFill="1"/>
    <xf numFmtId="164" fontId="33" fillId="2" borderId="0" xfId="0" applyNumberFormat="1" applyFont="1" applyFill="1" applyAlignment="1">
      <alignment vertical="top"/>
    </xf>
    <xf numFmtId="1" fontId="29" fillId="2" borderId="0" xfId="0" applyNumberFormat="1" applyFont="1" applyFill="1"/>
    <xf numFmtId="0" fontId="35" fillId="2" borderId="0" xfId="0" applyFont="1" applyFill="1"/>
    <xf numFmtId="0" fontId="7" fillId="2" borderId="0" xfId="0" applyFont="1" applyFill="1" applyAlignment="1">
      <alignment vertical="top"/>
    </xf>
    <xf numFmtId="9" fontId="2" fillId="2" borderId="18" xfId="46" applyFont="1" applyFill="1" applyBorder="1" applyAlignment="1">
      <alignment vertical="top"/>
    </xf>
    <xf numFmtId="9" fontId="2" fillId="2" borderId="19" xfId="46" applyFont="1" applyFill="1" applyBorder="1" applyAlignment="1">
      <alignment vertical="top"/>
    </xf>
    <xf numFmtId="9" fontId="2" fillId="2" borderId="20" xfId="46" applyFont="1" applyFill="1" applyBorder="1" applyAlignment="1">
      <alignment vertical="top"/>
    </xf>
    <xf numFmtId="0" fontId="7" fillId="2" borderId="19" xfId="0" applyFont="1" applyFill="1" applyBorder="1" applyAlignment="1">
      <alignment horizontal="left"/>
    </xf>
    <xf numFmtId="0" fontId="20" fillId="2" borderId="0" xfId="0" applyFont="1" applyFill="1" applyAlignment="1">
      <alignment horizontal="center" vertical="center" wrapText="1"/>
    </xf>
    <xf numFmtId="164" fontId="7" fillId="2" borderId="16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top"/>
    </xf>
    <xf numFmtId="0" fontId="27" fillId="2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left" vertical="top"/>
    </xf>
    <xf numFmtId="0" fontId="2" fillId="2" borderId="22" xfId="0" applyFont="1" applyFill="1" applyBorder="1"/>
    <xf numFmtId="166" fontId="0" fillId="34" borderId="0" xfId="0" applyNumberFormat="1" applyFill="1" applyAlignment="1">
      <alignment horizontal="right"/>
    </xf>
    <xf numFmtId="166" fontId="0" fillId="34" borderId="14" xfId="0" applyNumberFormat="1" applyFill="1" applyBorder="1" applyAlignment="1">
      <alignment horizontal="right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165" fontId="31" fillId="2" borderId="13" xfId="0" applyNumberFormat="1" applyFont="1" applyFill="1" applyBorder="1" applyAlignment="1">
      <alignment vertical="top" wrapText="1"/>
    </xf>
    <xf numFmtId="165" fontId="31" fillId="2" borderId="0" xfId="0" applyNumberFormat="1" applyFont="1" applyFill="1" applyAlignment="1">
      <alignment vertical="top" wrapText="1"/>
    </xf>
    <xf numFmtId="165" fontId="31" fillId="2" borderId="14" xfId="0" applyNumberFormat="1" applyFont="1" applyFill="1" applyBorder="1" applyAlignment="1">
      <alignment vertical="top" wrapText="1"/>
    </xf>
    <xf numFmtId="165" fontId="2" fillId="34" borderId="0" xfId="0" applyNumberFormat="1" applyFont="1" applyFill="1" applyAlignment="1">
      <alignment vertical="top"/>
    </xf>
    <xf numFmtId="165" fontId="2" fillId="34" borderId="14" xfId="0" applyNumberFormat="1" applyFont="1" applyFill="1" applyBorder="1" applyAlignment="1">
      <alignment vertical="top"/>
    </xf>
    <xf numFmtId="164" fontId="37" fillId="2" borderId="0" xfId="0" applyNumberFormat="1" applyFont="1" applyFill="1"/>
    <xf numFmtId="164" fontId="37" fillId="2" borderId="14" xfId="0" applyNumberFormat="1" applyFont="1" applyFill="1" applyBorder="1"/>
    <xf numFmtId="164" fontId="7" fillId="2" borderId="0" xfId="0" applyNumberFormat="1" applyFont="1" applyFill="1" applyAlignment="1">
      <alignment horizontal="left" vertical="center"/>
    </xf>
    <xf numFmtId="164" fontId="7" fillId="2" borderId="14" xfId="0" applyNumberFormat="1" applyFont="1" applyFill="1" applyBorder="1" applyAlignment="1">
      <alignment horizontal="left" vertical="center"/>
    </xf>
    <xf numFmtId="0" fontId="2" fillId="2" borderId="0" xfId="43" applyFont="1" applyFill="1" applyBorder="1" applyAlignment="1">
      <alignment horizontal="left"/>
    </xf>
    <xf numFmtId="166" fontId="0" fillId="34" borderId="24" xfId="0" applyNumberFormat="1" applyFill="1" applyBorder="1" applyAlignment="1">
      <alignment horizontal="right"/>
    </xf>
    <xf numFmtId="0" fontId="2" fillId="2" borderId="19" xfId="0" applyFont="1" applyFill="1" applyBorder="1" applyAlignment="1">
      <alignment horizontal="left" vertical="top"/>
    </xf>
    <xf numFmtId="9" fontId="2" fillId="2" borderId="0" xfId="46" applyFont="1" applyFill="1" applyBorder="1" applyAlignment="1">
      <alignment vertical="top"/>
    </xf>
    <xf numFmtId="9" fontId="2" fillId="2" borderId="14" xfId="46" applyFont="1" applyFill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0" fontId="2" fillId="0" borderId="14" xfId="0" applyFont="1" applyBorder="1"/>
    <xf numFmtId="0" fontId="2" fillId="2" borderId="0" xfId="0" applyFont="1" applyFill="1" applyAlignment="1">
      <alignment horizontal="center" vertical="top"/>
    </xf>
    <xf numFmtId="2" fontId="2" fillId="34" borderId="0" xfId="0" applyNumberFormat="1" applyFont="1" applyFill="1" applyAlignment="1">
      <alignment vertical="top"/>
    </xf>
    <xf numFmtId="2" fontId="2" fillId="34" borderId="14" xfId="0" applyNumberFormat="1" applyFont="1" applyFill="1" applyBorder="1" applyAlignment="1">
      <alignment vertical="top"/>
    </xf>
    <xf numFmtId="0" fontId="7" fillId="2" borderId="0" xfId="0" applyFont="1" applyFill="1" applyAlignment="1">
      <alignment vertical="center"/>
    </xf>
    <xf numFmtId="0" fontId="2" fillId="2" borderId="11" xfId="0" applyFont="1" applyFill="1" applyBorder="1"/>
    <xf numFmtId="164" fontId="24" fillId="2" borderId="0" xfId="0" applyNumberFormat="1" applyFont="1" applyFill="1" applyAlignment="1">
      <alignment horizontal="center" vertical="center" wrapText="1"/>
    </xf>
    <xf numFmtId="0" fontId="2" fillId="2" borderId="13" xfId="0" applyFont="1" applyFill="1" applyBorder="1"/>
    <xf numFmtId="164" fontId="2" fillId="2" borderId="16" xfId="0" applyNumberFormat="1" applyFont="1" applyFill="1" applyBorder="1" applyAlignment="1">
      <alignment vertical="top"/>
    </xf>
    <xf numFmtId="164" fontId="2" fillId="2" borderId="17" xfId="0" applyNumberFormat="1" applyFont="1" applyFill="1" applyBorder="1" applyAlignment="1">
      <alignment vertical="top"/>
    </xf>
    <xf numFmtId="164" fontId="24" fillId="2" borderId="0" xfId="0" applyNumberFormat="1" applyFont="1" applyFill="1" applyAlignment="1">
      <alignment vertical="top"/>
    </xf>
    <xf numFmtId="1" fontId="24" fillId="2" borderId="0" xfId="0" applyNumberFormat="1" applyFont="1" applyFill="1"/>
    <xf numFmtId="0" fontId="2" fillId="2" borderId="23" xfId="0" applyFont="1" applyFill="1" applyBorder="1" applyAlignment="1">
      <alignment horizontal="center" vertical="top"/>
    </xf>
    <xf numFmtId="166" fontId="0" fillId="34" borderId="24" xfId="0" applyNumberFormat="1" applyFill="1" applyBorder="1"/>
    <xf numFmtId="166" fontId="0" fillId="34" borderId="25" xfId="0" applyNumberFormat="1" applyFill="1" applyBorder="1" applyAlignment="1">
      <alignment horizontal="right"/>
    </xf>
    <xf numFmtId="166" fontId="0" fillId="34" borderId="26" xfId="0" applyNumberForma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vertical="top"/>
    </xf>
    <xf numFmtId="164" fontId="2" fillId="2" borderId="10" xfId="0" applyNumberFormat="1" applyFont="1" applyFill="1" applyBorder="1" applyAlignment="1">
      <alignment vertical="top"/>
    </xf>
    <xf numFmtId="164" fontId="2" fillId="2" borderId="12" xfId="0" applyNumberFormat="1" applyFont="1" applyFill="1" applyBorder="1" applyAlignment="1">
      <alignment vertical="top"/>
    </xf>
    <xf numFmtId="166" fontId="0" fillId="34" borderId="13" xfId="0" applyNumberFormat="1" applyFill="1" applyBorder="1" applyAlignment="1">
      <alignment horizontal="right"/>
    </xf>
    <xf numFmtId="0" fontId="7" fillId="2" borderId="19" xfId="0" applyFont="1" applyFill="1" applyBorder="1" applyAlignment="1">
      <alignment vertical="top"/>
    </xf>
    <xf numFmtId="0" fontId="7" fillId="2" borderId="10" xfId="0" applyFont="1" applyFill="1" applyBorder="1"/>
    <xf numFmtId="166" fontId="0" fillId="34" borderId="0" xfId="0" applyNumberFormat="1" applyFill="1"/>
    <xf numFmtId="0" fontId="5" fillId="2" borderId="0" xfId="0" applyFont="1" applyFill="1"/>
    <xf numFmtId="164" fontId="7" fillId="2" borderId="16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9" fontId="2" fillId="2" borderId="13" xfId="46" applyFont="1" applyFill="1" applyBorder="1" applyAlignment="1">
      <alignment horizontal="center" vertical="center"/>
    </xf>
    <xf numFmtId="9" fontId="2" fillId="2" borderId="0" xfId="46" applyFont="1" applyFill="1" applyBorder="1" applyAlignment="1">
      <alignment horizontal="center" vertical="center"/>
    </xf>
    <xf numFmtId="9" fontId="2" fillId="2" borderId="14" xfId="46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right"/>
    </xf>
    <xf numFmtId="0" fontId="5" fillId="0" borderId="0" xfId="0" applyFont="1"/>
    <xf numFmtId="0" fontId="3" fillId="2" borderId="0" xfId="0" applyFont="1" applyFill="1" applyAlignment="1">
      <alignment horizontal="left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right"/>
    </xf>
    <xf numFmtId="0" fontId="38" fillId="2" borderId="14" xfId="0" applyFont="1" applyFill="1" applyBorder="1" applyAlignment="1">
      <alignment horizontal="right"/>
    </xf>
    <xf numFmtId="0" fontId="2" fillId="2" borderId="0" xfId="0" applyFont="1" applyFill="1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4" fillId="2" borderId="0" xfId="0" applyFont="1" applyFill="1"/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19" xfId="0" applyFont="1" applyFill="1" applyBorder="1" applyAlignment="1">
      <alignment horizontal="left"/>
    </xf>
    <xf numFmtId="0" fontId="6" fillId="2" borderId="0" xfId="0" applyFont="1" applyFill="1"/>
    <xf numFmtId="0" fontId="7" fillId="2" borderId="19" xfId="0" applyFont="1" applyFill="1" applyBorder="1" applyAlignment="1">
      <alignment horizontal="right"/>
    </xf>
    <xf numFmtId="164" fontId="27" fillId="2" borderId="11" xfId="0" applyNumberFormat="1" applyFont="1" applyFill="1" applyBorder="1" applyAlignment="1">
      <alignment horizontal="center" vertical="center" wrapText="1"/>
    </xf>
    <xf numFmtId="164" fontId="27" fillId="2" borderId="10" xfId="0" applyNumberFormat="1" applyFont="1" applyFill="1" applyBorder="1" applyAlignment="1">
      <alignment horizontal="center" vertical="center" wrapText="1"/>
    </xf>
    <xf numFmtId="164" fontId="27" fillId="2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2" borderId="0" xfId="0" applyFill="1"/>
    <xf numFmtId="164" fontId="27" fillId="2" borderId="17" xfId="0" applyNumberFormat="1" applyFont="1" applyFill="1" applyBorder="1" applyAlignment="1">
      <alignment horizontal="center" vertical="center" wrapText="1"/>
    </xf>
    <xf numFmtId="164" fontId="27" fillId="2" borderId="20" xfId="0" applyNumberFormat="1" applyFont="1" applyFill="1" applyBorder="1" applyAlignment="1">
      <alignment horizontal="center" vertical="center" wrapText="1"/>
    </xf>
    <xf numFmtId="164" fontId="27" fillId="2" borderId="15" xfId="0" applyNumberFormat="1" applyFont="1" applyFill="1" applyBorder="1" applyAlignment="1">
      <alignment horizontal="center" vertical="center" wrapText="1"/>
    </xf>
    <xf numFmtId="164" fontId="27" fillId="2" borderId="18" xfId="0" applyNumberFormat="1" applyFont="1" applyFill="1" applyBorder="1" applyAlignment="1">
      <alignment horizontal="center" vertical="center" wrapText="1"/>
    </xf>
    <xf numFmtId="164" fontId="27" fillId="2" borderId="16" xfId="0" applyNumberFormat="1" applyFont="1" applyFill="1" applyBorder="1" applyAlignment="1">
      <alignment horizontal="center" vertical="center" wrapText="1"/>
    </xf>
    <xf numFmtId="164" fontId="27" fillId="2" borderId="19" xfId="0" applyNumberFormat="1" applyFont="1" applyFill="1" applyBorder="1" applyAlignment="1">
      <alignment horizontal="center" vertical="center" wrapText="1"/>
    </xf>
    <xf numFmtId="0" fontId="36" fillId="2" borderId="0" xfId="0" applyFont="1" applyFill="1"/>
  </cellXfs>
  <cellStyles count="4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4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7000000}"/>
    <cellStyle name="Normal 7" xfId="45" xr:uid="{00000000-0005-0000-0000-000028000000}"/>
    <cellStyle name="Note 2" xfId="42" xr:uid="{00000000-0005-0000-0000-000029000000}"/>
    <cellStyle name="Output" xfId="10" builtinId="21" customBuiltin="1"/>
    <cellStyle name="Per cent" xfId="46" builtinId="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0" u="none" strike="noStrike" baseline="0">
                <a:effectLst/>
              </a:rPr>
              <a:t>Death rates (per 100,000 population) for Council areas: age-standardised using the 2013 European Standard Population - All persons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171331939460237E-2"/>
          <c:y val="0.18480479606512989"/>
          <c:w val="0.90465642631616927"/>
          <c:h val="0.69466332519267227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 LAs'!$A$3</c:f>
              <c:strCache>
                <c:ptCount val="1"/>
                <c:pt idx="0">
                  <c:v>All persons- Aberdeen City</c:v>
                </c:pt>
              </c:strCache>
            </c:strRef>
          </c:tx>
          <c:spPr>
            <a:ln w="3492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LAs'!$F$69:$F$85</c:f>
                <c:numCache>
                  <c:formatCode>General</c:formatCode>
                  <c:ptCount val="17"/>
                  <c:pt idx="0">
                    <c:v>51.5</c:v>
                  </c:pt>
                  <c:pt idx="1">
                    <c:v>52.5</c:v>
                  </c:pt>
                  <c:pt idx="2">
                    <c:v>52.200000000000045</c:v>
                  </c:pt>
                  <c:pt idx="3">
                    <c:v>50.799999999999955</c:v>
                  </c:pt>
                  <c:pt idx="4">
                    <c:v>49.200000000000045</c:v>
                  </c:pt>
                  <c:pt idx="5">
                    <c:v>48.200000000000045</c:v>
                  </c:pt>
                  <c:pt idx="6">
                    <c:v>48.5</c:v>
                  </c:pt>
                  <c:pt idx="7">
                    <c:v>47.700000000000045</c:v>
                  </c:pt>
                  <c:pt idx="8">
                    <c:v>48.400000000000091</c:v>
                  </c:pt>
                  <c:pt idx="9">
                    <c:v>48.299999999999955</c:v>
                  </c:pt>
                  <c:pt idx="10">
                    <c:v>47.099999999999909</c:v>
                  </c:pt>
                  <c:pt idx="11">
                    <c:v>46.5</c:v>
                  </c:pt>
                  <c:pt idx="12">
                    <c:v>46.899999999999864</c:v>
                  </c:pt>
                  <c:pt idx="13">
                    <c:v>46</c:v>
                  </c:pt>
                  <c:pt idx="14">
                    <c:v>46.400000000000091</c:v>
                  </c:pt>
                  <c:pt idx="15">
                    <c:v>46.099999999999909</c:v>
                  </c:pt>
                  <c:pt idx="16">
                    <c:v>46.099999999999909</c:v>
                  </c:pt>
                </c:numCache>
              </c:numRef>
            </c:plus>
            <c:minus>
              <c:numRef>
                <c:f>'Interactive chart LAs'!$F$69:$F$85</c:f>
                <c:numCache>
                  <c:formatCode>General</c:formatCode>
                  <c:ptCount val="17"/>
                  <c:pt idx="0">
                    <c:v>51.5</c:v>
                  </c:pt>
                  <c:pt idx="1">
                    <c:v>52.5</c:v>
                  </c:pt>
                  <c:pt idx="2">
                    <c:v>52.200000000000045</c:v>
                  </c:pt>
                  <c:pt idx="3">
                    <c:v>50.799999999999955</c:v>
                  </c:pt>
                  <c:pt idx="4">
                    <c:v>49.200000000000045</c:v>
                  </c:pt>
                  <c:pt idx="5">
                    <c:v>48.200000000000045</c:v>
                  </c:pt>
                  <c:pt idx="6">
                    <c:v>48.5</c:v>
                  </c:pt>
                  <c:pt idx="7">
                    <c:v>47.700000000000045</c:v>
                  </c:pt>
                  <c:pt idx="8">
                    <c:v>48.400000000000091</c:v>
                  </c:pt>
                  <c:pt idx="9">
                    <c:v>48.299999999999955</c:v>
                  </c:pt>
                  <c:pt idx="10">
                    <c:v>47.099999999999909</c:v>
                  </c:pt>
                  <c:pt idx="11">
                    <c:v>46.5</c:v>
                  </c:pt>
                  <c:pt idx="12">
                    <c:v>46.899999999999864</c:v>
                  </c:pt>
                  <c:pt idx="13">
                    <c:v>46</c:v>
                  </c:pt>
                  <c:pt idx="14">
                    <c:v>46.400000000000091</c:v>
                  </c:pt>
                  <c:pt idx="15">
                    <c:v>46.099999999999909</c:v>
                  </c:pt>
                  <c:pt idx="16">
                    <c:v>46.099999999999909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'Interactive chart LAs'!$N$69:$N$85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LAs'!$C$69:$C$85</c:f>
              <c:numCache>
                <c:formatCode>0.0</c:formatCode>
                <c:ptCount val="17"/>
                <c:pt idx="0">
                  <c:v>1243.4000000000001</c:v>
                </c:pt>
                <c:pt idx="1">
                  <c:v>1297.9000000000001</c:v>
                </c:pt>
                <c:pt idx="2">
                  <c:v>1280.8</c:v>
                </c:pt>
                <c:pt idx="3">
                  <c:v>1216.3</c:v>
                </c:pt>
                <c:pt idx="4">
                  <c:v>1169.5</c:v>
                </c:pt>
                <c:pt idx="5">
                  <c:v>1128.8</c:v>
                </c:pt>
                <c:pt idx="6">
                  <c:v>1169</c:v>
                </c:pt>
                <c:pt idx="7">
                  <c:v>1141.7</c:v>
                </c:pt>
                <c:pt idx="8">
                  <c:v>1197.2</c:v>
                </c:pt>
                <c:pt idx="9">
                  <c:v>1201.8</c:v>
                </c:pt>
                <c:pt idx="10">
                  <c:v>1150.5</c:v>
                </c:pt>
                <c:pt idx="11">
                  <c:v>1144</c:v>
                </c:pt>
                <c:pt idx="12">
                  <c:v>1159.5999999999999</c:v>
                </c:pt>
                <c:pt idx="13">
                  <c:v>1134.5</c:v>
                </c:pt>
                <c:pt idx="14">
                  <c:v>1165.7</c:v>
                </c:pt>
                <c:pt idx="15">
                  <c:v>1163.5</c:v>
                </c:pt>
                <c:pt idx="16">
                  <c:v>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D1-43B5-B815-C56EB0EB71C1}"/>
            </c:ext>
          </c:extLst>
        </c:ser>
        <c:ser>
          <c:idx val="1"/>
          <c:order val="1"/>
          <c:tx>
            <c:v>All persons- Scotland</c:v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'Interactive chart LAs'!$N$69:$N$85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'Table 3 - LAs'!#REF!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B-4475-A637-1B33ABA85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564445074986902"/>
          <c:y val="0.93914441373850766"/>
          <c:w val="0.54856415852301832"/>
          <c:h val="5.4282673810061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Death rates (per 100,000 population) for Council areas: age-standardised using the 2013 European Standard Population - males and females 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26754339365748E-2"/>
          <c:y val="0.19092942481496972"/>
          <c:w val="0.92470064180508171"/>
          <c:h val="0.68659546330626031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4925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LAs'!$L$69:$L$85</c:f>
                <c:numCache>
                  <c:formatCode>General</c:formatCode>
                  <c:ptCount val="17"/>
                  <c:pt idx="0">
                    <c:v>94.400000000000091</c:v>
                  </c:pt>
                  <c:pt idx="1">
                    <c:v>96.400000000000091</c:v>
                  </c:pt>
                  <c:pt idx="2">
                    <c:v>93.800000000000182</c:v>
                  </c:pt>
                  <c:pt idx="3">
                    <c:v>90.5</c:v>
                  </c:pt>
                  <c:pt idx="4">
                    <c:v>86.400000000000091</c:v>
                  </c:pt>
                  <c:pt idx="5">
                    <c:v>84.700000000000045</c:v>
                  </c:pt>
                  <c:pt idx="6">
                    <c:v>84.100000000000136</c:v>
                  </c:pt>
                  <c:pt idx="7">
                    <c:v>83</c:v>
                  </c:pt>
                  <c:pt idx="8">
                    <c:v>84.299999999999955</c:v>
                  </c:pt>
                  <c:pt idx="9">
                    <c:v>84.5</c:v>
                  </c:pt>
                  <c:pt idx="10">
                    <c:v>79.899999999999864</c:v>
                  </c:pt>
                  <c:pt idx="11">
                    <c:v>79</c:v>
                  </c:pt>
                  <c:pt idx="12">
                    <c:v>81</c:v>
                  </c:pt>
                  <c:pt idx="13">
                    <c:v>79</c:v>
                  </c:pt>
                  <c:pt idx="14">
                    <c:v>78.200000000000045</c:v>
                  </c:pt>
                  <c:pt idx="15">
                    <c:v>78.400000000000091</c:v>
                  </c:pt>
                  <c:pt idx="16">
                    <c:v>78.5</c:v>
                  </c:pt>
                </c:numCache>
              </c:numRef>
            </c:plus>
            <c:minus>
              <c:numRef>
                <c:f>'Interactive chart LAs'!$L$69:$L$85</c:f>
                <c:numCache>
                  <c:formatCode>General</c:formatCode>
                  <c:ptCount val="17"/>
                  <c:pt idx="0">
                    <c:v>94.400000000000091</c:v>
                  </c:pt>
                  <c:pt idx="1">
                    <c:v>96.400000000000091</c:v>
                  </c:pt>
                  <c:pt idx="2">
                    <c:v>93.800000000000182</c:v>
                  </c:pt>
                  <c:pt idx="3">
                    <c:v>90.5</c:v>
                  </c:pt>
                  <c:pt idx="4">
                    <c:v>86.400000000000091</c:v>
                  </c:pt>
                  <c:pt idx="5">
                    <c:v>84.700000000000045</c:v>
                  </c:pt>
                  <c:pt idx="6">
                    <c:v>84.100000000000136</c:v>
                  </c:pt>
                  <c:pt idx="7">
                    <c:v>83</c:v>
                  </c:pt>
                  <c:pt idx="8">
                    <c:v>84.299999999999955</c:v>
                  </c:pt>
                  <c:pt idx="9">
                    <c:v>84.5</c:v>
                  </c:pt>
                  <c:pt idx="10">
                    <c:v>79.899999999999864</c:v>
                  </c:pt>
                  <c:pt idx="11">
                    <c:v>79</c:v>
                  </c:pt>
                  <c:pt idx="12">
                    <c:v>81</c:v>
                  </c:pt>
                  <c:pt idx="13">
                    <c:v>79</c:v>
                  </c:pt>
                  <c:pt idx="14">
                    <c:v>78.200000000000045</c:v>
                  </c:pt>
                  <c:pt idx="15">
                    <c:v>78.400000000000091</c:v>
                  </c:pt>
                  <c:pt idx="16">
                    <c:v>78.5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284F99"/>
                </a:solidFill>
                <a:round/>
              </a:ln>
              <a:effectLst/>
            </c:spPr>
          </c:errBars>
          <c:cat>
            <c:numRef>
              <c:f>'Interactive chart LAs'!$H$69:$H$85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LAs'!$I$69:$I$85</c:f>
              <c:numCache>
                <c:formatCode>0.0</c:formatCode>
                <c:ptCount val="17"/>
                <c:pt idx="0">
                  <c:v>1529.2</c:v>
                </c:pt>
                <c:pt idx="1">
                  <c:v>1600.5</c:v>
                </c:pt>
                <c:pt idx="2">
                  <c:v>1500.9</c:v>
                </c:pt>
                <c:pt idx="3">
                  <c:v>1440.2</c:v>
                </c:pt>
                <c:pt idx="4">
                  <c:v>1343</c:v>
                </c:pt>
                <c:pt idx="5">
                  <c:v>1335.9</c:v>
                </c:pt>
                <c:pt idx="6">
                  <c:v>1373.7</c:v>
                </c:pt>
                <c:pt idx="7">
                  <c:v>1346</c:v>
                </c:pt>
                <c:pt idx="8">
                  <c:v>1422</c:v>
                </c:pt>
                <c:pt idx="9">
                  <c:v>1455.4</c:v>
                </c:pt>
                <c:pt idx="10">
                  <c:v>1321.6</c:v>
                </c:pt>
                <c:pt idx="11">
                  <c:v>1332.8</c:v>
                </c:pt>
                <c:pt idx="12">
                  <c:v>1420.1</c:v>
                </c:pt>
                <c:pt idx="13">
                  <c:v>1368.6</c:v>
                </c:pt>
                <c:pt idx="14">
                  <c:v>1356.8</c:v>
                </c:pt>
                <c:pt idx="15">
                  <c:v>1392.7</c:v>
                </c:pt>
                <c:pt idx="16">
                  <c:v>1385.4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F-4F22-B226-A0CB98FE968C}"/>
            </c:ext>
          </c:extLst>
        </c:ser>
        <c:ser>
          <c:idx val="1"/>
          <c:order val="1"/>
          <c:tx>
            <c:v>Females</c:v>
          </c:tx>
          <c:spPr>
            <a:ln w="34925" cap="rnd">
              <a:solidFill>
                <a:srgbClr val="93A7CC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LAs'!$R$69:$R$85</c:f>
                <c:numCache>
                  <c:formatCode>General</c:formatCode>
                  <c:ptCount val="17"/>
                  <c:pt idx="0">
                    <c:v>60.400000000000091</c:v>
                  </c:pt>
                  <c:pt idx="1">
                    <c:v>61.900000000000091</c:v>
                  </c:pt>
                  <c:pt idx="2">
                    <c:v>61.700000000000045</c:v>
                  </c:pt>
                  <c:pt idx="3">
                    <c:v>60.100000000000023</c:v>
                  </c:pt>
                  <c:pt idx="4">
                    <c:v>59.799999999999955</c:v>
                  </c:pt>
                  <c:pt idx="5">
                    <c:v>57.299999999999955</c:v>
                  </c:pt>
                  <c:pt idx="6">
                    <c:v>58.5</c:v>
                  </c:pt>
                  <c:pt idx="7">
                    <c:v>57.600000000000023</c:v>
                  </c:pt>
                  <c:pt idx="8">
                    <c:v>58.400000000000091</c:v>
                  </c:pt>
                  <c:pt idx="9">
                    <c:v>57.899999999999977</c:v>
                  </c:pt>
                  <c:pt idx="10">
                    <c:v>57.200000000000045</c:v>
                  </c:pt>
                  <c:pt idx="11">
                    <c:v>56.600000000000023</c:v>
                  </c:pt>
                  <c:pt idx="12">
                    <c:v>56.5</c:v>
                  </c:pt>
                  <c:pt idx="13">
                    <c:v>55.200000000000045</c:v>
                  </c:pt>
                  <c:pt idx="14">
                    <c:v>56.700000000000045</c:v>
                  </c:pt>
                  <c:pt idx="15">
                    <c:v>56.399999999999977</c:v>
                  </c:pt>
                  <c:pt idx="16">
                    <c:v>56.399999999999977</c:v>
                  </c:pt>
                </c:numCache>
              </c:numRef>
            </c:plus>
            <c:minus>
              <c:numRef>
                <c:f>'Interactive chart LAs'!$R$69:$R$85</c:f>
                <c:numCache>
                  <c:formatCode>General</c:formatCode>
                  <c:ptCount val="17"/>
                  <c:pt idx="0">
                    <c:v>60.400000000000091</c:v>
                  </c:pt>
                  <c:pt idx="1">
                    <c:v>61.900000000000091</c:v>
                  </c:pt>
                  <c:pt idx="2">
                    <c:v>61.700000000000045</c:v>
                  </c:pt>
                  <c:pt idx="3">
                    <c:v>60.100000000000023</c:v>
                  </c:pt>
                  <c:pt idx="4">
                    <c:v>59.799999999999955</c:v>
                  </c:pt>
                  <c:pt idx="5">
                    <c:v>57.299999999999955</c:v>
                  </c:pt>
                  <c:pt idx="6">
                    <c:v>58.5</c:v>
                  </c:pt>
                  <c:pt idx="7">
                    <c:v>57.600000000000023</c:v>
                  </c:pt>
                  <c:pt idx="8">
                    <c:v>58.400000000000091</c:v>
                  </c:pt>
                  <c:pt idx="9">
                    <c:v>57.899999999999977</c:v>
                  </c:pt>
                  <c:pt idx="10">
                    <c:v>57.200000000000045</c:v>
                  </c:pt>
                  <c:pt idx="11">
                    <c:v>56.600000000000023</c:v>
                  </c:pt>
                  <c:pt idx="12">
                    <c:v>56.5</c:v>
                  </c:pt>
                  <c:pt idx="13">
                    <c:v>55.200000000000045</c:v>
                  </c:pt>
                  <c:pt idx="14">
                    <c:v>56.700000000000045</c:v>
                  </c:pt>
                  <c:pt idx="15">
                    <c:v>56.399999999999977</c:v>
                  </c:pt>
                  <c:pt idx="16">
                    <c:v>56.399999999999977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93A7CC"/>
                </a:solidFill>
                <a:round/>
              </a:ln>
              <a:effectLst/>
            </c:spPr>
          </c:errBars>
          <c:cat>
            <c:numRef>
              <c:f>'Interactive chart LAs'!$H$69:$H$85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LAs'!$O$69:$O$85</c:f>
              <c:numCache>
                <c:formatCode>0.0</c:formatCode>
                <c:ptCount val="17"/>
                <c:pt idx="0">
                  <c:v>1041.9000000000001</c:v>
                </c:pt>
                <c:pt idx="1">
                  <c:v>1101</c:v>
                </c:pt>
                <c:pt idx="2">
                  <c:v>1102.7</c:v>
                </c:pt>
                <c:pt idx="3">
                  <c:v>1039.7</c:v>
                </c:pt>
                <c:pt idx="4">
                  <c:v>1042.5</c:v>
                </c:pt>
                <c:pt idx="5">
                  <c:v>961.9</c:v>
                </c:pt>
                <c:pt idx="6">
                  <c:v>1015.9</c:v>
                </c:pt>
                <c:pt idx="7">
                  <c:v>991</c:v>
                </c:pt>
                <c:pt idx="8">
                  <c:v>1026.4000000000001</c:v>
                </c:pt>
                <c:pt idx="9">
                  <c:v>1018.3</c:v>
                </c:pt>
                <c:pt idx="10">
                  <c:v>1003.6</c:v>
                </c:pt>
                <c:pt idx="11">
                  <c:v>996.1</c:v>
                </c:pt>
                <c:pt idx="12">
                  <c:v>969.9</c:v>
                </c:pt>
                <c:pt idx="13">
                  <c:v>951.5</c:v>
                </c:pt>
                <c:pt idx="14">
                  <c:v>1013.1</c:v>
                </c:pt>
                <c:pt idx="15">
                  <c:v>997.1</c:v>
                </c:pt>
                <c:pt idx="16">
                  <c:v>998.4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F-4F22-B226-A0CB98FE9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085477073936245"/>
          <c:y val="0.91622561940383918"/>
          <c:w val="0.27591292423491992"/>
          <c:h val="7.7017429558893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0" u="none" strike="noStrike" baseline="0">
                <a:effectLst/>
              </a:rPr>
              <a:t>Death rates (per 100,000 population) for NHS health boards: age-standardised using the 2013 European Standard Population -  All Persons</a:t>
            </a:r>
            <a:endParaRPr lang="en-US" sz="1100"/>
          </a:p>
        </c:rich>
      </c:tx>
      <c:layout>
        <c:manualLayout>
          <c:xMode val="edge"/>
          <c:yMode val="edge"/>
          <c:x val="0.14762079964779534"/>
          <c:y val="1.9747353090188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20283074020707E-2"/>
          <c:y val="0.13297593253732529"/>
          <c:w val="0.9191235576044362"/>
          <c:h val="0.73205202821176485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 HBs'!$A$3</c:f>
              <c:strCache>
                <c:ptCount val="1"/>
                <c:pt idx="0">
                  <c:v>All persons- Ayrshire and Arran</c:v>
                </c:pt>
              </c:strCache>
            </c:strRef>
          </c:tx>
          <c:spPr>
            <a:ln w="3492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HBs'!$F$66:$F$82</c:f>
                <c:numCache>
                  <c:formatCode>General</c:formatCode>
                  <c:ptCount val="17"/>
                  <c:pt idx="0">
                    <c:v>37.299999999999955</c:v>
                  </c:pt>
                  <c:pt idx="1">
                    <c:v>37.5</c:v>
                  </c:pt>
                  <c:pt idx="2">
                    <c:v>36.900000000000091</c:v>
                  </c:pt>
                  <c:pt idx="3">
                    <c:v>36.299999999999955</c:v>
                  </c:pt>
                  <c:pt idx="4">
                    <c:v>34.799999999999955</c:v>
                  </c:pt>
                  <c:pt idx="5">
                    <c:v>34.300000000000182</c:v>
                  </c:pt>
                  <c:pt idx="6">
                    <c:v>33.5</c:v>
                  </c:pt>
                  <c:pt idx="7">
                    <c:v>33.899999999999864</c:v>
                  </c:pt>
                  <c:pt idx="8">
                    <c:v>32.899999999999864</c:v>
                  </c:pt>
                  <c:pt idx="9">
                    <c:v>33.599999999999909</c:v>
                  </c:pt>
                  <c:pt idx="10">
                    <c:v>32.799999999999955</c:v>
                  </c:pt>
                  <c:pt idx="11">
                    <c:v>32.300000000000182</c:v>
                  </c:pt>
                  <c:pt idx="12">
                    <c:v>32.600000000000136</c:v>
                  </c:pt>
                  <c:pt idx="13">
                    <c:v>32.099999999999909</c:v>
                  </c:pt>
                  <c:pt idx="14">
                    <c:v>33.200000000000045</c:v>
                  </c:pt>
                  <c:pt idx="15">
                    <c:v>33.199999999999818</c:v>
                  </c:pt>
                  <c:pt idx="16">
                    <c:v>32.900000000000091</c:v>
                  </c:pt>
                </c:numCache>
              </c:numRef>
            </c:plus>
            <c:minus>
              <c:numRef>
                <c:f>'Interactive chart HBs'!$F$66:$F$82</c:f>
                <c:numCache>
                  <c:formatCode>General</c:formatCode>
                  <c:ptCount val="17"/>
                  <c:pt idx="0">
                    <c:v>37.299999999999955</c:v>
                  </c:pt>
                  <c:pt idx="1">
                    <c:v>37.5</c:v>
                  </c:pt>
                  <c:pt idx="2">
                    <c:v>36.900000000000091</c:v>
                  </c:pt>
                  <c:pt idx="3">
                    <c:v>36.299999999999955</c:v>
                  </c:pt>
                  <c:pt idx="4">
                    <c:v>34.799999999999955</c:v>
                  </c:pt>
                  <c:pt idx="5">
                    <c:v>34.300000000000182</c:v>
                  </c:pt>
                  <c:pt idx="6">
                    <c:v>33.5</c:v>
                  </c:pt>
                  <c:pt idx="7">
                    <c:v>33.899999999999864</c:v>
                  </c:pt>
                  <c:pt idx="8">
                    <c:v>32.899999999999864</c:v>
                  </c:pt>
                  <c:pt idx="9">
                    <c:v>33.599999999999909</c:v>
                  </c:pt>
                  <c:pt idx="10">
                    <c:v>32.799999999999955</c:v>
                  </c:pt>
                  <c:pt idx="11">
                    <c:v>32.300000000000182</c:v>
                  </c:pt>
                  <c:pt idx="12">
                    <c:v>32.600000000000136</c:v>
                  </c:pt>
                  <c:pt idx="13">
                    <c:v>32.099999999999909</c:v>
                  </c:pt>
                  <c:pt idx="14">
                    <c:v>33.200000000000045</c:v>
                  </c:pt>
                  <c:pt idx="15">
                    <c:v>33.199999999999818</c:v>
                  </c:pt>
                  <c:pt idx="16">
                    <c:v>32.900000000000091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'Table 3 - LAs'!$A$9:$A$25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HBs'!$C$66:$C$82</c:f>
              <c:numCache>
                <c:formatCode>0.0</c:formatCode>
                <c:ptCount val="17"/>
                <c:pt idx="0">
                  <c:v>1300.0999999999999</c:v>
                </c:pt>
                <c:pt idx="1">
                  <c:v>1327.2</c:v>
                </c:pt>
                <c:pt idx="2">
                  <c:v>1305</c:v>
                </c:pt>
                <c:pt idx="3">
                  <c:v>1262.3</c:v>
                </c:pt>
                <c:pt idx="4">
                  <c:v>1193.8</c:v>
                </c:pt>
                <c:pt idx="5">
                  <c:v>1190.4000000000001</c:v>
                </c:pt>
                <c:pt idx="6">
                  <c:v>1159.5</c:v>
                </c:pt>
                <c:pt idx="7">
                  <c:v>1206.0999999999999</c:v>
                </c:pt>
                <c:pt idx="8">
                  <c:v>1155.0999999999999</c:v>
                </c:pt>
                <c:pt idx="9">
                  <c:v>1226.8</c:v>
                </c:pt>
                <c:pt idx="10">
                  <c:v>1163.7</c:v>
                </c:pt>
                <c:pt idx="11">
                  <c:v>1154.9000000000001</c:v>
                </c:pt>
                <c:pt idx="12">
                  <c:v>1191.9000000000001</c:v>
                </c:pt>
                <c:pt idx="13">
                  <c:v>1172.8</c:v>
                </c:pt>
                <c:pt idx="14">
                  <c:v>1285.2</c:v>
                </c:pt>
                <c:pt idx="15">
                  <c:v>1279.5999999999999</c:v>
                </c:pt>
                <c:pt idx="16">
                  <c:v>1266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E-4BC0-86D5-99C7BF510ED0}"/>
            </c:ext>
          </c:extLst>
        </c:ser>
        <c:ser>
          <c:idx val="1"/>
          <c:order val="1"/>
          <c:tx>
            <c:v>All persons- Scotland</c:v>
          </c:tx>
          <c:spPr>
            <a:ln w="28575" cap="rnd">
              <a:solidFill>
                <a:srgbClr val="767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'Table 3 - LAs'!$A$9:$A$25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'Table 3 - LAs'!#REF!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504-941B-A489A360D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Death rates (per 100,000 population) for NHS health boards: age-standardised using the 2013 European Standard Population - males and females </a:t>
            </a:r>
            <a:endParaRPr lang="en-GB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026754339365748E-2"/>
          <c:y val="0.17133008957835905"/>
          <c:w val="0.92470064180508171"/>
          <c:h val="0.68232376076744472"/>
        </c:manualLayout>
      </c:layout>
      <c:lineChart>
        <c:grouping val="standard"/>
        <c:varyColors val="0"/>
        <c:ser>
          <c:idx val="0"/>
          <c:order val="0"/>
          <c:tx>
            <c:v>Males</c:v>
          </c:tx>
          <c:spPr>
            <a:ln w="34925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HBs'!$L$66:$L$82</c:f>
                <c:numCache>
                  <c:formatCode>General</c:formatCode>
                  <c:ptCount val="17"/>
                  <c:pt idx="0">
                    <c:v>67.900000000000091</c:v>
                  </c:pt>
                  <c:pt idx="1">
                    <c:v>68.200000000000045</c:v>
                  </c:pt>
                  <c:pt idx="2">
                    <c:v>66.699999999999818</c:v>
                  </c:pt>
                  <c:pt idx="3">
                    <c:v>65.699999999999818</c:v>
                  </c:pt>
                  <c:pt idx="4">
                    <c:v>62.299999999999955</c:v>
                  </c:pt>
                  <c:pt idx="5">
                    <c:v>60.899999999999864</c:v>
                  </c:pt>
                  <c:pt idx="6">
                    <c:v>58.300000000000182</c:v>
                  </c:pt>
                  <c:pt idx="7">
                    <c:v>57.800000000000182</c:v>
                  </c:pt>
                  <c:pt idx="8">
                    <c:v>55.200000000000045</c:v>
                  </c:pt>
                  <c:pt idx="9">
                    <c:v>57</c:v>
                  </c:pt>
                  <c:pt idx="10">
                    <c:v>55.599999999999909</c:v>
                  </c:pt>
                  <c:pt idx="11">
                    <c:v>53.899999999999864</c:v>
                  </c:pt>
                  <c:pt idx="12">
                    <c:v>54.799999999999955</c:v>
                  </c:pt>
                  <c:pt idx="13">
                    <c:v>54.099999999999909</c:v>
                  </c:pt>
                  <c:pt idx="14">
                    <c:v>56.799999999999955</c:v>
                  </c:pt>
                  <c:pt idx="15">
                    <c:v>54.700000000000045</c:v>
                  </c:pt>
                  <c:pt idx="16">
                    <c:v>54.599999999999909</c:v>
                  </c:pt>
                </c:numCache>
              </c:numRef>
            </c:plus>
            <c:minus>
              <c:numRef>
                <c:f>'Interactive chart HBs'!$L$66:$L$82</c:f>
                <c:numCache>
                  <c:formatCode>General</c:formatCode>
                  <c:ptCount val="17"/>
                  <c:pt idx="0">
                    <c:v>67.900000000000091</c:v>
                  </c:pt>
                  <c:pt idx="1">
                    <c:v>68.200000000000045</c:v>
                  </c:pt>
                  <c:pt idx="2">
                    <c:v>66.699999999999818</c:v>
                  </c:pt>
                  <c:pt idx="3">
                    <c:v>65.699999999999818</c:v>
                  </c:pt>
                  <c:pt idx="4">
                    <c:v>62.299999999999955</c:v>
                  </c:pt>
                  <c:pt idx="5">
                    <c:v>60.899999999999864</c:v>
                  </c:pt>
                  <c:pt idx="6">
                    <c:v>58.300000000000182</c:v>
                  </c:pt>
                  <c:pt idx="7">
                    <c:v>57.800000000000182</c:v>
                  </c:pt>
                  <c:pt idx="8">
                    <c:v>55.200000000000045</c:v>
                  </c:pt>
                  <c:pt idx="9">
                    <c:v>57</c:v>
                  </c:pt>
                  <c:pt idx="10">
                    <c:v>55.599999999999909</c:v>
                  </c:pt>
                  <c:pt idx="11">
                    <c:v>53.899999999999864</c:v>
                  </c:pt>
                  <c:pt idx="12">
                    <c:v>54.799999999999955</c:v>
                  </c:pt>
                  <c:pt idx="13">
                    <c:v>54.099999999999909</c:v>
                  </c:pt>
                  <c:pt idx="14">
                    <c:v>56.799999999999955</c:v>
                  </c:pt>
                  <c:pt idx="15">
                    <c:v>54.700000000000045</c:v>
                  </c:pt>
                  <c:pt idx="16">
                    <c:v>54.599999999999909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284F99"/>
                </a:solidFill>
                <a:round/>
              </a:ln>
              <a:effectLst/>
            </c:spPr>
          </c:errBars>
          <c:cat>
            <c:numRef>
              <c:f>'Interactive chart HBs'!$H$66:$H$82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HBs'!$I$66:$I$82</c:f>
              <c:numCache>
                <c:formatCode>0.0</c:formatCode>
                <c:ptCount val="17"/>
                <c:pt idx="0">
                  <c:v>1552.5</c:v>
                </c:pt>
                <c:pt idx="1">
                  <c:v>1597.5</c:v>
                </c:pt>
                <c:pt idx="2">
                  <c:v>1543.6</c:v>
                </c:pt>
                <c:pt idx="3">
                  <c:v>1505.1</c:v>
                </c:pt>
                <c:pt idx="4">
                  <c:v>1419.1</c:v>
                </c:pt>
                <c:pt idx="5">
                  <c:v>1413.3</c:v>
                </c:pt>
                <c:pt idx="6">
                  <c:v>1327.9</c:v>
                </c:pt>
                <c:pt idx="7">
                  <c:v>1374.9</c:v>
                </c:pt>
                <c:pt idx="8">
                  <c:v>1299.5</c:v>
                </c:pt>
                <c:pt idx="9">
                  <c:v>1410.6</c:v>
                </c:pt>
                <c:pt idx="10">
                  <c:v>1356</c:v>
                </c:pt>
                <c:pt idx="11">
                  <c:v>1318.6</c:v>
                </c:pt>
                <c:pt idx="12">
                  <c:v>1386.7</c:v>
                </c:pt>
                <c:pt idx="13">
                  <c:v>1373.3</c:v>
                </c:pt>
                <c:pt idx="14">
                  <c:v>1556.7</c:v>
                </c:pt>
                <c:pt idx="15">
                  <c:v>1457.4</c:v>
                </c:pt>
                <c:pt idx="16">
                  <c:v>1460.3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1-4381-8B08-C708B33A1D14}"/>
            </c:ext>
          </c:extLst>
        </c:ser>
        <c:ser>
          <c:idx val="1"/>
          <c:order val="1"/>
          <c:spPr>
            <a:ln w="34925" cap="rnd">
              <a:solidFill>
                <a:srgbClr val="93A7CC">
                  <a:alpha val="99000"/>
                </a:srgb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 HBs'!$R$66:$R$82</c:f>
                <c:numCache>
                  <c:formatCode>General</c:formatCode>
                  <c:ptCount val="17"/>
                  <c:pt idx="0">
                    <c:v>44.599999999999909</c:v>
                  </c:pt>
                  <c:pt idx="1">
                    <c:v>44.5</c:v>
                  </c:pt>
                  <c:pt idx="2">
                    <c:v>44.200000000000045</c:v>
                  </c:pt>
                  <c:pt idx="3">
                    <c:v>43.5</c:v>
                  </c:pt>
                  <c:pt idx="4">
                    <c:v>41.899999999999864</c:v>
                  </c:pt>
                  <c:pt idx="5">
                    <c:v>41.299999999999955</c:v>
                  </c:pt>
                  <c:pt idx="6">
                    <c:v>40.800000000000068</c:v>
                  </c:pt>
                  <c:pt idx="7">
                    <c:v>41.5</c:v>
                  </c:pt>
                  <c:pt idx="8">
                    <c:v>40.900000000000091</c:v>
                  </c:pt>
                  <c:pt idx="9">
                    <c:v>41.099999999999909</c:v>
                  </c:pt>
                  <c:pt idx="10">
                    <c:v>40.399999999999977</c:v>
                  </c:pt>
                  <c:pt idx="11">
                    <c:v>39.900000000000091</c:v>
                  </c:pt>
                  <c:pt idx="12">
                    <c:v>40</c:v>
                  </c:pt>
                  <c:pt idx="13">
                    <c:v>39.300000000000068</c:v>
                  </c:pt>
                  <c:pt idx="14">
                    <c:v>40</c:v>
                  </c:pt>
                  <c:pt idx="15">
                    <c:v>41.200000000000045</c:v>
                  </c:pt>
                  <c:pt idx="16">
                    <c:v>40.5</c:v>
                  </c:pt>
                </c:numCache>
              </c:numRef>
            </c:plus>
            <c:minus>
              <c:numRef>
                <c:f>'Interactive chart HBs'!$R$66:$R$82</c:f>
                <c:numCache>
                  <c:formatCode>General</c:formatCode>
                  <c:ptCount val="17"/>
                  <c:pt idx="0">
                    <c:v>44.599999999999909</c:v>
                  </c:pt>
                  <c:pt idx="1">
                    <c:v>44.5</c:v>
                  </c:pt>
                  <c:pt idx="2">
                    <c:v>44.200000000000045</c:v>
                  </c:pt>
                  <c:pt idx="3">
                    <c:v>43.5</c:v>
                  </c:pt>
                  <c:pt idx="4">
                    <c:v>41.899999999999864</c:v>
                  </c:pt>
                  <c:pt idx="5">
                    <c:v>41.299999999999955</c:v>
                  </c:pt>
                  <c:pt idx="6">
                    <c:v>40.800000000000068</c:v>
                  </c:pt>
                  <c:pt idx="7">
                    <c:v>41.5</c:v>
                  </c:pt>
                  <c:pt idx="8">
                    <c:v>40.900000000000091</c:v>
                  </c:pt>
                  <c:pt idx="9">
                    <c:v>41.099999999999909</c:v>
                  </c:pt>
                  <c:pt idx="10">
                    <c:v>40.399999999999977</c:v>
                  </c:pt>
                  <c:pt idx="11">
                    <c:v>39.900000000000091</c:v>
                  </c:pt>
                  <c:pt idx="12">
                    <c:v>40</c:v>
                  </c:pt>
                  <c:pt idx="13">
                    <c:v>39.300000000000068</c:v>
                  </c:pt>
                  <c:pt idx="14">
                    <c:v>40</c:v>
                  </c:pt>
                  <c:pt idx="15">
                    <c:v>41.200000000000045</c:v>
                  </c:pt>
                  <c:pt idx="16">
                    <c:v>40.5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93A7CC"/>
                </a:solidFill>
                <a:round/>
              </a:ln>
              <a:effectLst/>
            </c:spPr>
          </c:errBars>
          <c:cat>
            <c:numRef>
              <c:f>'Interactive chart HBs'!$H$66:$H$82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'Interactive chart HBs'!$O$66:$O$82</c:f>
              <c:numCache>
                <c:formatCode>0.0</c:formatCode>
                <c:ptCount val="17"/>
                <c:pt idx="0">
                  <c:v>1130.8</c:v>
                </c:pt>
                <c:pt idx="1">
                  <c:v>1141.8</c:v>
                </c:pt>
                <c:pt idx="2">
                  <c:v>1138.2</c:v>
                </c:pt>
                <c:pt idx="3">
                  <c:v>1095.5</c:v>
                </c:pt>
                <c:pt idx="4">
                  <c:v>1040.0999999999999</c:v>
                </c:pt>
                <c:pt idx="5">
                  <c:v>1033</c:v>
                </c:pt>
                <c:pt idx="6">
                  <c:v>1030.9000000000001</c:v>
                </c:pt>
                <c:pt idx="7">
                  <c:v>1067.9000000000001</c:v>
                </c:pt>
                <c:pt idx="8">
                  <c:v>1041.9000000000001</c:v>
                </c:pt>
                <c:pt idx="9">
                  <c:v>1081.3</c:v>
                </c:pt>
                <c:pt idx="10">
                  <c:v>1020.9</c:v>
                </c:pt>
                <c:pt idx="11">
                  <c:v>1024.9000000000001</c:v>
                </c:pt>
                <c:pt idx="12">
                  <c:v>1042.2</c:v>
                </c:pt>
                <c:pt idx="13">
                  <c:v>1015.6</c:v>
                </c:pt>
                <c:pt idx="14">
                  <c:v>1073.3</c:v>
                </c:pt>
                <c:pt idx="15">
                  <c:v>1131.8</c:v>
                </c:pt>
                <c:pt idx="16">
                  <c:v>1109.7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1-4381-8B08-C708B33A1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32344"/>
        <c:axId val="550136608"/>
      </c:lineChart>
      <c:catAx>
        <c:axId val="5501323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6608"/>
        <c:crosses val="autoZero"/>
        <c:auto val="1"/>
        <c:lblAlgn val="ctr"/>
        <c:lblOffset val="100"/>
        <c:noMultiLvlLbl val="0"/>
      </c:catAx>
      <c:valAx>
        <c:axId val="550136608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13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52995312757358"/>
          <c:y val="0.91973208163448827"/>
          <c:w val="0.27591292423491992"/>
          <c:h val="7.7017429558893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1075763</xdr:colOff>
      <xdr:row>3</xdr:row>
      <xdr:rowOff>44823</xdr:rowOff>
    </xdr:from>
    <xdr:to>
      <xdr:col>13</xdr:col>
      <xdr:colOff>1384741</xdr:colOff>
      <xdr:row>29</xdr:row>
      <xdr:rowOff>6418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1030942</xdr:colOff>
      <xdr:row>31</xdr:row>
      <xdr:rowOff>134471</xdr:rowOff>
    </xdr:from>
    <xdr:to>
      <xdr:col>13</xdr:col>
      <xdr:colOff>1354388</xdr:colOff>
      <xdr:row>56</xdr:row>
      <xdr:rowOff>56030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194982</xdr:colOff>
      <xdr:row>7</xdr:row>
      <xdr:rowOff>11766</xdr:rowOff>
    </xdr:from>
    <xdr:to>
      <xdr:col>13</xdr:col>
      <xdr:colOff>870696</xdr:colOff>
      <xdr:row>9</xdr:row>
      <xdr:rowOff>67235</xdr:rowOff>
    </xdr:to>
    <xdr:sp macro="" textlink="$C$2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402541" y="1165972"/>
          <a:ext cx="6334684" cy="414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3242564-70AF-4591-896B-D32CEDEC18A8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Aberdeen City</a:t>
          </a:fld>
          <a:endParaRPr lang="en-GB" sz="14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0.09949</cdr:y>
    </cdr:from>
    <cdr:to>
      <cdr:x>1</cdr:x>
      <cdr:y>0.17174</cdr:y>
    </cdr:to>
    <cdr:sp macro="" textlink="'Interactive chart LAs'!$C$2">
      <cdr:nvSpPr>
        <cdr:cNvPr id="4" name="TextBox 3"/>
        <cdr:cNvSpPr txBox="1"/>
      </cdr:nvSpPr>
      <cdr:spPr>
        <a:xfrm xmlns:a="http://schemas.openxmlformats.org/drawingml/2006/main">
          <a:off x="0" y="498475"/>
          <a:ext cx="6353175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8C7B9D3-ED7C-4673-8435-410AE8C764E4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Aberdeen City</a:t>
          </a:fld>
          <a:endParaRPr lang="en-GB" sz="12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829235</xdr:colOff>
      <xdr:row>3</xdr:row>
      <xdr:rowOff>83482</xdr:rowOff>
    </xdr:from>
    <xdr:to>
      <xdr:col>13</xdr:col>
      <xdr:colOff>921539</xdr:colOff>
      <xdr:row>28</xdr:row>
      <xdr:rowOff>106845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840441</xdr:colOff>
      <xdr:row>29</xdr:row>
      <xdr:rowOff>179292</xdr:rowOff>
    </xdr:from>
    <xdr:to>
      <xdr:col>13</xdr:col>
      <xdr:colOff>1086971</xdr:colOff>
      <xdr:row>54</xdr:row>
      <xdr:rowOff>56028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262217</xdr:colOff>
      <xdr:row>5</xdr:row>
      <xdr:rowOff>135031</xdr:rowOff>
    </xdr:from>
    <xdr:to>
      <xdr:col>14</xdr:col>
      <xdr:colOff>164724</xdr:colOff>
      <xdr:row>9</xdr:row>
      <xdr:rowOff>11205</xdr:rowOff>
    </xdr:to>
    <xdr:sp macro="" textlink="$C$2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590364" y="1143560"/>
          <a:ext cx="6323478" cy="4140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3242564-70AF-4591-896B-D32CEDEC18A8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Ayrshire and Arran</a:t>
          </a:fld>
          <a:endParaRPr lang="en-GB" sz="1400" b="1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0.09949</cdr:y>
    </cdr:from>
    <cdr:to>
      <cdr:x>1</cdr:x>
      <cdr:y>0.17174</cdr:y>
    </cdr:to>
    <cdr:sp macro="" textlink="'Interactive chart HBs'!$C$2:$J$2">
      <cdr:nvSpPr>
        <cdr:cNvPr id="4" name="TextBox 3"/>
        <cdr:cNvSpPr txBox="1"/>
      </cdr:nvSpPr>
      <cdr:spPr>
        <a:xfrm xmlns:a="http://schemas.openxmlformats.org/drawingml/2006/main">
          <a:off x="0" y="498475"/>
          <a:ext cx="6353175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AC84F21-A125-42E4-B51C-CB9B5194974B}" type="TxLink"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Ayrshire and Arran</a:t>
          </a:fld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G89"/>
  <sheetViews>
    <sheetView tabSelected="1" zoomScaleNormal="100" zoomScaleSheetLayoutView="55" workbookViewId="0">
      <selection sqref="A1:J1"/>
    </sheetView>
  </sheetViews>
  <sheetFormatPr defaultColWidth="9.140625" defaultRowHeight="12.75" x14ac:dyDescent="0.2"/>
  <cols>
    <col min="1" max="1" width="21.85546875" style="77" customWidth="1"/>
    <col min="2" max="6" width="9.7109375" style="41" customWidth="1"/>
    <col min="7" max="31" width="9.7109375" style="6" customWidth="1"/>
    <col min="32" max="32" width="9.7109375" style="76" customWidth="1"/>
    <col min="33" max="97" width="9.7109375" style="6" customWidth="1"/>
    <col min="98" max="98" width="24.85546875" style="6" customWidth="1"/>
    <col min="99" max="16384" width="9.140625" style="6"/>
  </cols>
  <sheetData>
    <row r="1" spans="1:111" ht="18" customHeight="1" x14ac:dyDescent="0.25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11" ht="15" customHeight="1" x14ac:dyDescent="0.2"/>
    <row r="3" spans="1:111" ht="18" customHeight="1" x14ac:dyDescent="0.2">
      <c r="A3" s="115" t="s">
        <v>38</v>
      </c>
      <c r="B3" s="115"/>
      <c r="C3" s="115"/>
      <c r="D3" s="115"/>
      <c r="E3" s="115"/>
      <c r="F3" s="115"/>
      <c r="G3" s="115"/>
      <c r="H3" s="115"/>
      <c r="I3" s="3"/>
      <c r="J3" s="3"/>
      <c r="K3" s="3"/>
      <c r="W3" s="131" t="s">
        <v>38</v>
      </c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X3" s="131" t="s">
        <v>38</v>
      </c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CK3" s="132" t="s">
        <v>38</v>
      </c>
      <c r="CL3" s="132"/>
      <c r="CM3" s="132"/>
      <c r="CN3" s="132"/>
      <c r="CO3" s="132"/>
      <c r="CP3" s="132"/>
      <c r="CQ3" s="132"/>
      <c r="CR3" s="132"/>
      <c r="CS3" s="132"/>
      <c r="CT3" s="132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</row>
    <row r="4" spans="1:111" ht="19.5" customHeight="1" x14ac:dyDescent="0.2">
      <c r="A4" s="60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20" t="s">
        <v>1</v>
      </c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59"/>
      <c r="AV4" s="59"/>
      <c r="AW4" s="59"/>
      <c r="AX4" s="120" t="s">
        <v>1</v>
      </c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59"/>
      <c r="BW4" s="59"/>
      <c r="BX4" s="59"/>
      <c r="BY4" s="119" t="s">
        <v>1</v>
      </c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21"/>
      <c r="CT4" s="60"/>
    </row>
    <row r="5" spans="1:111" ht="12.75" customHeight="1" x14ac:dyDescent="0.2">
      <c r="A5" s="61" t="s">
        <v>0</v>
      </c>
      <c r="B5" s="123" t="s">
        <v>3</v>
      </c>
      <c r="C5" s="123"/>
      <c r="D5" s="123"/>
      <c r="E5" s="122" t="s">
        <v>4</v>
      </c>
      <c r="F5" s="122"/>
      <c r="G5" s="122"/>
      <c r="H5" s="123" t="s">
        <v>5</v>
      </c>
      <c r="I5" s="123"/>
      <c r="J5" s="123"/>
      <c r="K5" s="123" t="s">
        <v>42</v>
      </c>
      <c r="L5" s="123"/>
      <c r="M5" s="123"/>
      <c r="N5" s="122" t="s">
        <v>39</v>
      </c>
      <c r="O5" s="122"/>
      <c r="P5" s="122"/>
      <c r="Q5" s="123" t="s">
        <v>6</v>
      </c>
      <c r="R5" s="123"/>
      <c r="S5" s="123"/>
      <c r="T5" s="123" t="s">
        <v>41</v>
      </c>
      <c r="U5" s="123"/>
      <c r="V5" s="123"/>
      <c r="W5" s="123" t="s">
        <v>7</v>
      </c>
      <c r="X5" s="123"/>
      <c r="Y5" s="123"/>
      <c r="Z5" s="122" t="s">
        <v>8</v>
      </c>
      <c r="AA5" s="122"/>
      <c r="AB5" s="122"/>
      <c r="AC5" s="122" t="s">
        <v>9</v>
      </c>
      <c r="AD5" s="122"/>
      <c r="AE5" s="122"/>
      <c r="AF5" s="123" t="s">
        <v>10</v>
      </c>
      <c r="AG5" s="123"/>
      <c r="AH5" s="123"/>
      <c r="AI5" s="122" t="s">
        <v>11</v>
      </c>
      <c r="AJ5" s="122"/>
      <c r="AK5" s="122"/>
      <c r="AL5" s="122" t="s">
        <v>12</v>
      </c>
      <c r="AM5" s="122"/>
      <c r="AN5" s="122"/>
      <c r="AO5" s="122" t="s">
        <v>13</v>
      </c>
      <c r="AP5" s="122"/>
      <c r="AQ5" s="122"/>
      <c r="AR5" s="123" t="s">
        <v>14</v>
      </c>
      <c r="AS5" s="123"/>
      <c r="AT5" s="123"/>
      <c r="AU5" s="122" t="s">
        <v>15</v>
      </c>
      <c r="AV5" s="122"/>
      <c r="AW5" s="122"/>
      <c r="AX5" s="123" t="s">
        <v>16</v>
      </c>
      <c r="AY5" s="123"/>
      <c r="AZ5" s="123"/>
      <c r="BA5" s="123" t="s">
        <v>17</v>
      </c>
      <c r="BB5" s="123"/>
      <c r="BC5" s="123"/>
      <c r="BD5" s="122" t="s">
        <v>18</v>
      </c>
      <c r="BE5" s="122"/>
      <c r="BF5" s="122"/>
      <c r="BG5" s="123" t="s">
        <v>40</v>
      </c>
      <c r="BH5" s="123"/>
      <c r="BI5" s="123"/>
      <c r="BJ5" s="123" t="s">
        <v>19</v>
      </c>
      <c r="BK5" s="123"/>
      <c r="BL5" s="123"/>
      <c r="BM5" s="123" t="s">
        <v>20</v>
      </c>
      <c r="BN5" s="123"/>
      <c r="BO5" s="123"/>
      <c r="BP5" s="122" t="s">
        <v>21</v>
      </c>
      <c r="BQ5" s="122"/>
      <c r="BR5" s="122"/>
      <c r="BS5" s="122" t="s">
        <v>43</v>
      </c>
      <c r="BT5" s="122"/>
      <c r="BU5" s="122"/>
      <c r="BV5" s="123" t="s">
        <v>22</v>
      </c>
      <c r="BW5" s="123"/>
      <c r="BX5" s="123"/>
      <c r="BY5" s="122" t="s">
        <v>23</v>
      </c>
      <c r="BZ5" s="122"/>
      <c r="CA5" s="122"/>
      <c r="CB5" s="122" t="s">
        <v>24</v>
      </c>
      <c r="CC5" s="122"/>
      <c r="CD5" s="122"/>
      <c r="CE5" s="122" t="s">
        <v>25</v>
      </c>
      <c r="CF5" s="122"/>
      <c r="CG5" s="122"/>
      <c r="CH5" s="123" t="s">
        <v>26</v>
      </c>
      <c r="CI5" s="123"/>
      <c r="CJ5" s="123"/>
      <c r="CK5" s="122" t="s">
        <v>27</v>
      </c>
      <c r="CL5" s="122"/>
      <c r="CM5" s="122"/>
      <c r="CN5" s="122" t="s">
        <v>28</v>
      </c>
      <c r="CO5" s="122"/>
      <c r="CP5" s="122"/>
      <c r="CQ5" s="122" t="s">
        <v>29</v>
      </c>
      <c r="CR5" s="122"/>
      <c r="CS5" s="130"/>
      <c r="CT5" s="61" t="s">
        <v>0</v>
      </c>
    </row>
    <row r="6" spans="1:111" ht="12.75" customHeight="1" x14ac:dyDescent="0.2">
      <c r="A6" s="61"/>
      <c r="B6" s="69"/>
      <c r="C6" s="69"/>
      <c r="D6" s="69"/>
      <c r="E6" s="71"/>
      <c r="F6" s="71"/>
      <c r="G6" s="71"/>
      <c r="H6" s="69"/>
      <c r="I6" s="69"/>
      <c r="J6" s="69"/>
      <c r="K6" s="69"/>
      <c r="L6" s="69"/>
      <c r="M6" s="69"/>
      <c r="N6" s="71"/>
      <c r="O6" s="71"/>
      <c r="P6" s="71"/>
      <c r="Q6" s="69"/>
      <c r="R6" s="69"/>
      <c r="S6" s="69"/>
      <c r="T6" s="69"/>
      <c r="U6" s="69"/>
      <c r="V6" s="69"/>
      <c r="W6" s="69"/>
      <c r="X6" s="69"/>
      <c r="Y6" s="69"/>
      <c r="Z6" s="71"/>
      <c r="AA6" s="71"/>
      <c r="AB6" s="71"/>
      <c r="AC6" s="71"/>
      <c r="AD6" s="71"/>
      <c r="AE6" s="71"/>
      <c r="AF6" s="69"/>
      <c r="AG6" s="69"/>
      <c r="AH6" s="69"/>
      <c r="AI6" s="71"/>
      <c r="AJ6" s="71"/>
      <c r="AK6" s="71"/>
      <c r="AL6" s="71"/>
      <c r="AM6" s="71"/>
      <c r="AN6" s="71"/>
      <c r="AO6" s="71"/>
      <c r="AP6" s="71"/>
      <c r="AQ6" s="71"/>
      <c r="AR6" s="69"/>
      <c r="AS6" s="69"/>
      <c r="AT6" s="69"/>
      <c r="AU6" s="71"/>
      <c r="AV6" s="71"/>
      <c r="AW6" s="71"/>
      <c r="AX6" s="69"/>
      <c r="AY6" s="69"/>
      <c r="AZ6" s="69"/>
      <c r="BA6" s="69"/>
      <c r="BB6" s="69"/>
      <c r="BC6" s="69"/>
      <c r="BD6" s="71"/>
      <c r="BE6" s="71"/>
      <c r="BF6" s="71"/>
      <c r="BG6" s="69"/>
      <c r="BH6" s="69"/>
      <c r="BI6" s="69"/>
      <c r="BJ6" s="69"/>
      <c r="BK6" s="69"/>
      <c r="BL6" s="69"/>
      <c r="BM6" s="69"/>
      <c r="BN6" s="69"/>
      <c r="BO6" s="69"/>
      <c r="BP6" s="71"/>
      <c r="BQ6" s="71"/>
      <c r="BR6" s="71"/>
      <c r="BS6" s="71"/>
      <c r="BT6" s="71"/>
      <c r="BU6" s="71"/>
      <c r="BV6" s="69"/>
      <c r="BW6" s="69"/>
      <c r="BX6" s="69"/>
      <c r="BY6" s="71"/>
      <c r="BZ6" s="71"/>
      <c r="CA6" s="71"/>
      <c r="CB6" s="71"/>
      <c r="CC6" s="71"/>
      <c r="CD6" s="71"/>
      <c r="CE6" s="71"/>
      <c r="CF6" s="71"/>
      <c r="CG6" s="71"/>
      <c r="CH6" s="69"/>
      <c r="CI6" s="69"/>
      <c r="CJ6" s="69"/>
      <c r="CK6" s="71"/>
      <c r="CL6" s="71"/>
      <c r="CM6" s="71"/>
      <c r="CN6" s="71"/>
      <c r="CO6" s="71"/>
      <c r="CP6" s="71"/>
      <c r="CQ6" s="71"/>
      <c r="CR6" s="71"/>
      <c r="CS6" s="72"/>
      <c r="CT6" s="66"/>
    </row>
    <row r="7" spans="1:111" ht="12.75" customHeight="1" x14ac:dyDescent="0.2">
      <c r="A7" s="61"/>
      <c r="B7" s="128" t="s">
        <v>44</v>
      </c>
      <c r="C7" s="123" t="s">
        <v>45</v>
      </c>
      <c r="D7" s="123" t="s">
        <v>46</v>
      </c>
      <c r="E7" s="128" t="s">
        <v>44</v>
      </c>
      <c r="F7" s="123" t="s">
        <v>45</v>
      </c>
      <c r="G7" s="123" t="s">
        <v>46</v>
      </c>
      <c r="H7" s="128" t="s">
        <v>44</v>
      </c>
      <c r="I7" s="123" t="s">
        <v>45</v>
      </c>
      <c r="J7" s="123" t="s">
        <v>46</v>
      </c>
      <c r="K7" s="128" t="s">
        <v>44</v>
      </c>
      <c r="L7" s="123" t="s">
        <v>45</v>
      </c>
      <c r="M7" s="123" t="s">
        <v>46</v>
      </c>
      <c r="N7" s="128" t="s">
        <v>44</v>
      </c>
      <c r="O7" s="123" t="s">
        <v>45</v>
      </c>
      <c r="P7" s="123" t="s">
        <v>46</v>
      </c>
      <c r="Q7" s="128" t="s">
        <v>44</v>
      </c>
      <c r="R7" s="123" t="s">
        <v>45</v>
      </c>
      <c r="S7" s="123" t="s">
        <v>46</v>
      </c>
      <c r="T7" s="128" t="s">
        <v>44</v>
      </c>
      <c r="U7" s="123" t="s">
        <v>45</v>
      </c>
      <c r="V7" s="123" t="s">
        <v>46</v>
      </c>
      <c r="W7" s="128" t="s">
        <v>44</v>
      </c>
      <c r="X7" s="123" t="s">
        <v>45</v>
      </c>
      <c r="Y7" s="123" t="s">
        <v>46</v>
      </c>
      <c r="Z7" s="128" t="s">
        <v>44</v>
      </c>
      <c r="AA7" s="123" t="s">
        <v>45</v>
      </c>
      <c r="AB7" s="123" t="s">
        <v>46</v>
      </c>
      <c r="AC7" s="128" t="s">
        <v>44</v>
      </c>
      <c r="AD7" s="123" t="s">
        <v>45</v>
      </c>
      <c r="AE7" s="123" t="s">
        <v>46</v>
      </c>
      <c r="AF7" s="128" t="s">
        <v>44</v>
      </c>
      <c r="AG7" s="123" t="s">
        <v>45</v>
      </c>
      <c r="AH7" s="123" t="s">
        <v>46</v>
      </c>
      <c r="AI7" s="128" t="s">
        <v>44</v>
      </c>
      <c r="AJ7" s="123" t="s">
        <v>45</v>
      </c>
      <c r="AK7" s="123" t="s">
        <v>46</v>
      </c>
      <c r="AL7" s="128" t="s">
        <v>44</v>
      </c>
      <c r="AM7" s="123" t="s">
        <v>45</v>
      </c>
      <c r="AN7" s="123" t="s">
        <v>46</v>
      </c>
      <c r="AO7" s="128" t="s">
        <v>44</v>
      </c>
      <c r="AP7" s="123" t="s">
        <v>45</v>
      </c>
      <c r="AQ7" s="123" t="s">
        <v>46</v>
      </c>
      <c r="AR7" s="128" t="s">
        <v>44</v>
      </c>
      <c r="AS7" s="123" t="s">
        <v>45</v>
      </c>
      <c r="AT7" s="123" t="s">
        <v>46</v>
      </c>
      <c r="AU7" s="128" t="s">
        <v>44</v>
      </c>
      <c r="AV7" s="123" t="s">
        <v>45</v>
      </c>
      <c r="AW7" s="123" t="s">
        <v>46</v>
      </c>
      <c r="AX7" s="128" t="s">
        <v>44</v>
      </c>
      <c r="AY7" s="123" t="s">
        <v>45</v>
      </c>
      <c r="AZ7" s="123" t="s">
        <v>46</v>
      </c>
      <c r="BA7" s="128" t="s">
        <v>44</v>
      </c>
      <c r="BB7" s="123" t="s">
        <v>45</v>
      </c>
      <c r="BC7" s="123" t="s">
        <v>46</v>
      </c>
      <c r="BD7" s="128" t="s">
        <v>44</v>
      </c>
      <c r="BE7" s="123" t="s">
        <v>45</v>
      </c>
      <c r="BF7" s="123" t="s">
        <v>46</v>
      </c>
      <c r="BG7" s="128" t="s">
        <v>44</v>
      </c>
      <c r="BH7" s="123" t="s">
        <v>45</v>
      </c>
      <c r="BI7" s="123" t="s">
        <v>46</v>
      </c>
      <c r="BJ7" s="128" t="s">
        <v>44</v>
      </c>
      <c r="BK7" s="123" t="s">
        <v>45</v>
      </c>
      <c r="BL7" s="123" t="s">
        <v>46</v>
      </c>
      <c r="BM7" s="128" t="s">
        <v>44</v>
      </c>
      <c r="BN7" s="123" t="s">
        <v>45</v>
      </c>
      <c r="BO7" s="123" t="s">
        <v>46</v>
      </c>
      <c r="BP7" s="128" t="s">
        <v>44</v>
      </c>
      <c r="BQ7" s="123" t="s">
        <v>45</v>
      </c>
      <c r="BR7" s="123" t="s">
        <v>46</v>
      </c>
      <c r="BS7" s="128" t="s">
        <v>44</v>
      </c>
      <c r="BT7" s="123" t="s">
        <v>45</v>
      </c>
      <c r="BU7" s="123" t="s">
        <v>46</v>
      </c>
      <c r="BV7" s="128" t="s">
        <v>44</v>
      </c>
      <c r="BW7" s="123" t="s">
        <v>45</v>
      </c>
      <c r="BX7" s="123" t="s">
        <v>46</v>
      </c>
      <c r="BY7" s="128" t="s">
        <v>44</v>
      </c>
      <c r="BZ7" s="123" t="s">
        <v>45</v>
      </c>
      <c r="CA7" s="123" t="s">
        <v>46</v>
      </c>
      <c r="CB7" s="128" t="s">
        <v>44</v>
      </c>
      <c r="CC7" s="123" t="s">
        <v>45</v>
      </c>
      <c r="CD7" s="123" t="s">
        <v>46</v>
      </c>
      <c r="CE7" s="128" t="s">
        <v>44</v>
      </c>
      <c r="CF7" s="123" t="s">
        <v>45</v>
      </c>
      <c r="CG7" s="123" t="s">
        <v>46</v>
      </c>
      <c r="CH7" s="128" t="s">
        <v>44</v>
      </c>
      <c r="CI7" s="123" t="s">
        <v>45</v>
      </c>
      <c r="CJ7" s="123" t="s">
        <v>46</v>
      </c>
      <c r="CK7" s="128" t="s">
        <v>44</v>
      </c>
      <c r="CL7" s="123" t="s">
        <v>45</v>
      </c>
      <c r="CM7" s="123" t="s">
        <v>46</v>
      </c>
      <c r="CN7" s="128" t="s">
        <v>44</v>
      </c>
      <c r="CO7" s="123" t="s">
        <v>45</v>
      </c>
      <c r="CP7" s="123" t="s">
        <v>46</v>
      </c>
      <c r="CQ7" s="128" t="s">
        <v>44</v>
      </c>
      <c r="CR7" s="123" t="s">
        <v>45</v>
      </c>
      <c r="CS7" s="133" t="s">
        <v>46</v>
      </c>
      <c r="CT7" s="135" t="s">
        <v>37</v>
      </c>
    </row>
    <row r="8" spans="1:111" x14ac:dyDescent="0.2">
      <c r="A8" s="62" t="s">
        <v>37</v>
      </c>
      <c r="B8" s="129"/>
      <c r="C8" s="127"/>
      <c r="D8" s="127"/>
      <c r="E8" s="129"/>
      <c r="F8" s="127"/>
      <c r="G8" s="127"/>
      <c r="H8" s="129"/>
      <c r="I8" s="127"/>
      <c r="J8" s="127"/>
      <c r="K8" s="129"/>
      <c r="L8" s="127"/>
      <c r="M8" s="127"/>
      <c r="N8" s="129"/>
      <c r="O8" s="127"/>
      <c r="P8" s="127"/>
      <c r="Q8" s="129"/>
      <c r="R8" s="127"/>
      <c r="S8" s="127"/>
      <c r="T8" s="129"/>
      <c r="U8" s="127"/>
      <c r="V8" s="127"/>
      <c r="W8" s="129"/>
      <c r="X8" s="127"/>
      <c r="Y8" s="127"/>
      <c r="Z8" s="129"/>
      <c r="AA8" s="127"/>
      <c r="AB8" s="127"/>
      <c r="AC8" s="129"/>
      <c r="AD8" s="127"/>
      <c r="AE8" s="127"/>
      <c r="AF8" s="129"/>
      <c r="AG8" s="127"/>
      <c r="AH8" s="127"/>
      <c r="AI8" s="129"/>
      <c r="AJ8" s="127"/>
      <c r="AK8" s="127"/>
      <c r="AL8" s="129"/>
      <c r="AM8" s="127"/>
      <c r="AN8" s="127"/>
      <c r="AO8" s="129"/>
      <c r="AP8" s="127"/>
      <c r="AQ8" s="127"/>
      <c r="AR8" s="129"/>
      <c r="AS8" s="127"/>
      <c r="AT8" s="127"/>
      <c r="AU8" s="129"/>
      <c r="AV8" s="127"/>
      <c r="AW8" s="127"/>
      <c r="AX8" s="129"/>
      <c r="AY8" s="127"/>
      <c r="AZ8" s="127"/>
      <c r="BA8" s="129"/>
      <c r="BB8" s="127"/>
      <c r="BC8" s="127"/>
      <c r="BD8" s="129"/>
      <c r="BE8" s="127"/>
      <c r="BF8" s="127"/>
      <c r="BG8" s="129"/>
      <c r="BH8" s="127"/>
      <c r="BI8" s="127"/>
      <c r="BJ8" s="129"/>
      <c r="BK8" s="127"/>
      <c r="BL8" s="127"/>
      <c r="BM8" s="129"/>
      <c r="BN8" s="127"/>
      <c r="BO8" s="127"/>
      <c r="BP8" s="129"/>
      <c r="BQ8" s="127"/>
      <c r="BR8" s="127"/>
      <c r="BS8" s="129"/>
      <c r="BT8" s="127"/>
      <c r="BU8" s="127"/>
      <c r="BV8" s="129"/>
      <c r="BW8" s="127"/>
      <c r="BX8" s="127"/>
      <c r="BY8" s="129"/>
      <c r="BZ8" s="127"/>
      <c r="CA8" s="127"/>
      <c r="CB8" s="129"/>
      <c r="CC8" s="127"/>
      <c r="CD8" s="127"/>
      <c r="CE8" s="129"/>
      <c r="CF8" s="127"/>
      <c r="CG8" s="127"/>
      <c r="CH8" s="129"/>
      <c r="CI8" s="127"/>
      <c r="CJ8" s="127"/>
      <c r="CK8" s="129"/>
      <c r="CL8" s="127"/>
      <c r="CM8" s="127"/>
      <c r="CN8" s="129"/>
      <c r="CO8" s="127"/>
      <c r="CP8" s="127"/>
      <c r="CQ8" s="129"/>
      <c r="CR8" s="127"/>
      <c r="CS8" s="134"/>
      <c r="CT8" s="136"/>
    </row>
    <row r="9" spans="1:111" s="45" customFormat="1" x14ac:dyDescent="0.2">
      <c r="A9" s="63">
        <v>2006</v>
      </c>
      <c r="B9" s="78">
        <v>1243.4000000000001</v>
      </c>
      <c r="C9" s="79">
        <v>1191.9000000000001</v>
      </c>
      <c r="D9" s="80">
        <v>1294.9000000000001</v>
      </c>
      <c r="E9" s="78">
        <v>1169.3</v>
      </c>
      <c r="F9" s="79">
        <v>1122.4000000000001</v>
      </c>
      <c r="G9" s="80">
        <v>1216.0999999999999</v>
      </c>
      <c r="H9" s="78">
        <v>1116.8</v>
      </c>
      <c r="I9" s="79">
        <v>1055.8</v>
      </c>
      <c r="J9" s="80">
        <v>1177.8</v>
      </c>
      <c r="K9" s="78">
        <v>1175.7</v>
      </c>
      <c r="L9" s="79">
        <v>1107.8</v>
      </c>
      <c r="M9" s="80">
        <v>1243.5999999999999</v>
      </c>
      <c r="N9" s="78">
        <v>1166</v>
      </c>
      <c r="O9" s="79">
        <v>1132</v>
      </c>
      <c r="P9" s="80">
        <v>1200</v>
      </c>
      <c r="Q9" s="78">
        <v>1392.4</v>
      </c>
      <c r="R9" s="79">
        <v>1275.8</v>
      </c>
      <c r="S9" s="80">
        <v>1509</v>
      </c>
      <c r="T9" s="78">
        <v>1243.7</v>
      </c>
      <c r="U9" s="79">
        <v>1189.4000000000001</v>
      </c>
      <c r="V9" s="80">
        <v>1298</v>
      </c>
      <c r="W9" s="79">
        <v>1235.9000000000001</v>
      </c>
      <c r="X9" s="79">
        <v>1176.5</v>
      </c>
      <c r="Y9" s="80">
        <v>1295.4000000000001</v>
      </c>
      <c r="Z9" s="78">
        <v>1371.2</v>
      </c>
      <c r="AA9" s="79">
        <v>1300.9000000000001</v>
      </c>
      <c r="AB9" s="80">
        <v>1441.5</v>
      </c>
      <c r="AC9" s="78">
        <v>1108.3</v>
      </c>
      <c r="AD9" s="79">
        <v>1041.3</v>
      </c>
      <c r="AE9" s="80">
        <v>1175.3</v>
      </c>
      <c r="AF9" s="78">
        <v>1206</v>
      </c>
      <c r="AG9" s="79">
        <v>1134.8</v>
      </c>
      <c r="AH9" s="80">
        <v>1277.3</v>
      </c>
      <c r="AI9" s="78">
        <v>1094.2</v>
      </c>
      <c r="AJ9" s="79">
        <v>1023.6</v>
      </c>
      <c r="AK9" s="80">
        <v>1164.9000000000001</v>
      </c>
      <c r="AL9" s="78">
        <v>1411.7</v>
      </c>
      <c r="AM9" s="79">
        <v>1346.5</v>
      </c>
      <c r="AN9" s="80">
        <v>1476.9</v>
      </c>
      <c r="AO9" s="78">
        <v>1227.9000000000001</v>
      </c>
      <c r="AP9" s="79">
        <v>1190.0999999999999</v>
      </c>
      <c r="AQ9" s="80">
        <v>1265.7</v>
      </c>
      <c r="AR9" s="78">
        <v>1591.9</v>
      </c>
      <c r="AS9" s="79">
        <v>1555.9</v>
      </c>
      <c r="AT9" s="80">
        <v>1627.9</v>
      </c>
      <c r="AU9" s="78">
        <v>1219.3</v>
      </c>
      <c r="AV9" s="79">
        <v>1172</v>
      </c>
      <c r="AW9" s="80">
        <v>1266.5999999999999</v>
      </c>
      <c r="AX9" s="78">
        <v>1364</v>
      </c>
      <c r="AY9" s="79">
        <v>1281.9000000000001</v>
      </c>
      <c r="AZ9" s="80">
        <v>1446.1</v>
      </c>
      <c r="BA9" s="78">
        <v>1341.8</v>
      </c>
      <c r="BB9" s="79">
        <v>1255.5</v>
      </c>
      <c r="BC9" s="80">
        <v>1428.2</v>
      </c>
      <c r="BD9" s="78">
        <v>1261.8</v>
      </c>
      <c r="BE9" s="79">
        <v>1184.8</v>
      </c>
      <c r="BF9" s="80">
        <v>1338.7</v>
      </c>
      <c r="BG9" s="78">
        <v>1228.9000000000001</v>
      </c>
      <c r="BH9" s="79">
        <v>1104.0999999999999</v>
      </c>
      <c r="BI9" s="80">
        <v>1353.6</v>
      </c>
      <c r="BJ9" s="78">
        <v>1333.3</v>
      </c>
      <c r="BK9" s="79">
        <v>1269.9000000000001</v>
      </c>
      <c r="BL9" s="80">
        <v>1396.6</v>
      </c>
      <c r="BM9" s="78">
        <v>1456.5</v>
      </c>
      <c r="BN9" s="79">
        <v>1408.7</v>
      </c>
      <c r="BO9" s="80">
        <v>1504.2</v>
      </c>
      <c r="BP9" s="78">
        <v>1235.3</v>
      </c>
      <c r="BQ9" s="79">
        <v>1082.8</v>
      </c>
      <c r="BR9" s="80">
        <v>1387.9</v>
      </c>
      <c r="BS9" s="78">
        <v>1191.9000000000001</v>
      </c>
      <c r="BT9" s="79">
        <v>1136.5999999999999</v>
      </c>
      <c r="BU9" s="80">
        <v>1247.2</v>
      </c>
      <c r="BV9" s="78">
        <v>1435</v>
      </c>
      <c r="BW9" s="79">
        <v>1373.9</v>
      </c>
      <c r="BX9" s="80">
        <v>1496</v>
      </c>
      <c r="BY9" s="78">
        <v>1202.9000000000001</v>
      </c>
      <c r="BZ9" s="79">
        <v>1140.2</v>
      </c>
      <c r="CA9" s="80">
        <v>1265.7</v>
      </c>
      <c r="CB9" s="78">
        <v>1105.5</v>
      </c>
      <c r="CC9" s="79">
        <v>958.5</v>
      </c>
      <c r="CD9" s="80">
        <v>1252.4000000000001</v>
      </c>
      <c r="CE9" s="78">
        <v>1202.2</v>
      </c>
      <c r="CF9" s="79">
        <v>1141.0999999999999</v>
      </c>
      <c r="CG9" s="80">
        <v>1263.3</v>
      </c>
      <c r="CH9" s="78">
        <v>1359.4</v>
      </c>
      <c r="CI9" s="79">
        <v>1314.6</v>
      </c>
      <c r="CJ9" s="80">
        <v>1404.1</v>
      </c>
      <c r="CK9" s="78">
        <v>1193.9000000000001</v>
      </c>
      <c r="CL9" s="79">
        <v>1117.5999999999999</v>
      </c>
      <c r="CM9" s="80">
        <v>1270.2</v>
      </c>
      <c r="CN9" s="78">
        <v>1438.8</v>
      </c>
      <c r="CO9" s="79">
        <v>1356.7</v>
      </c>
      <c r="CP9" s="80">
        <v>1521</v>
      </c>
      <c r="CQ9" s="78">
        <v>1367.1</v>
      </c>
      <c r="CR9" s="79">
        <v>1296</v>
      </c>
      <c r="CS9" s="80">
        <v>1438.2</v>
      </c>
      <c r="CT9" s="63">
        <v>2006</v>
      </c>
    </row>
    <row r="10" spans="1:111" x14ac:dyDescent="0.2">
      <c r="A10" s="63">
        <v>2007</v>
      </c>
      <c r="B10" s="78">
        <v>1297.9000000000001</v>
      </c>
      <c r="C10" s="79">
        <v>1245.4000000000001</v>
      </c>
      <c r="D10" s="80">
        <v>1350.3</v>
      </c>
      <c r="E10" s="78">
        <v>1154</v>
      </c>
      <c r="F10" s="79">
        <v>1107.9000000000001</v>
      </c>
      <c r="G10" s="80">
        <v>1200.0999999999999</v>
      </c>
      <c r="H10" s="78">
        <v>1220.0999999999999</v>
      </c>
      <c r="I10" s="79">
        <v>1157.4000000000001</v>
      </c>
      <c r="J10" s="80">
        <v>1282.8</v>
      </c>
      <c r="K10" s="78">
        <v>1253.0999999999999</v>
      </c>
      <c r="L10" s="79">
        <v>1183.5999999999999</v>
      </c>
      <c r="M10" s="80">
        <v>1322.6</v>
      </c>
      <c r="N10" s="78">
        <v>1177</v>
      </c>
      <c r="O10" s="79">
        <v>1143.0999999999999</v>
      </c>
      <c r="P10" s="80">
        <v>1211</v>
      </c>
      <c r="Q10" s="78">
        <v>1249.8</v>
      </c>
      <c r="R10" s="79">
        <v>1139.5999999999999</v>
      </c>
      <c r="S10" s="80">
        <v>1360</v>
      </c>
      <c r="T10" s="78">
        <v>1231.7</v>
      </c>
      <c r="U10" s="79">
        <v>1178</v>
      </c>
      <c r="V10" s="80">
        <v>1285.4000000000001</v>
      </c>
      <c r="W10" s="79">
        <v>1283.7</v>
      </c>
      <c r="X10" s="79">
        <v>1223.8</v>
      </c>
      <c r="Y10" s="80">
        <v>1343.7</v>
      </c>
      <c r="Z10" s="78">
        <v>1393.6</v>
      </c>
      <c r="AA10" s="79">
        <v>1323.1</v>
      </c>
      <c r="AB10" s="80">
        <v>1464.1</v>
      </c>
      <c r="AC10" s="78">
        <v>1111.4000000000001</v>
      </c>
      <c r="AD10" s="79">
        <v>1044.5999999999999</v>
      </c>
      <c r="AE10" s="80">
        <v>1178.2</v>
      </c>
      <c r="AF10" s="78">
        <v>1214</v>
      </c>
      <c r="AG10" s="79">
        <v>1143</v>
      </c>
      <c r="AH10" s="80">
        <v>1285.0999999999999</v>
      </c>
      <c r="AI10" s="78">
        <v>1091</v>
      </c>
      <c r="AJ10" s="79">
        <v>1020.5</v>
      </c>
      <c r="AK10" s="80">
        <v>1161.4000000000001</v>
      </c>
      <c r="AL10" s="78">
        <v>1394.4</v>
      </c>
      <c r="AM10" s="79">
        <v>1329.5</v>
      </c>
      <c r="AN10" s="80">
        <v>1459.3</v>
      </c>
      <c r="AO10" s="78">
        <v>1227.8</v>
      </c>
      <c r="AP10" s="79">
        <v>1190.2</v>
      </c>
      <c r="AQ10" s="80">
        <v>1265.4000000000001</v>
      </c>
      <c r="AR10" s="78">
        <v>1602.2</v>
      </c>
      <c r="AS10" s="79">
        <v>1566</v>
      </c>
      <c r="AT10" s="80">
        <v>1638.4</v>
      </c>
      <c r="AU10" s="78">
        <v>1239.7</v>
      </c>
      <c r="AV10" s="79">
        <v>1192.4000000000001</v>
      </c>
      <c r="AW10" s="80">
        <v>1287</v>
      </c>
      <c r="AX10" s="78">
        <v>1407</v>
      </c>
      <c r="AY10" s="79">
        <v>1324.4</v>
      </c>
      <c r="AZ10" s="80">
        <v>1489.5</v>
      </c>
      <c r="BA10" s="78">
        <v>1276.9000000000001</v>
      </c>
      <c r="BB10" s="79">
        <v>1192.5999999999999</v>
      </c>
      <c r="BC10" s="80">
        <v>1361.2</v>
      </c>
      <c r="BD10" s="78">
        <v>1232.2</v>
      </c>
      <c r="BE10" s="79">
        <v>1157</v>
      </c>
      <c r="BF10" s="80">
        <v>1307.5</v>
      </c>
      <c r="BG10" s="78">
        <v>1301.3</v>
      </c>
      <c r="BH10" s="79">
        <v>1174.3</v>
      </c>
      <c r="BI10" s="80">
        <v>1428.4</v>
      </c>
      <c r="BJ10" s="78">
        <v>1390.7</v>
      </c>
      <c r="BK10" s="79">
        <v>1326.6</v>
      </c>
      <c r="BL10" s="80">
        <v>1454.9</v>
      </c>
      <c r="BM10" s="78">
        <v>1502.9</v>
      </c>
      <c r="BN10" s="79">
        <v>1454.7</v>
      </c>
      <c r="BO10" s="80">
        <v>1551.1</v>
      </c>
      <c r="BP10" s="78">
        <v>1335.3</v>
      </c>
      <c r="BQ10" s="79">
        <v>1178.5</v>
      </c>
      <c r="BR10" s="80">
        <v>1492.1</v>
      </c>
      <c r="BS10" s="78">
        <v>1137.0999999999999</v>
      </c>
      <c r="BT10" s="79">
        <v>1083.4000000000001</v>
      </c>
      <c r="BU10" s="80">
        <v>1190.9000000000001</v>
      </c>
      <c r="BV10" s="78">
        <v>1350.3</v>
      </c>
      <c r="BW10" s="79">
        <v>1291.4000000000001</v>
      </c>
      <c r="BX10" s="80">
        <v>1409.3</v>
      </c>
      <c r="BY10" s="78">
        <v>1182.2</v>
      </c>
      <c r="BZ10" s="79">
        <v>1120.5</v>
      </c>
      <c r="CA10" s="80">
        <v>1243.8</v>
      </c>
      <c r="CB10" s="78">
        <v>1160.2</v>
      </c>
      <c r="CC10" s="79">
        <v>1010.8</v>
      </c>
      <c r="CD10" s="80">
        <v>1309.5999999999999</v>
      </c>
      <c r="CE10" s="78">
        <v>1201.2</v>
      </c>
      <c r="CF10" s="79">
        <v>1140.4000000000001</v>
      </c>
      <c r="CG10" s="80">
        <v>1262</v>
      </c>
      <c r="CH10" s="78">
        <v>1390.9</v>
      </c>
      <c r="CI10" s="79">
        <v>1346.1</v>
      </c>
      <c r="CJ10" s="80">
        <v>1435.7</v>
      </c>
      <c r="CK10" s="78">
        <v>1209.5</v>
      </c>
      <c r="CL10" s="79">
        <v>1133.7</v>
      </c>
      <c r="CM10" s="80">
        <v>1285.4000000000001</v>
      </c>
      <c r="CN10" s="78">
        <v>1475.5</v>
      </c>
      <c r="CO10" s="79">
        <v>1392.3</v>
      </c>
      <c r="CP10" s="80">
        <v>1558.6</v>
      </c>
      <c r="CQ10" s="78">
        <v>1303.9000000000001</v>
      </c>
      <c r="CR10" s="79">
        <v>1235.5</v>
      </c>
      <c r="CS10" s="80">
        <v>1372.3</v>
      </c>
      <c r="CT10" s="63">
        <v>2007</v>
      </c>
    </row>
    <row r="11" spans="1:111" x14ac:dyDescent="0.2">
      <c r="A11" s="63">
        <v>2008</v>
      </c>
      <c r="B11" s="78">
        <v>1280.8</v>
      </c>
      <c r="C11" s="79">
        <v>1228.5999999999999</v>
      </c>
      <c r="D11" s="80">
        <v>1333</v>
      </c>
      <c r="E11" s="78">
        <v>1163.7</v>
      </c>
      <c r="F11" s="79">
        <v>1117.7</v>
      </c>
      <c r="G11" s="80">
        <v>1209.7</v>
      </c>
      <c r="H11" s="78">
        <v>1168.2</v>
      </c>
      <c r="I11" s="79">
        <v>1106.9000000000001</v>
      </c>
      <c r="J11" s="80">
        <v>1229.5</v>
      </c>
      <c r="K11" s="78">
        <v>1261.7</v>
      </c>
      <c r="L11" s="79">
        <v>1191.9000000000001</v>
      </c>
      <c r="M11" s="80">
        <v>1331.4</v>
      </c>
      <c r="N11" s="78">
        <v>1164.9000000000001</v>
      </c>
      <c r="O11" s="79">
        <v>1131.2</v>
      </c>
      <c r="P11" s="80">
        <v>1198.7</v>
      </c>
      <c r="Q11" s="78">
        <v>1323.9</v>
      </c>
      <c r="R11" s="79">
        <v>1212</v>
      </c>
      <c r="S11" s="80">
        <v>1435.9</v>
      </c>
      <c r="T11" s="78">
        <v>1161.9000000000001</v>
      </c>
      <c r="U11" s="79">
        <v>1110</v>
      </c>
      <c r="V11" s="80">
        <v>1213.9000000000001</v>
      </c>
      <c r="W11" s="79">
        <v>1354.3</v>
      </c>
      <c r="X11" s="79">
        <v>1292.7</v>
      </c>
      <c r="Y11" s="80">
        <v>1415.8</v>
      </c>
      <c r="Z11" s="78">
        <v>1381.2</v>
      </c>
      <c r="AA11" s="79">
        <v>1311.3</v>
      </c>
      <c r="AB11" s="80">
        <v>1451.2</v>
      </c>
      <c r="AC11" s="78">
        <v>1060.5</v>
      </c>
      <c r="AD11" s="79">
        <v>996.1</v>
      </c>
      <c r="AE11" s="80">
        <v>1124.9000000000001</v>
      </c>
      <c r="AF11" s="78">
        <v>1182.7</v>
      </c>
      <c r="AG11" s="79">
        <v>1113.2</v>
      </c>
      <c r="AH11" s="80">
        <v>1252.2</v>
      </c>
      <c r="AI11" s="78">
        <v>1120.7</v>
      </c>
      <c r="AJ11" s="79">
        <v>1049.9000000000001</v>
      </c>
      <c r="AK11" s="80">
        <v>1191.5</v>
      </c>
      <c r="AL11" s="78">
        <v>1352.4</v>
      </c>
      <c r="AM11" s="79">
        <v>1288.5</v>
      </c>
      <c r="AN11" s="80">
        <v>1416.2</v>
      </c>
      <c r="AO11" s="78">
        <v>1254.8</v>
      </c>
      <c r="AP11" s="79">
        <v>1216.9000000000001</v>
      </c>
      <c r="AQ11" s="80">
        <v>1292.5999999999999</v>
      </c>
      <c r="AR11" s="78">
        <v>1585.1</v>
      </c>
      <c r="AS11" s="79">
        <v>1549</v>
      </c>
      <c r="AT11" s="80">
        <v>1621.2</v>
      </c>
      <c r="AU11" s="78">
        <v>1153.5</v>
      </c>
      <c r="AV11" s="79">
        <v>1108</v>
      </c>
      <c r="AW11" s="80">
        <v>1199</v>
      </c>
      <c r="AX11" s="78">
        <v>1347.8</v>
      </c>
      <c r="AY11" s="79">
        <v>1267.0999999999999</v>
      </c>
      <c r="AZ11" s="80">
        <v>1428.4</v>
      </c>
      <c r="BA11" s="78">
        <v>1244.2</v>
      </c>
      <c r="BB11" s="79">
        <v>1160.8</v>
      </c>
      <c r="BC11" s="80">
        <v>1327.6</v>
      </c>
      <c r="BD11" s="78">
        <v>1167.9000000000001</v>
      </c>
      <c r="BE11" s="79">
        <v>1095.3</v>
      </c>
      <c r="BF11" s="80">
        <v>1240.5</v>
      </c>
      <c r="BG11" s="78">
        <v>1216.5</v>
      </c>
      <c r="BH11" s="79">
        <v>1093.2</v>
      </c>
      <c r="BI11" s="80">
        <v>1339.8</v>
      </c>
      <c r="BJ11" s="78">
        <v>1351.5</v>
      </c>
      <c r="BK11" s="79">
        <v>1288.7</v>
      </c>
      <c r="BL11" s="80">
        <v>1414.4</v>
      </c>
      <c r="BM11" s="78">
        <v>1448.3</v>
      </c>
      <c r="BN11" s="79">
        <v>1400.9</v>
      </c>
      <c r="BO11" s="80">
        <v>1495.7</v>
      </c>
      <c r="BP11" s="78">
        <v>1183.0999999999999</v>
      </c>
      <c r="BQ11" s="79">
        <v>1035.2</v>
      </c>
      <c r="BR11" s="80">
        <v>1331.1</v>
      </c>
      <c r="BS11" s="78">
        <v>1099</v>
      </c>
      <c r="BT11" s="79">
        <v>1046.5</v>
      </c>
      <c r="BU11" s="80">
        <v>1151.4000000000001</v>
      </c>
      <c r="BV11" s="78">
        <v>1404.2</v>
      </c>
      <c r="BW11" s="79">
        <v>1344.6</v>
      </c>
      <c r="BX11" s="80">
        <v>1463.8</v>
      </c>
      <c r="BY11" s="78">
        <v>1144.9000000000001</v>
      </c>
      <c r="BZ11" s="79">
        <v>1084.5</v>
      </c>
      <c r="CA11" s="80">
        <v>1205.4000000000001</v>
      </c>
      <c r="CB11" s="78">
        <v>1143.8</v>
      </c>
      <c r="CC11" s="79">
        <v>995.4</v>
      </c>
      <c r="CD11" s="80">
        <v>1292.2</v>
      </c>
      <c r="CE11" s="78">
        <v>1193.5</v>
      </c>
      <c r="CF11" s="79">
        <v>1133.2</v>
      </c>
      <c r="CG11" s="80">
        <v>1253.7</v>
      </c>
      <c r="CH11" s="78">
        <v>1347.4</v>
      </c>
      <c r="CI11" s="79">
        <v>1303.5</v>
      </c>
      <c r="CJ11" s="80">
        <v>1391.3</v>
      </c>
      <c r="CK11" s="78">
        <v>1097.5999999999999</v>
      </c>
      <c r="CL11" s="79">
        <v>1025.2</v>
      </c>
      <c r="CM11" s="80">
        <v>1169.9000000000001</v>
      </c>
      <c r="CN11" s="78">
        <v>1512.1</v>
      </c>
      <c r="CO11" s="79">
        <v>1428.2</v>
      </c>
      <c r="CP11" s="80">
        <v>1596.1</v>
      </c>
      <c r="CQ11" s="78">
        <v>1343</v>
      </c>
      <c r="CR11" s="79">
        <v>1274.3</v>
      </c>
      <c r="CS11" s="80">
        <v>1411.8</v>
      </c>
      <c r="CT11" s="63">
        <v>2008</v>
      </c>
    </row>
    <row r="12" spans="1:111" x14ac:dyDescent="0.2">
      <c r="A12" s="63">
        <v>2009</v>
      </c>
      <c r="B12" s="78">
        <v>1216.3</v>
      </c>
      <c r="C12" s="79">
        <v>1165.5</v>
      </c>
      <c r="D12" s="80">
        <v>1267.0999999999999</v>
      </c>
      <c r="E12" s="78">
        <v>1102.7</v>
      </c>
      <c r="F12" s="79">
        <v>1058.0999999999999</v>
      </c>
      <c r="G12" s="80">
        <v>1147.4000000000001</v>
      </c>
      <c r="H12" s="78">
        <v>1075</v>
      </c>
      <c r="I12" s="79">
        <v>1016.5</v>
      </c>
      <c r="J12" s="80">
        <v>1133.5999999999999</v>
      </c>
      <c r="K12" s="78">
        <v>1141.8</v>
      </c>
      <c r="L12" s="79">
        <v>1075.7</v>
      </c>
      <c r="M12" s="80">
        <v>1208</v>
      </c>
      <c r="N12" s="78">
        <v>1134.5</v>
      </c>
      <c r="O12" s="79">
        <v>1101.3</v>
      </c>
      <c r="P12" s="80">
        <v>1167.5999999999999</v>
      </c>
      <c r="Q12" s="78">
        <v>1313.7</v>
      </c>
      <c r="R12" s="79">
        <v>1201.0999999999999</v>
      </c>
      <c r="S12" s="80">
        <v>1426.4</v>
      </c>
      <c r="T12" s="78">
        <v>1142.9000000000001</v>
      </c>
      <c r="U12" s="79">
        <v>1091.5999999999999</v>
      </c>
      <c r="V12" s="80">
        <v>1194.3</v>
      </c>
      <c r="W12" s="79">
        <v>1306.7</v>
      </c>
      <c r="X12" s="79">
        <v>1246.2</v>
      </c>
      <c r="Y12" s="80">
        <v>1367.2</v>
      </c>
      <c r="Z12" s="78">
        <v>1284.8</v>
      </c>
      <c r="AA12" s="79">
        <v>1217.5999999999999</v>
      </c>
      <c r="AB12" s="80">
        <v>1352.1</v>
      </c>
      <c r="AC12" s="78">
        <v>948.7</v>
      </c>
      <c r="AD12" s="79">
        <v>888</v>
      </c>
      <c r="AE12" s="80">
        <v>1009.4</v>
      </c>
      <c r="AF12" s="78">
        <v>1183.3</v>
      </c>
      <c r="AG12" s="79">
        <v>1113.8</v>
      </c>
      <c r="AH12" s="80">
        <v>1252.8</v>
      </c>
      <c r="AI12" s="78">
        <v>1021.3</v>
      </c>
      <c r="AJ12" s="79">
        <v>954.3</v>
      </c>
      <c r="AK12" s="80">
        <v>1088.4000000000001</v>
      </c>
      <c r="AL12" s="78">
        <v>1199.9000000000001</v>
      </c>
      <c r="AM12" s="79">
        <v>1140</v>
      </c>
      <c r="AN12" s="80">
        <v>1259.8</v>
      </c>
      <c r="AO12" s="78">
        <v>1237.4000000000001</v>
      </c>
      <c r="AP12" s="79">
        <v>1200</v>
      </c>
      <c r="AQ12" s="80">
        <v>1274.8</v>
      </c>
      <c r="AR12" s="78">
        <v>1499</v>
      </c>
      <c r="AS12" s="79">
        <v>1463.8</v>
      </c>
      <c r="AT12" s="80">
        <v>1534.2</v>
      </c>
      <c r="AU12" s="78">
        <v>1087.8</v>
      </c>
      <c r="AV12" s="79">
        <v>1044.0999999999999</v>
      </c>
      <c r="AW12" s="80">
        <v>1131.5</v>
      </c>
      <c r="AX12" s="78">
        <v>1300.5999999999999</v>
      </c>
      <c r="AY12" s="79">
        <v>1221.5</v>
      </c>
      <c r="AZ12" s="80">
        <v>1379.8</v>
      </c>
      <c r="BA12" s="78">
        <v>1226.9000000000001</v>
      </c>
      <c r="BB12" s="79">
        <v>1144.7</v>
      </c>
      <c r="BC12" s="80">
        <v>1309.2</v>
      </c>
      <c r="BD12" s="78">
        <v>1092.9000000000001</v>
      </c>
      <c r="BE12" s="79">
        <v>1023.5</v>
      </c>
      <c r="BF12" s="80">
        <v>1162.4000000000001</v>
      </c>
      <c r="BG12" s="78">
        <v>1199.2</v>
      </c>
      <c r="BH12" s="79">
        <v>1077.7</v>
      </c>
      <c r="BI12" s="80">
        <v>1320.8</v>
      </c>
      <c r="BJ12" s="78">
        <v>1321.5</v>
      </c>
      <c r="BK12" s="79">
        <v>1259.4000000000001</v>
      </c>
      <c r="BL12" s="80">
        <v>1383.7</v>
      </c>
      <c r="BM12" s="78">
        <v>1370.8</v>
      </c>
      <c r="BN12" s="79">
        <v>1324.8</v>
      </c>
      <c r="BO12" s="80">
        <v>1416.7</v>
      </c>
      <c r="BP12" s="78">
        <v>1058.0999999999999</v>
      </c>
      <c r="BQ12" s="79">
        <v>919.9</v>
      </c>
      <c r="BR12" s="80">
        <v>1196.3</v>
      </c>
      <c r="BS12" s="78">
        <v>1079.2</v>
      </c>
      <c r="BT12" s="79">
        <v>1027.5</v>
      </c>
      <c r="BU12" s="80">
        <v>1130.9000000000001</v>
      </c>
      <c r="BV12" s="78">
        <v>1345.6</v>
      </c>
      <c r="BW12" s="79">
        <v>1287.7</v>
      </c>
      <c r="BX12" s="80">
        <v>1403.6</v>
      </c>
      <c r="BY12" s="78">
        <v>1101.0999999999999</v>
      </c>
      <c r="BZ12" s="79">
        <v>1042.3</v>
      </c>
      <c r="CA12" s="80">
        <v>1159.8</v>
      </c>
      <c r="CB12" s="78">
        <v>1030.5999999999999</v>
      </c>
      <c r="CC12" s="79">
        <v>890.7</v>
      </c>
      <c r="CD12" s="80">
        <v>1170.5</v>
      </c>
      <c r="CE12" s="78">
        <v>1176.0999999999999</v>
      </c>
      <c r="CF12" s="79">
        <v>1116.4000000000001</v>
      </c>
      <c r="CG12" s="80">
        <v>1235.9000000000001</v>
      </c>
      <c r="CH12" s="78">
        <v>1265.2</v>
      </c>
      <c r="CI12" s="79">
        <v>1222.8</v>
      </c>
      <c r="CJ12" s="80">
        <v>1307.5999999999999</v>
      </c>
      <c r="CK12" s="78">
        <v>1081</v>
      </c>
      <c r="CL12" s="79">
        <v>1009.5</v>
      </c>
      <c r="CM12" s="80">
        <v>1152.5</v>
      </c>
      <c r="CN12" s="78">
        <v>1387.9</v>
      </c>
      <c r="CO12" s="79">
        <v>1307.4000000000001</v>
      </c>
      <c r="CP12" s="80">
        <v>1468.5</v>
      </c>
      <c r="CQ12" s="78">
        <v>1294</v>
      </c>
      <c r="CR12" s="79">
        <v>1226.7</v>
      </c>
      <c r="CS12" s="80">
        <v>1361.3</v>
      </c>
      <c r="CT12" s="63">
        <v>2009</v>
      </c>
    </row>
    <row r="13" spans="1:111" x14ac:dyDescent="0.2">
      <c r="A13" s="63">
        <v>2010</v>
      </c>
      <c r="B13" s="78">
        <v>1169.5</v>
      </c>
      <c r="C13" s="79">
        <v>1120.3</v>
      </c>
      <c r="D13" s="80">
        <v>1218.8</v>
      </c>
      <c r="E13" s="78">
        <v>1104.7</v>
      </c>
      <c r="F13" s="79">
        <v>1060.9000000000001</v>
      </c>
      <c r="G13" s="80">
        <v>1148.4000000000001</v>
      </c>
      <c r="H13" s="78">
        <v>1129.5</v>
      </c>
      <c r="I13" s="79">
        <v>1070.4000000000001</v>
      </c>
      <c r="J13" s="80">
        <v>1188.5</v>
      </c>
      <c r="K13" s="78">
        <v>1159</v>
      </c>
      <c r="L13" s="79">
        <v>1092.9000000000001</v>
      </c>
      <c r="M13" s="80">
        <v>1225</v>
      </c>
      <c r="N13" s="78">
        <v>1110.5999999999999</v>
      </c>
      <c r="O13" s="79">
        <v>1078</v>
      </c>
      <c r="P13" s="80">
        <v>1143.0999999999999</v>
      </c>
      <c r="Q13" s="78">
        <v>1165.3</v>
      </c>
      <c r="R13" s="79">
        <v>1060.8</v>
      </c>
      <c r="S13" s="80">
        <v>1269.9000000000001</v>
      </c>
      <c r="T13" s="78">
        <v>1175.4000000000001</v>
      </c>
      <c r="U13" s="79">
        <v>1124.4000000000001</v>
      </c>
      <c r="V13" s="80">
        <v>1226.3</v>
      </c>
      <c r="W13" s="79">
        <v>1308.9000000000001</v>
      </c>
      <c r="X13" s="79">
        <v>1248.5999999999999</v>
      </c>
      <c r="Y13" s="80">
        <v>1369.2</v>
      </c>
      <c r="Z13" s="78">
        <v>1208.4000000000001</v>
      </c>
      <c r="AA13" s="79">
        <v>1144.0999999999999</v>
      </c>
      <c r="AB13" s="80">
        <v>1272.7</v>
      </c>
      <c r="AC13" s="78">
        <v>991.1</v>
      </c>
      <c r="AD13" s="79">
        <v>930.5</v>
      </c>
      <c r="AE13" s="80">
        <v>1051.7</v>
      </c>
      <c r="AF13" s="78">
        <v>1096.7</v>
      </c>
      <c r="AG13" s="79">
        <v>1030.7</v>
      </c>
      <c r="AH13" s="80">
        <v>1162.8</v>
      </c>
      <c r="AI13" s="78">
        <v>1003.5</v>
      </c>
      <c r="AJ13" s="79">
        <v>938.5</v>
      </c>
      <c r="AK13" s="80">
        <v>1068.5</v>
      </c>
      <c r="AL13" s="78">
        <v>1205.0999999999999</v>
      </c>
      <c r="AM13" s="79">
        <v>1146.4000000000001</v>
      </c>
      <c r="AN13" s="80">
        <v>1263.7</v>
      </c>
      <c r="AO13" s="78">
        <v>1141.5</v>
      </c>
      <c r="AP13" s="79">
        <v>1105.9000000000001</v>
      </c>
      <c r="AQ13" s="80">
        <v>1177.0999999999999</v>
      </c>
      <c r="AR13" s="78">
        <v>1427.8</v>
      </c>
      <c r="AS13" s="79">
        <v>1393.7</v>
      </c>
      <c r="AT13" s="80">
        <v>1462</v>
      </c>
      <c r="AU13" s="78">
        <v>1142.4000000000001</v>
      </c>
      <c r="AV13" s="79">
        <v>1098.5999999999999</v>
      </c>
      <c r="AW13" s="80">
        <v>1186.2</v>
      </c>
      <c r="AX13" s="78">
        <v>1401.2</v>
      </c>
      <c r="AY13" s="79">
        <v>1320.2</v>
      </c>
      <c r="AZ13" s="80">
        <v>1482.1</v>
      </c>
      <c r="BA13" s="78">
        <v>1189.9000000000001</v>
      </c>
      <c r="BB13" s="79">
        <v>1110.5</v>
      </c>
      <c r="BC13" s="80">
        <v>1269.3</v>
      </c>
      <c r="BD13" s="78">
        <v>1111.2</v>
      </c>
      <c r="BE13" s="79">
        <v>1042.8</v>
      </c>
      <c r="BF13" s="80">
        <v>1179.5999999999999</v>
      </c>
      <c r="BG13" s="78">
        <v>1206.4000000000001</v>
      </c>
      <c r="BH13" s="79">
        <v>1088.0999999999999</v>
      </c>
      <c r="BI13" s="80">
        <v>1324.7</v>
      </c>
      <c r="BJ13" s="78">
        <v>1175.0999999999999</v>
      </c>
      <c r="BK13" s="79">
        <v>1117.2</v>
      </c>
      <c r="BL13" s="80">
        <v>1233</v>
      </c>
      <c r="BM13" s="78">
        <v>1388.4</v>
      </c>
      <c r="BN13" s="79">
        <v>1343</v>
      </c>
      <c r="BO13" s="80">
        <v>1433.8</v>
      </c>
      <c r="BP13" s="78">
        <v>1045.3</v>
      </c>
      <c r="BQ13" s="79">
        <v>911.5</v>
      </c>
      <c r="BR13" s="80">
        <v>1179.2</v>
      </c>
      <c r="BS13" s="78">
        <v>982.9</v>
      </c>
      <c r="BT13" s="79">
        <v>934.3</v>
      </c>
      <c r="BU13" s="80">
        <v>1031.4000000000001</v>
      </c>
      <c r="BV13" s="78">
        <v>1301.7</v>
      </c>
      <c r="BW13" s="79">
        <v>1245.4000000000001</v>
      </c>
      <c r="BX13" s="80">
        <v>1357.9</v>
      </c>
      <c r="BY13" s="78">
        <v>1091.5999999999999</v>
      </c>
      <c r="BZ13" s="79">
        <v>1034.0999999999999</v>
      </c>
      <c r="CA13" s="80">
        <v>1149</v>
      </c>
      <c r="CB13" s="78">
        <v>1237.5</v>
      </c>
      <c r="CC13" s="79">
        <v>1087.7</v>
      </c>
      <c r="CD13" s="80">
        <v>1387.2</v>
      </c>
      <c r="CE13" s="78">
        <v>1193.7</v>
      </c>
      <c r="CF13" s="79">
        <v>1134.5999999999999</v>
      </c>
      <c r="CG13" s="80">
        <v>1252.8</v>
      </c>
      <c r="CH13" s="78">
        <v>1224</v>
      </c>
      <c r="CI13" s="79">
        <v>1183</v>
      </c>
      <c r="CJ13" s="80">
        <v>1265</v>
      </c>
      <c r="CK13" s="78">
        <v>1105.5</v>
      </c>
      <c r="CL13" s="79">
        <v>1034.5</v>
      </c>
      <c r="CM13" s="80">
        <v>1176.5999999999999</v>
      </c>
      <c r="CN13" s="78">
        <v>1349.6</v>
      </c>
      <c r="CO13" s="79">
        <v>1270.8</v>
      </c>
      <c r="CP13" s="80">
        <v>1428.3</v>
      </c>
      <c r="CQ13" s="78">
        <v>1263.0999999999999</v>
      </c>
      <c r="CR13" s="79">
        <v>1198.3</v>
      </c>
      <c r="CS13" s="80">
        <v>1327.9</v>
      </c>
      <c r="CT13" s="63">
        <v>2010</v>
      </c>
    </row>
    <row r="14" spans="1:111" x14ac:dyDescent="0.2">
      <c r="A14" s="63">
        <v>2011</v>
      </c>
      <c r="B14" s="78">
        <v>1128.8</v>
      </c>
      <c r="C14" s="79">
        <v>1080.5999999999999</v>
      </c>
      <c r="D14" s="80">
        <v>1177</v>
      </c>
      <c r="E14" s="78">
        <v>1041.5</v>
      </c>
      <c r="F14" s="79">
        <v>999.5</v>
      </c>
      <c r="G14" s="80">
        <v>1083.5</v>
      </c>
      <c r="H14" s="78">
        <v>1040.3</v>
      </c>
      <c r="I14" s="79">
        <v>984.3</v>
      </c>
      <c r="J14" s="80">
        <v>1096.4000000000001</v>
      </c>
      <c r="K14" s="78">
        <v>1080.0999999999999</v>
      </c>
      <c r="L14" s="79">
        <v>1017.1</v>
      </c>
      <c r="M14" s="80">
        <v>1143.0999999999999</v>
      </c>
      <c r="N14" s="78">
        <v>1102.4000000000001</v>
      </c>
      <c r="O14" s="79">
        <v>1070.3</v>
      </c>
      <c r="P14" s="80">
        <v>1134.5999999999999</v>
      </c>
      <c r="Q14" s="78">
        <v>1171.5</v>
      </c>
      <c r="R14" s="79">
        <v>1068.5</v>
      </c>
      <c r="S14" s="80">
        <v>1274.5</v>
      </c>
      <c r="T14" s="78">
        <v>1044.2</v>
      </c>
      <c r="U14" s="79">
        <v>996.3</v>
      </c>
      <c r="V14" s="80">
        <v>1092</v>
      </c>
      <c r="W14" s="79">
        <v>1279.5</v>
      </c>
      <c r="X14" s="79">
        <v>1219.8</v>
      </c>
      <c r="Y14" s="80">
        <v>1339.2</v>
      </c>
      <c r="Z14" s="78">
        <v>1236.8</v>
      </c>
      <c r="AA14" s="79">
        <v>1172.7</v>
      </c>
      <c r="AB14" s="80">
        <v>1300.9000000000001</v>
      </c>
      <c r="AC14" s="78">
        <v>932.6</v>
      </c>
      <c r="AD14" s="79">
        <v>874.8</v>
      </c>
      <c r="AE14" s="80">
        <v>990.5</v>
      </c>
      <c r="AF14" s="78">
        <v>1045.3</v>
      </c>
      <c r="AG14" s="79">
        <v>981.7</v>
      </c>
      <c r="AH14" s="80">
        <v>1108.8</v>
      </c>
      <c r="AI14" s="78">
        <v>948.8</v>
      </c>
      <c r="AJ14" s="79">
        <v>886.2</v>
      </c>
      <c r="AK14" s="80">
        <v>1011.5</v>
      </c>
      <c r="AL14" s="78">
        <v>1200.9000000000001</v>
      </c>
      <c r="AM14" s="79">
        <v>1143</v>
      </c>
      <c r="AN14" s="80">
        <v>1258.9000000000001</v>
      </c>
      <c r="AO14" s="78">
        <v>1145.4000000000001</v>
      </c>
      <c r="AP14" s="79">
        <v>1110.3</v>
      </c>
      <c r="AQ14" s="80">
        <v>1180.5999999999999</v>
      </c>
      <c r="AR14" s="78">
        <v>1426.4</v>
      </c>
      <c r="AS14" s="79">
        <v>1392.5</v>
      </c>
      <c r="AT14" s="80">
        <v>1460.2</v>
      </c>
      <c r="AU14" s="78">
        <v>1125.5</v>
      </c>
      <c r="AV14" s="79">
        <v>1082.5999999999999</v>
      </c>
      <c r="AW14" s="80">
        <v>1168.3</v>
      </c>
      <c r="AX14" s="78">
        <v>1330.4</v>
      </c>
      <c r="AY14" s="79">
        <v>1251.7</v>
      </c>
      <c r="AZ14" s="80">
        <v>1409</v>
      </c>
      <c r="BA14" s="78">
        <v>1125.8</v>
      </c>
      <c r="BB14" s="79">
        <v>1049.7</v>
      </c>
      <c r="BC14" s="80">
        <v>1201.9000000000001</v>
      </c>
      <c r="BD14" s="78">
        <v>1142</v>
      </c>
      <c r="BE14" s="79">
        <v>1073.7</v>
      </c>
      <c r="BF14" s="80">
        <v>1210.3</v>
      </c>
      <c r="BG14" s="78">
        <v>1195.5999999999999</v>
      </c>
      <c r="BH14" s="79">
        <v>1077.5</v>
      </c>
      <c r="BI14" s="80">
        <v>1313.7</v>
      </c>
      <c r="BJ14" s="78">
        <v>1191.0999999999999</v>
      </c>
      <c r="BK14" s="79">
        <v>1133.8</v>
      </c>
      <c r="BL14" s="80">
        <v>1248.4000000000001</v>
      </c>
      <c r="BM14" s="78">
        <v>1347.6</v>
      </c>
      <c r="BN14" s="79">
        <v>1303.5</v>
      </c>
      <c r="BO14" s="80">
        <v>1391.8</v>
      </c>
      <c r="BP14" s="78">
        <v>1007.2</v>
      </c>
      <c r="BQ14" s="79">
        <v>875.9</v>
      </c>
      <c r="BR14" s="80">
        <v>1138.5999999999999</v>
      </c>
      <c r="BS14" s="78">
        <v>978.9</v>
      </c>
      <c r="BT14" s="79">
        <v>931.2</v>
      </c>
      <c r="BU14" s="80">
        <v>1026.5999999999999</v>
      </c>
      <c r="BV14" s="78">
        <v>1215.0999999999999</v>
      </c>
      <c r="BW14" s="79">
        <v>1161.7</v>
      </c>
      <c r="BX14" s="80">
        <v>1268.5</v>
      </c>
      <c r="BY14" s="78">
        <v>1033.3</v>
      </c>
      <c r="BZ14" s="79">
        <v>978.2</v>
      </c>
      <c r="CA14" s="80">
        <v>1088.4000000000001</v>
      </c>
      <c r="CB14" s="78">
        <v>1192.0999999999999</v>
      </c>
      <c r="CC14" s="79">
        <v>1046.5</v>
      </c>
      <c r="CD14" s="80">
        <v>1337.7</v>
      </c>
      <c r="CE14" s="78">
        <v>1147.5999999999999</v>
      </c>
      <c r="CF14" s="79">
        <v>1090.0999999999999</v>
      </c>
      <c r="CG14" s="80">
        <v>1205.0999999999999</v>
      </c>
      <c r="CH14" s="78">
        <v>1194.3</v>
      </c>
      <c r="CI14" s="79">
        <v>1154.4000000000001</v>
      </c>
      <c r="CJ14" s="80">
        <v>1234.0999999999999</v>
      </c>
      <c r="CK14" s="78">
        <v>994.7</v>
      </c>
      <c r="CL14" s="79">
        <v>927.9</v>
      </c>
      <c r="CM14" s="80">
        <v>1061.5999999999999</v>
      </c>
      <c r="CN14" s="78">
        <v>1331.8</v>
      </c>
      <c r="CO14" s="79">
        <v>1254</v>
      </c>
      <c r="CP14" s="80">
        <v>1409.6</v>
      </c>
      <c r="CQ14" s="78">
        <v>1215.8</v>
      </c>
      <c r="CR14" s="79">
        <v>1153.4000000000001</v>
      </c>
      <c r="CS14" s="80">
        <v>1278.2</v>
      </c>
      <c r="CT14" s="63">
        <v>2011</v>
      </c>
    </row>
    <row r="15" spans="1:111" x14ac:dyDescent="0.2">
      <c r="A15" s="63">
        <v>2012</v>
      </c>
      <c r="B15" s="78">
        <v>1169</v>
      </c>
      <c r="C15" s="79">
        <v>1120.5</v>
      </c>
      <c r="D15" s="80">
        <v>1217.5</v>
      </c>
      <c r="E15" s="78">
        <v>1042.3</v>
      </c>
      <c r="F15" s="79">
        <v>1000.7</v>
      </c>
      <c r="G15" s="80">
        <v>1083.8</v>
      </c>
      <c r="H15" s="78">
        <v>1077.2</v>
      </c>
      <c r="I15" s="79">
        <v>1021.1</v>
      </c>
      <c r="J15" s="80">
        <v>1133.3</v>
      </c>
      <c r="K15" s="78">
        <v>1122.9000000000001</v>
      </c>
      <c r="L15" s="79">
        <v>1059.0999999999999</v>
      </c>
      <c r="M15" s="80">
        <v>1186.8</v>
      </c>
      <c r="N15" s="78">
        <v>1087.0999999999999</v>
      </c>
      <c r="O15" s="79">
        <v>1055.5999999999999</v>
      </c>
      <c r="P15" s="80">
        <v>1118.5</v>
      </c>
      <c r="Q15" s="78">
        <v>1196.4000000000001</v>
      </c>
      <c r="R15" s="79">
        <v>1095.3</v>
      </c>
      <c r="S15" s="80">
        <v>1297.4000000000001</v>
      </c>
      <c r="T15" s="78">
        <v>1105.4000000000001</v>
      </c>
      <c r="U15" s="79">
        <v>1056.9000000000001</v>
      </c>
      <c r="V15" s="80">
        <v>1154</v>
      </c>
      <c r="W15" s="79">
        <v>1282.2</v>
      </c>
      <c r="X15" s="79">
        <v>1223.0999999999999</v>
      </c>
      <c r="Y15" s="80">
        <v>1341.4</v>
      </c>
      <c r="Z15" s="78">
        <v>1195.9000000000001</v>
      </c>
      <c r="AA15" s="79">
        <v>1133.4000000000001</v>
      </c>
      <c r="AB15" s="80">
        <v>1258.4000000000001</v>
      </c>
      <c r="AC15" s="78">
        <v>917.1</v>
      </c>
      <c r="AD15" s="79">
        <v>861.4</v>
      </c>
      <c r="AE15" s="80">
        <v>972.8</v>
      </c>
      <c r="AF15" s="78">
        <v>1097.0999999999999</v>
      </c>
      <c r="AG15" s="79">
        <v>1033.3</v>
      </c>
      <c r="AH15" s="80">
        <v>1160.9000000000001</v>
      </c>
      <c r="AI15" s="78">
        <v>970.1</v>
      </c>
      <c r="AJ15" s="79">
        <v>907.8</v>
      </c>
      <c r="AK15" s="80">
        <v>1032.4000000000001</v>
      </c>
      <c r="AL15" s="78">
        <v>1204.8</v>
      </c>
      <c r="AM15" s="79">
        <v>1147.7</v>
      </c>
      <c r="AN15" s="80">
        <v>1261.9000000000001</v>
      </c>
      <c r="AO15" s="78">
        <v>1153.2</v>
      </c>
      <c r="AP15" s="79">
        <v>1118.3</v>
      </c>
      <c r="AQ15" s="80">
        <v>1188.0999999999999</v>
      </c>
      <c r="AR15" s="78">
        <v>1454.4</v>
      </c>
      <c r="AS15" s="79">
        <v>1420.4</v>
      </c>
      <c r="AT15" s="80">
        <v>1488.5</v>
      </c>
      <c r="AU15" s="78">
        <v>1009.8</v>
      </c>
      <c r="AV15" s="79">
        <v>969.6</v>
      </c>
      <c r="AW15" s="80">
        <v>1050.0999999999999</v>
      </c>
      <c r="AX15" s="78">
        <v>1232.9000000000001</v>
      </c>
      <c r="AY15" s="79">
        <v>1157.5999999999999</v>
      </c>
      <c r="AZ15" s="80">
        <v>1308.2</v>
      </c>
      <c r="BA15" s="78">
        <v>1157.8</v>
      </c>
      <c r="BB15" s="79">
        <v>1082.0999999999999</v>
      </c>
      <c r="BC15" s="80">
        <v>1233.5</v>
      </c>
      <c r="BD15" s="78">
        <v>1135.3</v>
      </c>
      <c r="BE15" s="79">
        <v>1067.8</v>
      </c>
      <c r="BF15" s="80">
        <v>1202.7</v>
      </c>
      <c r="BG15" s="78">
        <v>1254</v>
      </c>
      <c r="BH15" s="79">
        <v>1136.0999999999999</v>
      </c>
      <c r="BI15" s="80">
        <v>1371.9</v>
      </c>
      <c r="BJ15" s="78">
        <v>1174.0999999999999</v>
      </c>
      <c r="BK15" s="79">
        <v>1117.9000000000001</v>
      </c>
      <c r="BL15" s="80">
        <v>1230.4000000000001</v>
      </c>
      <c r="BM15" s="78">
        <v>1310.5999999999999</v>
      </c>
      <c r="BN15" s="79">
        <v>1267.3</v>
      </c>
      <c r="BO15" s="80">
        <v>1353.8</v>
      </c>
      <c r="BP15" s="78">
        <v>996.6</v>
      </c>
      <c r="BQ15" s="79">
        <v>868.6</v>
      </c>
      <c r="BR15" s="80">
        <v>1124.5999999999999</v>
      </c>
      <c r="BS15" s="78">
        <v>1040.2</v>
      </c>
      <c r="BT15" s="79">
        <v>991.8</v>
      </c>
      <c r="BU15" s="80">
        <v>1088.5</v>
      </c>
      <c r="BV15" s="78">
        <v>1276.3</v>
      </c>
      <c r="BW15" s="79">
        <v>1222</v>
      </c>
      <c r="BX15" s="80">
        <v>1330.5</v>
      </c>
      <c r="BY15" s="78">
        <v>1061.8</v>
      </c>
      <c r="BZ15" s="79">
        <v>1006.5</v>
      </c>
      <c r="CA15" s="80">
        <v>1117.0999999999999</v>
      </c>
      <c r="CB15" s="78">
        <v>1028.3</v>
      </c>
      <c r="CC15" s="79">
        <v>894.7</v>
      </c>
      <c r="CD15" s="80">
        <v>1161.9000000000001</v>
      </c>
      <c r="CE15" s="78">
        <v>1108.0999999999999</v>
      </c>
      <c r="CF15" s="79">
        <v>1052.0999999999999</v>
      </c>
      <c r="CG15" s="80">
        <v>1164.0999999999999</v>
      </c>
      <c r="CH15" s="78">
        <v>1255.2</v>
      </c>
      <c r="CI15" s="79">
        <v>1215</v>
      </c>
      <c r="CJ15" s="80">
        <v>1295.3</v>
      </c>
      <c r="CK15" s="78">
        <v>1089.0999999999999</v>
      </c>
      <c r="CL15" s="79">
        <v>1019.9</v>
      </c>
      <c r="CM15" s="80">
        <v>1158.2</v>
      </c>
      <c r="CN15" s="78">
        <v>1412</v>
      </c>
      <c r="CO15" s="79">
        <v>1332.1</v>
      </c>
      <c r="CP15" s="80">
        <v>1491.9</v>
      </c>
      <c r="CQ15" s="78">
        <v>1210.5</v>
      </c>
      <c r="CR15" s="79">
        <v>1149.7</v>
      </c>
      <c r="CS15" s="80">
        <v>1271.3</v>
      </c>
      <c r="CT15" s="63">
        <v>2012</v>
      </c>
    </row>
    <row r="16" spans="1:111" x14ac:dyDescent="0.2">
      <c r="A16" s="63">
        <v>2013</v>
      </c>
      <c r="B16" s="78">
        <v>1141.7</v>
      </c>
      <c r="C16" s="79">
        <v>1094</v>
      </c>
      <c r="D16" s="80">
        <v>1189.3</v>
      </c>
      <c r="E16" s="78">
        <v>1051.4000000000001</v>
      </c>
      <c r="F16" s="79">
        <v>1010.3</v>
      </c>
      <c r="G16" s="80">
        <v>1092.4000000000001</v>
      </c>
      <c r="H16" s="78">
        <v>1069.0999999999999</v>
      </c>
      <c r="I16" s="79">
        <v>1014.1</v>
      </c>
      <c r="J16" s="80">
        <v>1124.0999999999999</v>
      </c>
      <c r="K16" s="78">
        <v>1024.0999999999999</v>
      </c>
      <c r="L16" s="79">
        <v>963.2</v>
      </c>
      <c r="M16" s="80">
        <v>1085.0999999999999</v>
      </c>
      <c r="N16" s="78">
        <v>1079.5999999999999</v>
      </c>
      <c r="O16" s="79">
        <v>1048.3</v>
      </c>
      <c r="P16" s="80">
        <v>1110.9000000000001</v>
      </c>
      <c r="Q16" s="78">
        <v>1295.4000000000001</v>
      </c>
      <c r="R16" s="79">
        <v>1191.5999999999999</v>
      </c>
      <c r="S16" s="80">
        <v>1399.2</v>
      </c>
      <c r="T16" s="78">
        <v>1113.5</v>
      </c>
      <c r="U16" s="79">
        <v>1065</v>
      </c>
      <c r="V16" s="80">
        <v>1161.9000000000001</v>
      </c>
      <c r="W16" s="79">
        <v>1174</v>
      </c>
      <c r="X16" s="79">
        <v>1117.5</v>
      </c>
      <c r="Y16" s="80">
        <v>1230.4000000000001</v>
      </c>
      <c r="Z16" s="78">
        <v>1294</v>
      </c>
      <c r="AA16" s="79">
        <v>1229.7</v>
      </c>
      <c r="AB16" s="80">
        <v>1358.4</v>
      </c>
      <c r="AC16" s="78">
        <v>921.9</v>
      </c>
      <c r="AD16" s="79">
        <v>866.9</v>
      </c>
      <c r="AE16" s="80">
        <v>976.8</v>
      </c>
      <c r="AF16" s="78">
        <v>1074.8</v>
      </c>
      <c r="AG16" s="79">
        <v>1011.9</v>
      </c>
      <c r="AH16" s="80">
        <v>1137.5999999999999</v>
      </c>
      <c r="AI16" s="78">
        <v>986.2</v>
      </c>
      <c r="AJ16" s="79">
        <v>923.8</v>
      </c>
      <c r="AK16" s="80">
        <v>1048.5999999999999</v>
      </c>
      <c r="AL16" s="78">
        <v>1180.5999999999999</v>
      </c>
      <c r="AM16" s="79">
        <v>1124.5</v>
      </c>
      <c r="AN16" s="80">
        <v>1236.5999999999999</v>
      </c>
      <c r="AO16" s="78">
        <v>1142.9000000000001</v>
      </c>
      <c r="AP16" s="79">
        <v>1108.4000000000001</v>
      </c>
      <c r="AQ16" s="80">
        <v>1177.4000000000001</v>
      </c>
      <c r="AR16" s="78">
        <v>1406.4</v>
      </c>
      <c r="AS16" s="79">
        <v>1372.8</v>
      </c>
      <c r="AT16" s="80">
        <v>1440</v>
      </c>
      <c r="AU16" s="78">
        <v>1039</v>
      </c>
      <c r="AV16" s="79">
        <v>998.6</v>
      </c>
      <c r="AW16" s="80">
        <v>1079.3</v>
      </c>
      <c r="AX16" s="78">
        <v>1227.0999999999999</v>
      </c>
      <c r="AY16" s="79">
        <v>1152.4000000000001</v>
      </c>
      <c r="AZ16" s="80">
        <v>1301.7</v>
      </c>
      <c r="BA16" s="78">
        <v>1130.5999999999999</v>
      </c>
      <c r="BB16" s="79">
        <v>1056</v>
      </c>
      <c r="BC16" s="80">
        <v>1205.3</v>
      </c>
      <c r="BD16" s="78">
        <v>1040.2</v>
      </c>
      <c r="BE16" s="79">
        <v>976.3</v>
      </c>
      <c r="BF16" s="80">
        <v>1104.0999999999999</v>
      </c>
      <c r="BG16" s="78">
        <v>1074.9000000000001</v>
      </c>
      <c r="BH16" s="79">
        <v>965</v>
      </c>
      <c r="BI16" s="80">
        <v>1184.8</v>
      </c>
      <c r="BJ16" s="78">
        <v>1202.5</v>
      </c>
      <c r="BK16" s="79">
        <v>1146</v>
      </c>
      <c r="BL16" s="80">
        <v>1259</v>
      </c>
      <c r="BM16" s="78">
        <v>1336.5</v>
      </c>
      <c r="BN16" s="79">
        <v>1293.2</v>
      </c>
      <c r="BO16" s="80">
        <v>1379.8</v>
      </c>
      <c r="BP16" s="78">
        <v>1128.5999999999999</v>
      </c>
      <c r="BQ16" s="79">
        <v>995.7</v>
      </c>
      <c r="BR16" s="80">
        <v>1261.5</v>
      </c>
      <c r="BS16" s="78">
        <v>1005.3</v>
      </c>
      <c r="BT16" s="79">
        <v>958.1</v>
      </c>
      <c r="BU16" s="80">
        <v>1052.4000000000001</v>
      </c>
      <c r="BV16" s="78">
        <v>1221.7</v>
      </c>
      <c r="BW16" s="79">
        <v>1168.8</v>
      </c>
      <c r="BX16" s="80">
        <v>1274.5999999999999</v>
      </c>
      <c r="BY16" s="78">
        <v>993.3</v>
      </c>
      <c r="BZ16" s="79">
        <v>939.9</v>
      </c>
      <c r="CA16" s="80">
        <v>1046.5999999999999</v>
      </c>
      <c r="CB16" s="78">
        <v>1016.7</v>
      </c>
      <c r="CC16" s="79">
        <v>883</v>
      </c>
      <c r="CD16" s="80">
        <v>1150.3</v>
      </c>
      <c r="CE16" s="78">
        <v>1130.5</v>
      </c>
      <c r="CF16" s="79">
        <v>1074.3</v>
      </c>
      <c r="CG16" s="80">
        <v>1186.7</v>
      </c>
      <c r="CH16" s="78">
        <v>1186.7</v>
      </c>
      <c r="CI16" s="79">
        <v>1148</v>
      </c>
      <c r="CJ16" s="80">
        <v>1225.4000000000001</v>
      </c>
      <c r="CK16" s="78">
        <v>1063.2</v>
      </c>
      <c r="CL16" s="79">
        <v>995</v>
      </c>
      <c r="CM16" s="80">
        <v>1131.4000000000001</v>
      </c>
      <c r="CN16" s="78">
        <v>1323.8</v>
      </c>
      <c r="CO16" s="79">
        <v>1246.0999999999999</v>
      </c>
      <c r="CP16" s="80">
        <v>1401.5</v>
      </c>
      <c r="CQ16" s="78">
        <v>1153.9000000000001</v>
      </c>
      <c r="CR16" s="79">
        <v>1095.3</v>
      </c>
      <c r="CS16" s="80">
        <v>1212.5999999999999</v>
      </c>
      <c r="CT16" s="63">
        <v>2013</v>
      </c>
    </row>
    <row r="17" spans="1:98" x14ac:dyDescent="0.2">
      <c r="A17" s="63">
        <v>2014</v>
      </c>
      <c r="B17" s="78">
        <v>1197.2</v>
      </c>
      <c r="C17" s="79">
        <v>1148.8</v>
      </c>
      <c r="D17" s="80">
        <v>1245.7</v>
      </c>
      <c r="E17" s="78">
        <v>1017.7</v>
      </c>
      <c r="F17" s="79">
        <v>977.7</v>
      </c>
      <c r="G17" s="80">
        <v>1057.7</v>
      </c>
      <c r="H17" s="78">
        <v>1028.4000000000001</v>
      </c>
      <c r="I17" s="79">
        <v>974.9</v>
      </c>
      <c r="J17" s="80">
        <v>1081.9000000000001</v>
      </c>
      <c r="K17" s="78">
        <v>1040</v>
      </c>
      <c r="L17" s="79">
        <v>979.3</v>
      </c>
      <c r="M17" s="80">
        <v>1100.8</v>
      </c>
      <c r="N17" s="78">
        <v>1030.7</v>
      </c>
      <c r="O17" s="79">
        <v>1000.4</v>
      </c>
      <c r="P17" s="80">
        <v>1061</v>
      </c>
      <c r="Q17" s="78">
        <v>1112</v>
      </c>
      <c r="R17" s="79">
        <v>1016.6</v>
      </c>
      <c r="S17" s="80">
        <v>1207.4000000000001</v>
      </c>
      <c r="T17" s="78">
        <v>1099.0999999999999</v>
      </c>
      <c r="U17" s="79">
        <v>1051.5</v>
      </c>
      <c r="V17" s="80">
        <v>1146.8</v>
      </c>
      <c r="W17" s="79">
        <v>1183.4000000000001</v>
      </c>
      <c r="X17" s="79">
        <v>1127.3</v>
      </c>
      <c r="Y17" s="80">
        <v>1239.5999999999999</v>
      </c>
      <c r="Z17" s="78">
        <v>1228.0999999999999</v>
      </c>
      <c r="AA17" s="79">
        <v>1165.8</v>
      </c>
      <c r="AB17" s="80">
        <v>1290.4000000000001</v>
      </c>
      <c r="AC17" s="78">
        <v>915.2</v>
      </c>
      <c r="AD17" s="79">
        <v>861.6</v>
      </c>
      <c r="AE17" s="80">
        <v>968.9</v>
      </c>
      <c r="AF17" s="78">
        <v>1042.9000000000001</v>
      </c>
      <c r="AG17" s="79">
        <v>981.4</v>
      </c>
      <c r="AH17" s="80">
        <v>1104.3</v>
      </c>
      <c r="AI17" s="78">
        <v>949.2</v>
      </c>
      <c r="AJ17" s="79">
        <v>888.7</v>
      </c>
      <c r="AK17" s="80">
        <v>1009.8</v>
      </c>
      <c r="AL17" s="78">
        <v>1108.9000000000001</v>
      </c>
      <c r="AM17" s="79">
        <v>1055.2</v>
      </c>
      <c r="AN17" s="80">
        <v>1162.5999999999999</v>
      </c>
      <c r="AO17" s="78">
        <v>1028.5999999999999</v>
      </c>
      <c r="AP17" s="79">
        <v>996.1</v>
      </c>
      <c r="AQ17" s="80">
        <v>1061.0999999999999</v>
      </c>
      <c r="AR17" s="78">
        <v>1380.6</v>
      </c>
      <c r="AS17" s="79">
        <v>1347.4</v>
      </c>
      <c r="AT17" s="80">
        <v>1413.8</v>
      </c>
      <c r="AU17" s="78">
        <v>994.4</v>
      </c>
      <c r="AV17" s="79">
        <v>955.4</v>
      </c>
      <c r="AW17" s="80">
        <v>1033.3</v>
      </c>
      <c r="AX17" s="78">
        <v>1170.9000000000001</v>
      </c>
      <c r="AY17" s="79">
        <v>1098.3</v>
      </c>
      <c r="AZ17" s="80">
        <v>1243.5</v>
      </c>
      <c r="BA17" s="78">
        <v>1130.5</v>
      </c>
      <c r="BB17" s="79">
        <v>1057.0999999999999</v>
      </c>
      <c r="BC17" s="80">
        <v>1203.9000000000001</v>
      </c>
      <c r="BD17" s="78">
        <v>1015.5</v>
      </c>
      <c r="BE17" s="79">
        <v>953.2</v>
      </c>
      <c r="BF17" s="80">
        <v>1077.7</v>
      </c>
      <c r="BG17" s="78">
        <v>1069.2</v>
      </c>
      <c r="BH17" s="79">
        <v>960</v>
      </c>
      <c r="BI17" s="80">
        <v>1178.4000000000001</v>
      </c>
      <c r="BJ17" s="78">
        <v>1156.2</v>
      </c>
      <c r="BK17" s="79">
        <v>1101.2</v>
      </c>
      <c r="BL17" s="80">
        <v>1211.3</v>
      </c>
      <c r="BM17" s="78">
        <v>1278.7</v>
      </c>
      <c r="BN17" s="79">
        <v>1236.8</v>
      </c>
      <c r="BO17" s="80">
        <v>1320.5</v>
      </c>
      <c r="BP17" s="78">
        <v>918.1</v>
      </c>
      <c r="BQ17" s="79">
        <v>796.8</v>
      </c>
      <c r="BR17" s="80">
        <v>1039.3</v>
      </c>
      <c r="BS17" s="78">
        <v>911.7</v>
      </c>
      <c r="BT17" s="79">
        <v>867.2</v>
      </c>
      <c r="BU17" s="80">
        <v>956.3</v>
      </c>
      <c r="BV17" s="78">
        <v>1206.2</v>
      </c>
      <c r="BW17" s="79">
        <v>1154.2</v>
      </c>
      <c r="BX17" s="80">
        <v>1258.2</v>
      </c>
      <c r="BY17" s="78">
        <v>1054</v>
      </c>
      <c r="BZ17" s="79">
        <v>1000</v>
      </c>
      <c r="CA17" s="80">
        <v>1108.0999999999999</v>
      </c>
      <c r="CB17" s="78">
        <v>1068.9000000000001</v>
      </c>
      <c r="CC17" s="79">
        <v>933.9</v>
      </c>
      <c r="CD17" s="80">
        <v>1203.9000000000001</v>
      </c>
      <c r="CE17" s="78">
        <v>1084.3</v>
      </c>
      <c r="CF17" s="79">
        <v>1029.8</v>
      </c>
      <c r="CG17" s="80">
        <v>1138.8</v>
      </c>
      <c r="CH17" s="78">
        <v>1167.2</v>
      </c>
      <c r="CI17" s="79">
        <v>1129.0999999999999</v>
      </c>
      <c r="CJ17" s="80">
        <v>1205.2</v>
      </c>
      <c r="CK17" s="78">
        <v>1088.8</v>
      </c>
      <c r="CL17" s="79">
        <v>1020.9</v>
      </c>
      <c r="CM17" s="80">
        <v>1156.8</v>
      </c>
      <c r="CN17" s="78">
        <v>1307.2</v>
      </c>
      <c r="CO17" s="79">
        <v>1230.5999999999999</v>
      </c>
      <c r="CP17" s="80">
        <v>1383.8</v>
      </c>
      <c r="CQ17" s="78">
        <v>1150.8</v>
      </c>
      <c r="CR17" s="79">
        <v>1093.5999999999999</v>
      </c>
      <c r="CS17" s="80">
        <v>1208</v>
      </c>
      <c r="CT17" s="63">
        <v>2014</v>
      </c>
    </row>
    <row r="18" spans="1:98" x14ac:dyDescent="0.2">
      <c r="A18" s="63">
        <v>2015</v>
      </c>
      <c r="B18" s="78">
        <v>1201.8</v>
      </c>
      <c r="C18" s="79">
        <v>1153.5</v>
      </c>
      <c r="D18" s="80">
        <v>1250.0999999999999</v>
      </c>
      <c r="E18" s="78">
        <v>1082.3</v>
      </c>
      <c r="F18" s="79">
        <v>1041.5999999999999</v>
      </c>
      <c r="G18" s="80">
        <v>1123</v>
      </c>
      <c r="H18" s="78">
        <v>1050.5</v>
      </c>
      <c r="I18" s="79">
        <v>996.8</v>
      </c>
      <c r="J18" s="80">
        <v>1104.2</v>
      </c>
      <c r="K18" s="78">
        <v>1156.8</v>
      </c>
      <c r="L18" s="79">
        <v>1093.5</v>
      </c>
      <c r="M18" s="80">
        <v>1220</v>
      </c>
      <c r="N18" s="78">
        <v>1070.4000000000001</v>
      </c>
      <c r="O18" s="79">
        <v>1039.5999999999999</v>
      </c>
      <c r="P18" s="80">
        <v>1101.2</v>
      </c>
      <c r="Q18" s="78">
        <v>1196.2</v>
      </c>
      <c r="R18" s="79">
        <v>1098.9000000000001</v>
      </c>
      <c r="S18" s="80">
        <v>1293.5</v>
      </c>
      <c r="T18" s="78">
        <v>1107.9000000000001</v>
      </c>
      <c r="U18" s="79">
        <v>1060.5</v>
      </c>
      <c r="V18" s="80">
        <v>1155.4000000000001</v>
      </c>
      <c r="W18" s="79">
        <v>1306.5999999999999</v>
      </c>
      <c r="X18" s="79">
        <v>1248</v>
      </c>
      <c r="Y18" s="80">
        <v>1365.1</v>
      </c>
      <c r="Z18" s="78">
        <v>1251.8</v>
      </c>
      <c r="AA18" s="79">
        <v>1189.4000000000001</v>
      </c>
      <c r="AB18" s="80">
        <v>1314.2</v>
      </c>
      <c r="AC18" s="78">
        <v>926.9</v>
      </c>
      <c r="AD18" s="79">
        <v>873.5</v>
      </c>
      <c r="AE18" s="80">
        <v>980.3</v>
      </c>
      <c r="AF18" s="78">
        <v>1090.2</v>
      </c>
      <c r="AG18" s="79">
        <v>1028.5</v>
      </c>
      <c r="AH18" s="80">
        <v>1151.8</v>
      </c>
      <c r="AI18" s="78">
        <v>944</v>
      </c>
      <c r="AJ18" s="79">
        <v>884.7</v>
      </c>
      <c r="AK18" s="80">
        <v>1003.2</v>
      </c>
      <c r="AL18" s="78">
        <v>1163.8</v>
      </c>
      <c r="AM18" s="79">
        <v>1109.4000000000001</v>
      </c>
      <c r="AN18" s="80">
        <v>1218.3</v>
      </c>
      <c r="AO18" s="78">
        <v>1151</v>
      </c>
      <c r="AP18" s="79">
        <v>1117.0999999999999</v>
      </c>
      <c r="AQ18" s="80">
        <v>1184.9000000000001</v>
      </c>
      <c r="AR18" s="78">
        <v>1448.7</v>
      </c>
      <c r="AS18" s="79">
        <v>1414.9</v>
      </c>
      <c r="AT18" s="80">
        <v>1482.5</v>
      </c>
      <c r="AU18" s="78">
        <v>1085.4000000000001</v>
      </c>
      <c r="AV18" s="79">
        <v>1045.3</v>
      </c>
      <c r="AW18" s="80">
        <v>1125.5</v>
      </c>
      <c r="AX18" s="78">
        <v>1282.9000000000001</v>
      </c>
      <c r="AY18" s="79">
        <v>1208</v>
      </c>
      <c r="AZ18" s="80">
        <v>1357.8</v>
      </c>
      <c r="BA18" s="78">
        <v>1204.5</v>
      </c>
      <c r="BB18" s="79">
        <v>1129.5</v>
      </c>
      <c r="BC18" s="80">
        <v>1279.5</v>
      </c>
      <c r="BD18" s="78">
        <v>1121.9000000000001</v>
      </c>
      <c r="BE18" s="79">
        <v>1057.4000000000001</v>
      </c>
      <c r="BF18" s="80">
        <v>1186.5</v>
      </c>
      <c r="BG18" s="78">
        <v>1078.2</v>
      </c>
      <c r="BH18" s="79">
        <v>969</v>
      </c>
      <c r="BI18" s="80">
        <v>1187.4000000000001</v>
      </c>
      <c r="BJ18" s="78">
        <v>1283.2</v>
      </c>
      <c r="BK18" s="79">
        <v>1225.7</v>
      </c>
      <c r="BL18" s="80">
        <v>1340.7</v>
      </c>
      <c r="BM18" s="78">
        <v>1345.7</v>
      </c>
      <c r="BN18" s="79">
        <v>1303.2</v>
      </c>
      <c r="BO18" s="80">
        <v>1388.2</v>
      </c>
      <c r="BP18" s="78">
        <v>965.8</v>
      </c>
      <c r="BQ18" s="79">
        <v>844.4</v>
      </c>
      <c r="BR18" s="80">
        <v>1087.2</v>
      </c>
      <c r="BS18" s="78">
        <v>986.9</v>
      </c>
      <c r="BT18" s="79">
        <v>941.1</v>
      </c>
      <c r="BU18" s="80">
        <v>1032.8</v>
      </c>
      <c r="BV18" s="78">
        <v>1255.9000000000001</v>
      </c>
      <c r="BW18" s="79">
        <v>1203.3</v>
      </c>
      <c r="BX18" s="80">
        <v>1308.4000000000001</v>
      </c>
      <c r="BY18" s="78">
        <v>1098.7</v>
      </c>
      <c r="BZ18" s="79">
        <v>1043.5</v>
      </c>
      <c r="CA18" s="80">
        <v>1153.8</v>
      </c>
      <c r="CB18" s="78">
        <v>1214</v>
      </c>
      <c r="CC18" s="79">
        <v>1072.9000000000001</v>
      </c>
      <c r="CD18" s="80">
        <v>1355.1</v>
      </c>
      <c r="CE18" s="78">
        <v>1146.4000000000001</v>
      </c>
      <c r="CF18" s="79">
        <v>1090.9000000000001</v>
      </c>
      <c r="CG18" s="80">
        <v>1201.9000000000001</v>
      </c>
      <c r="CH18" s="78">
        <v>1224.2</v>
      </c>
      <c r="CI18" s="79">
        <v>1185.5</v>
      </c>
      <c r="CJ18" s="80">
        <v>1262.9000000000001</v>
      </c>
      <c r="CK18" s="78">
        <v>1098.8</v>
      </c>
      <c r="CL18" s="79">
        <v>1031</v>
      </c>
      <c r="CM18" s="80">
        <v>1166.5999999999999</v>
      </c>
      <c r="CN18" s="78">
        <v>1387.3</v>
      </c>
      <c r="CO18" s="79">
        <v>1308.9000000000001</v>
      </c>
      <c r="CP18" s="80">
        <v>1465.8</v>
      </c>
      <c r="CQ18" s="78">
        <v>1140</v>
      </c>
      <c r="CR18" s="79">
        <v>1083.7</v>
      </c>
      <c r="CS18" s="80">
        <v>1196.3</v>
      </c>
      <c r="CT18" s="63">
        <v>2015</v>
      </c>
    </row>
    <row r="19" spans="1:98" x14ac:dyDescent="0.2">
      <c r="A19" s="63">
        <v>2016</v>
      </c>
      <c r="B19" s="78">
        <v>1150.5</v>
      </c>
      <c r="C19" s="79">
        <v>1103.4000000000001</v>
      </c>
      <c r="D19" s="80">
        <v>1197.7</v>
      </c>
      <c r="E19" s="78">
        <v>1026.2</v>
      </c>
      <c r="F19" s="79">
        <v>986.8</v>
      </c>
      <c r="G19" s="80">
        <v>1065.5</v>
      </c>
      <c r="H19" s="78">
        <v>1095.3</v>
      </c>
      <c r="I19" s="79">
        <v>1040.7</v>
      </c>
      <c r="J19" s="80">
        <v>1149.8</v>
      </c>
      <c r="K19" s="78">
        <v>1100.5</v>
      </c>
      <c r="L19" s="79">
        <v>1038.5</v>
      </c>
      <c r="M19" s="80">
        <v>1162.4000000000001</v>
      </c>
      <c r="N19" s="78">
        <v>1057.9000000000001</v>
      </c>
      <c r="O19" s="79">
        <v>1027.5999999999999</v>
      </c>
      <c r="P19" s="80">
        <v>1088.2</v>
      </c>
      <c r="Q19" s="78">
        <v>1201.8</v>
      </c>
      <c r="R19" s="79">
        <v>1105</v>
      </c>
      <c r="S19" s="80">
        <v>1298.7</v>
      </c>
      <c r="T19" s="78">
        <v>1055.3</v>
      </c>
      <c r="U19" s="79">
        <v>1009</v>
      </c>
      <c r="V19" s="80">
        <v>1101.5999999999999</v>
      </c>
      <c r="W19" s="79">
        <v>1246.4000000000001</v>
      </c>
      <c r="X19" s="79">
        <v>1188.9000000000001</v>
      </c>
      <c r="Y19" s="80">
        <v>1304</v>
      </c>
      <c r="Z19" s="78">
        <v>1263.8</v>
      </c>
      <c r="AA19" s="79">
        <v>1201.5</v>
      </c>
      <c r="AB19" s="80">
        <v>1326.1</v>
      </c>
      <c r="AC19" s="78">
        <v>943.3</v>
      </c>
      <c r="AD19" s="79">
        <v>890</v>
      </c>
      <c r="AE19" s="80">
        <v>996.5</v>
      </c>
      <c r="AF19" s="78">
        <v>989.3</v>
      </c>
      <c r="AG19" s="79">
        <v>930.3</v>
      </c>
      <c r="AH19" s="80">
        <v>1048.3</v>
      </c>
      <c r="AI19" s="78">
        <v>906.5</v>
      </c>
      <c r="AJ19" s="79">
        <v>848.8</v>
      </c>
      <c r="AK19" s="80">
        <v>964.2</v>
      </c>
      <c r="AL19" s="78">
        <v>1223.4000000000001</v>
      </c>
      <c r="AM19" s="79">
        <v>1168.2</v>
      </c>
      <c r="AN19" s="80">
        <v>1278.5999999999999</v>
      </c>
      <c r="AO19" s="78">
        <v>1143.9000000000001</v>
      </c>
      <c r="AP19" s="79">
        <v>1110.3</v>
      </c>
      <c r="AQ19" s="80">
        <v>1177.5</v>
      </c>
      <c r="AR19" s="78">
        <v>1389.1</v>
      </c>
      <c r="AS19" s="79">
        <v>1356</v>
      </c>
      <c r="AT19" s="80">
        <v>1422.3</v>
      </c>
      <c r="AU19" s="78">
        <v>994.2</v>
      </c>
      <c r="AV19" s="79">
        <v>956</v>
      </c>
      <c r="AW19" s="80">
        <v>1032.5</v>
      </c>
      <c r="AX19" s="78">
        <v>1235.9000000000001</v>
      </c>
      <c r="AY19" s="79">
        <v>1162.7</v>
      </c>
      <c r="AZ19" s="80">
        <v>1309.0999999999999</v>
      </c>
      <c r="BA19" s="78">
        <v>1079</v>
      </c>
      <c r="BB19" s="79">
        <v>1008.8</v>
      </c>
      <c r="BC19" s="80">
        <v>1149.2</v>
      </c>
      <c r="BD19" s="78">
        <v>1008.8</v>
      </c>
      <c r="BE19" s="79">
        <v>948</v>
      </c>
      <c r="BF19" s="80">
        <v>1069.5999999999999</v>
      </c>
      <c r="BG19" s="78">
        <v>1093</v>
      </c>
      <c r="BH19" s="79">
        <v>984</v>
      </c>
      <c r="BI19" s="80">
        <v>1202.0999999999999</v>
      </c>
      <c r="BJ19" s="78">
        <v>1148.7</v>
      </c>
      <c r="BK19" s="79">
        <v>1094.0999999999999</v>
      </c>
      <c r="BL19" s="80">
        <v>1203.3</v>
      </c>
      <c r="BM19" s="78">
        <v>1300.5999999999999</v>
      </c>
      <c r="BN19" s="79">
        <v>1259.0999999999999</v>
      </c>
      <c r="BO19" s="80">
        <v>1342.1</v>
      </c>
      <c r="BP19" s="78">
        <v>948.5</v>
      </c>
      <c r="BQ19" s="79">
        <v>830.3</v>
      </c>
      <c r="BR19" s="80">
        <v>1066.8</v>
      </c>
      <c r="BS19" s="78">
        <v>945.6</v>
      </c>
      <c r="BT19" s="79">
        <v>901.1</v>
      </c>
      <c r="BU19" s="80">
        <v>990.1</v>
      </c>
      <c r="BV19" s="78">
        <v>1264.8</v>
      </c>
      <c r="BW19" s="79">
        <v>1212.5999999999999</v>
      </c>
      <c r="BX19" s="80">
        <v>1317</v>
      </c>
      <c r="BY19" s="78">
        <v>990.1</v>
      </c>
      <c r="BZ19" s="79">
        <v>938</v>
      </c>
      <c r="CA19" s="80">
        <v>1042.2</v>
      </c>
      <c r="CB19" s="78">
        <v>1124.5</v>
      </c>
      <c r="CC19" s="79">
        <v>988.2</v>
      </c>
      <c r="CD19" s="80">
        <v>1260.8</v>
      </c>
      <c r="CE19" s="78">
        <v>1098.0999999999999</v>
      </c>
      <c r="CF19" s="79">
        <v>1043.2</v>
      </c>
      <c r="CG19" s="80">
        <v>1152.9000000000001</v>
      </c>
      <c r="CH19" s="78">
        <v>1196.7</v>
      </c>
      <c r="CI19" s="79">
        <v>1158.7</v>
      </c>
      <c r="CJ19" s="80">
        <v>1234.7</v>
      </c>
      <c r="CK19" s="78">
        <v>1046.3</v>
      </c>
      <c r="CL19" s="79">
        <v>980.8</v>
      </c>
      <c r="CM19" s="80">
        <v>1111.8</v>
      </c>
      <c r="CN19" s="78">
        <v>1300.9000000000001</v>
      </c>
      <c r="CO19" s="79">
        <v>1225.3</v>
      </c>
      <c r="CP19" s="80">
        <v>1376.5</v>
      </c>
      <c r="CQ19" s="78">
        <v>1135</v>
      </c>
      <c r="CR19" s="79">
        <v>1079.9000000000001</v>
      </c>
      <c r="CS19" s="80">
        <v>1190.0999999999999</v>
      </c>
      <c r="CT19" s="63">
        <v>2016</v>
      </c>
    </row>
    <row r="20" spans="1:98" x14ac:dyDescent="0.2">
      <c r="A20" s="63">
        <v>2017</v>
      </c>
      <c r="B20" s="78">
        <v>1144</v>
      </c>
      <c r="C20" s="79">
        <v>1097.5</v>
      </c>
      <c r="D20" s="80">
        <v>1190.5</v>
      </c>
      <c r="E20" s="78">
        <v>1051.9000000000001</v>
      </c>
      <c r="F20" s="79">
        <v>1012.4</v>
      </c>
      <c r="G20" s="80">
        <v>1091.5</v>
      </c>
      <c r="H20" s="78">
        <v>1055.3</v>
      </c>
      <c r="I20" s="79">
        <v>1002.2</v>
      </c>
      <c r="J20" s="80">
        <v>1108.5</v>
      </c>
      <c r="K20" s="78">
        <v>1046.5</v>
      </c>
      <c r="L20" s="79">
        <v>985.9</v>
      </c>
      <c r="M20" s="80">
        <v>1107</v>
      </c>
      <c r="N20" s="78">
        <v>1026.0999999999999</v>
      </c>
      <c r="O20" s="79">
        <v>996.4</v>
      </c>
      <c r="P20" s="80">
        <v>1055.7</v>
      </c>
      <c r="Q20" s="78">
        <v>1200.4000000000001</v>
      </c>
      <c r="R20" s="79">
        <v>1104.8</v>
      </c>
      <c r="S20" s="80">
        <v>1295.9000000000001</v>
      </c>
      <c r="T20" s="78">
        <v>1112.8</v>
      </c>
      <c r="U20" s="79">
        <v>1066.0999999999999</v>
      </c>
      <c r="V20" s="80">
        <v>1159.5999999999999</v>
      </c>
      <c r="W20" s="79">
        <v>1311.7</v>
      </c>
      <c r="X20" s="79">
        <v>1253.0999999999999</v>
      </c>
      <c r="Y20" s="80">
        <v>1370.3</v>
      </c>
      <c r="Z20" s="78">
        <v>1238.8</v>
      </c>
      <c r="AA20" s="79">
        <v>1177.3</v>
      </c>
      <c r="AB20" s="80">
        <v>1300.2</v>
      </c>
      <c r="AC20" s="78">
        <v>954.4</v>
      </c>
      <c r="AD20" s="79">
        <v>901.6</v>
      </c>
      <c r="AE20" s="80">
        <v>1007.3</v>
      </c>
      <c r="AF20" s="78">
        <v>1110.5</v>
      </c>
      <c r="AG20" s="79">
        <v>1049.5999999999999</v>
      </c>
      <c r="AH20" s="80">
        <v>1171.5</v>
      </c>
      <c r="AI20" s="78">
        <v>930.9</v>
      </c>
      <c r="AJ20" s="79">
        <v>873.4</v>
      </c>
      <c r="AK20" s="80">
        <v>988.4</v>
      </c>
      <c r="AL20" s="78">
        <v>1139.9000000000001</v>
      </c>
      <c r="AM20" s="79">
        <v>1087.0999999999999</v>
      </c>
      <c r="AN20" s="80">
        <v>1192.7</v>
      </c>
      <c r="AO20" s="78">
        <v>1150.8</v>
      </c>
      <c r="AP20" s="79">
        <v>1117.4000000000001</v>
      </c>
      <c r="AQ20" s="80">
        <v>1184.0999999999999</v>
      </c>
      <c r="AR20" s="78">
        <v>1418.5</v>
      </c>
      <c r="AS20" s="79">
        <v>1385.2</v>
      </c>
      <c r="AT20" s="80">
        <v>1451.9</v>
      </c>
      <c r="AU20" s="78">
        <v>1045.5999999999999</v>
      </c>
      <c r="AV20" s="79">
        <v>1006.9</v>
      </c>
      <c r="AW20" s="80">
        <v>1084.4000000000001</v>
      </c>
      <c r="AX20" s="78">
        <v>1333.2</v>
      </c>
      <c r="AY20" s="79">
        <v>1257.7</v>
      </c>
      <c r="AZ20" s="80">
        <v>1408.7</v>
      </c>
      <c r="BA20" s="78">
        <v>1123.5</v>
      </c>
      <c r="BB20" s="79">
        <v>1052.5999999999999</v>
      </c>
      <c r="BC20" s="80">
        <v>1194.5</v>
      </c>
      <c r="BD20" s="78">
        <v>1031.2</v>
      </c>
      <c r="BE20" s="79">
        <v>970.1</v>
      </c>
      <c r="BF20" s="80">
        <v>1092.3</v>
      </c>
      <c r="BG20" s="78">
        <v>1037.5</v>
      </c>
      <c r="BH20" s="79">
        <v>931.9</v>
      </c>
      <c r="BI20" s="80">
        <v>1143.2</v>
      </c>
      <c r="BJ20" s="78">
        <v>1184</v>
      </c>
      <c r="BK20" s="79">
        <v>1129.5</v>
      </c>
      <c r="BL20" s="80">
        <v>1238.5999999999999</v>
      </c>
      <c r="BM20" s="78">
        <v>1336</v>
      </c>
      <c r="BN20" s="79">
        <v>1294.5</v>
      </c>
      <c r="BO20" s="80">
        <v>1377.6</v>
      </c>
      <c r="BP20" s="78">
        <v>1150.7</v>
      </c>
      <c r="BQ20" s="79">
        <v>1021.4</v>
      </c>
      <c r="BR20" s="80">
        <v>1280</v>
      </c>
      <c r="BS20" s="78">
        <v>964.3</v>
      </c>
      <c r="BT20" s="79">
        <v>920</v>
      </c>
      <c r="BU20" s="80">
        <v>1008.6</v>
      </c>
      <c r="BV20" s="78">
        <v>1238.0999999999999</v>
      </c>
      <c r="BW20" s="79">
        <v>1186.7</v>
      </c>
      <c r="BX20" s="80">
        <v>1289.4000000000001</v>
      </c>
      <c r="BY20" s="78">
        <v>996.7</v>
      </c>
      <c r="BZ20" s="79">
        <v>944.8</v>
      </c>
      <c r="CA20" s="80">
        <v>1048.7</v>
      </c>
      <c r="CB20" s="78">
        <v>980.9</v>
      </c>
      <c r="CC20" s="79">
        <v>853.6</v>
      </c>
      <c r="CD20" s="80">
        <v>1108.2</v>
      </c>
      <c r="CE20" s="78">
        <v>1053.2</v>
      </c>
      <c r="CF20" s="79">
        <v>1000.6</v>
      </c>
      <c r="CG20" s="80">
        <v>1105.9000000000001</v>
      </c>
      <c r="CH20" s="78">
        <v>1179.3</v>
      </c>
      <c r="CI20" s="79">
        <v>1142</v>
      </c>
      <c r="CJ20" s="80">
        <v>1216.7</v>
      </c>
      <c r="CK20" s="78">
        <v>923.3</v>
      </c>
      <c r="CL20" s="79">
        <v>862</v>
      </c>
      <c r="CM20" s="80">
        <v>984.5</v>
      </c>
      <c r="CN20" s="78">
        <v>1279.7</v>
      </c>
      <c r="CO20" s="79">
        <v>1204.9000000000001</v>
      </c>
      <c r="CP20" s="80">
        <v>1354.5</v>
      </c>
      <c r="CQ20" s="78">
        <v>1163.8</v>
      </c>
      <c r="CR20" s="79">
        <v>1109</v>
      </c>
      <c r="CS20" s="80">
        <v>1218.5</v>
      </c>
      <c r="CT20" s="63">
        <v>2017</v>
      </c>
    </row>
    <row r="21" spans="1:98" x14ac:dyDescent="0.2">
      <c r="A21" s="63">
        <v>2018</v>
      </c>
      <c r="B21" s="78">
        <v>1159.5999999999999</v>
      </c>
      <c r="C21" s="79">
        <v>1112.7</v>
      </c>
      <c r="D21" s="80">
        <v>1206.5</v>
      </c>
      <c r="E21" s="78">
        <v>1018.4</v>
      </c>
      <c r="F21" s="79">
        <v>979.8</v>
      </c>
      <c r="G21" s="80">
        <v>1056.9000000000001</v>
      </c>
      <c r="H21" s="78">
        <v>1014.6</v>
      </c>
      <c r="I21" s="79">
        <v>963.1</v>
      </c>
      <c r="J21" s="80">
        <v>1066.0999999999999</v>
      </c>
      <c r="K21" s="78">
        <v>1093</v>
      </c>
      <c r="L21" s="79">
        <v>1031.8</v>
      </c>
      <c r="M21" s="80">
        <v>1154.2</v>
      </c>
      <c r="N21" s="78">
        <v>1057.4000000000001</v>
      </c>
      <c r="O21" s="79">
        <v>1027.5</v>
      </c>
      <c r="P21" s="80">
        <v>1087.2</v>
      </c>
      <c r="Q21" s="78">
        <v>1095</v>
      </c>
      <c r="R21" s="79">
        <v>1003.9</v>
      </c>
      <c r="S21" s="80">
        <v>1186.0999999999999</v>
      </c>
      <c r="T21" s="78">
        <v>1089.2</v>
      </c>
      <c r="U21" s="79">
        <v>1042.9000000000001</v>
      </c>
      <c r="V21" s="80">
        <v>1135.5</v>
      </c>
      <c r="W21" s="79">
        <v>1264.3</v>
      </c>
      <c r="X21" s="79">
        <v>1206.8</v>
      </c>
      <c r="Y21" s="80">
        <v>1321.8</v>
      </c>
      <c r="Z21" s="78">
        <v>1280.8</v>
      </c>
      <c r="AA21" s="79">
        <v>1218.8</v>
      </c>
      <c r="AB21" s="80">
        <v>1342.8</v>
      </c>
      <c r="AC21" s="78">
        <v>866.1</v>
      </c>
      <c r="AD21" s="79">
        <v>815.9</v>
      </c>
      <c r="AE21" s="80">
        <v>916.3</v>
      </c>
      <c r="AF21" s="78">
        <v>1023.1</v>
      </c>
      <c r="AG21" s="79">
        <v>964.6</v>
      </c>
      <c r="AH21" s="80">
        <v>1081.7</v>
      </c>
      <c r="AI21" s="78">
        <v>898.2</v>
      </c>
      <c r="AJ21" s="79">
        <v>841.7</v>
      </c>
      <c r="AK21" s="80">
        <v>954.6</v>
      </c>
      <c r="AL21" s="78">
        <v>1200</v>
      </c>
      <c r="AM21" s="79">
        <v>1146.3</v>
      </c>
      <c r="AN21" s="80">
        <v>1253.7</v>
      </c>
      <c r="AO21" s="78">
        <v>1096.2</v>
      </c>
      <c r="AP21" s="79">
        <v>1063.8</v>
      </c>
      <c r="AQ21" s="80">
        <v>1128.5999999999999</v>
      </c>
      <c r="AR21" s="78">
        <v>1387.3</v>
      </c>
      <c r="AS21" s="79">
        <v>1354.4</v>
      </c>
      <c r="AT21" s="80">
        <v>1420.3</v>
      </c>
      <c r="AU21" s="78">
        <v>1067.7</v>
      </c>
      <c r="AV21" s="79">
        <v>1028.9000000000001</v>
      </c>
      <c r="AW21" s="80">
        <v>1106.5</v>
      </c>
      <c r="AX21" s="78">
        <v>1294.4000000000001</v>
      </c>
      <c r="AY21" s="79">
        <v>1220.0999999999999</v>
      </c>
      <c r="AZ21" s="80">
        <v>1368.8</v>
      </c>
      <c r="BA21" s="78">
        <v>1090.9000000000001</v>
      </c>
      <c r="BB21" s="79">
        <v>1021.4</v>
      </c>
      <c r="BC21" s="80">
        <v>1160.4000000000001</v>
      </c>
      <c r="BD21" s="78">
        <v>1060.0999999999999</v>
      </c>
      <c r="BE21" s="79">
        <v>999.1</v>
      </c>
      <c r="BF21" s="80">
        <v>1121.2</v>
      </c>
      <c r="BG21" s="78">
        <v>1038.7</v>
      </c>
      <c r="BH21" s="79">
        <v>935</v>
      </c>
      <c r="BI21" s="80">
        <v>1142.4000000000001</v>
      </c>
      <c r="BJ21" s="78">
        <v>1213.9000000000001</v>
      </c>
      <c r="BK21" s="79">
        <v>1159</v>
      </c>
      <c r="BL21" s="80">
        <v>1268.8</v>
      </c>
      <c r="BM21" s="78">
        <v>1289.5999999999999</v>
      </c>
      <c r="BN21" s="79">
        <v>1248.9000000000001</v>
      </c>
      <c r="BO21" s="80">
        <v>1330.4</v>
      </c>
      <c r="BP21" s="78">
        <v>917.2</v>
      </c>
      <c r="BQ21" s="79">
        <v>801.2</v>
      </c>
      <c r="BR21" s="80">
        <v>1033.2</v>
      </c>
      <c r="BS21" s="78">
        <v>956.2</v>
      </c>
      <c r="BT21" s="79">
        <v>912.4</v>
      </c>
      <c r="BU21" s="80">
        <v>1000.1</v>
      </c>
      <c r="BV21" s="78">
        <v>1196.9000000000001</v>
      </c>
      <c r="BW21" s="79">
        <v>1146.5</v>
      </c>
      <c r="BX21" s="80">
        <v>1247.2</v>
      </c>
      <c r="BY21" s="78">
        <v>1127.0999999999999</v>
      </c>
      <c r="BZ21" s="79">
        <v>1072.2</v>
      </c>
      <c r="CA21" s="80">
        <v>1182</v>
      </c>
      <c r="CB21" s="78">
        <v>1031.7</v>
      </c>
      <c r="CC21" s="79">
        <v>902.9</v>
      </c>
      <c r="CD21" s="80">
        <v>1160.5999999999999</v>
      </c>
      <c r="CE21" s="78">
        <v>1093.8</v>
      </c>
      <c r="CF21" s="79">
        <v>1040.5</v>
      </c>
      <c r="CG21" s="80">
        <v>1147.0999999999999</v>
      </c>
      <c r="CH21" s="78">
        <v>1187.7</v>
      </c>
      <c r="CI21" s="79">
        <v>1150.5999999999999</v>
      </c>
      <c r="CJ21" s="80">
        <v>1224.8</v>
      </c>
      <c r="CK21" s="78">
        <v>1062.5</v>
      </c>
      <c r="CL21" s="79">
        <v>997.9</v>
      </c>
      <c r="CM21" s="80">
        <v>1127.0999999999999</v>
      </c>
      <c r="CN21" s="78">
        <v>1449.6</v>
      </c>
      <c r="CO21" s="79">
        <v>1370.6</v>
      </c>
      <c r="CP21" s="80">
        <v>1528.6</v>
      </c>
      <c r="CQ21" s="78">
        <v>1156.5999999999999</v>
      </c>
      <c r="CR21" s="79">
        <v>1102.7</v>
      </c>
      <c r="CS21" s="80">
        <v>1210.5</v>
      </c>
      <c r="CT21" s="63">
        <v>2018</v>
      </c>
    </row>
    <row r="22" spans="1:98" x14ac:dyDescent="0.2">
      <c r="A22" s="63">
        <v>2019</v>
      </c>
      <c r="B22" s="81">
        <v>1134.5</v>
      </c>
      <c r="C22" s="81">
        <v>1088.5</v>
      </c>
      <c r="D22" s="82">
        <v>1180.4000000000001</v>
      </c>
      <c r="E22" s="81">
        <v>1034.0999999999999</v>
      </c>
      <c r="F22" s="81">
        <v>995.8</v>
      </c>
      <c r="G22" s="82">
        <v>1072.3</v>
      </c>
      <c r="H22" s="81">
        <v>1031.7</v>
      </c>
      <c r="I22" s="81">
        <v>980</v>
      </c>
      <c r="J22" s="82">
        <v>1083.5</v>
      </c>
      <c r="K22" s="81">
        <v>1052.3</v>
      </c>
      <c r="L22" s="81">
        <v>991.9</v>
      </c>
      <c r="M22" s="82">
        <v>1112.7</v>
      </c>
      <c r="N22" s="81">
        <v>990.2</v>
      </c>
      <c r="O22" s="81">
        <v>961.5</v>
      </c>
      <c r="P22" s="82">
        <v>1018.9</v>
      </c>
      <c r="Q22" s="81">
        <v>1238.3</v>
      </c>
      <c r="R22" s="81">
        <v>1143.8</v>
      </c>
      <c r="S22" s="82">
        <v>1332.8</v>
      </c>
      <c r="T22" s="81">
        <v>1056.7</v>
      </c>
      <c r="U22" s="81">
        <v>1011</v>
      </c>
      <c r="V22" s="82">
        <v>1102.4000000000001</v>
      </c>
      <c r="W22" s="81">
        <v>1223.7</v>
      </c>
      <c r="X22" s="81">
        <v>1167</v>
      </c>
      <c r="Y22" s="82">
        <v>1280.4000000000001</v>
      </c>
      <c r="Z22" s="81">
        <v>1251.4000000000001</v>
      </c>
      <c r="AA22" s="81">
        <v>1190.5999999999999</v>
      </c>
      <c r="AB22" s="82">
        <v>1312.1</v>
      </c>
      <c r="AC22" s="81">
        <v>911.1</v>
      </c>
      <c r="AD22" s="81">
        <v>860.4</v>
      </c>
      <c r="AE22" s="82">
        <v>961.9</v>
      </c>
      <c r="AF22" s="81">
        <v>943.8</v>
      </c>
      <c r="AG22" s="81">
        <v>888.4</v>
      </c>
      <c r="AH22" s="82">
        <v>999.2</v>
      </c>
      <c r="AI22" s="81">
        <v>892</v>
      </c>
      <c r="AJ22" s="81">
        <v>836.4</v>
      </c>
      <c r="AK22" s="82">
        <v>947.5</v>
      </c>
      <c r="AL22" s="81">
        <v>1184</v>
      </c>
      <c r="AM22" s="81">
        <v>1131.2</v>
      </c>
      <c r="AN22" s="82">
        <v>1236.9000000000001</v>
      </c>
      <c r="AO22" s="81">
        <v>1102.5999999999999</v>
      </c>
      <c r="AP22" s="81">
        <v>1070.5</v>
      </c>
      <c r="AQ22" s="82">
        <v>1134.7</v>
      </c>
      <c r="AR22" s="81">
        <v>1349.3</v>
      </c>
      <c r="AS22" s="81">
        <v>1317</v>
      </c>
      <c r="AT22" s="82">
        <v>1381.7</v>
      </c>
      <c r="AU22" s="81">
        <v>1022.7</v>
      </c>
      <c r="AV22" s="81">
        <v>985</v>
      </c>
      <c r="AW22" s="82">
        <v>1060.3</v>
      </c>
      <c r="AX22" s="81">
        <v>1289.4000000000001</v>
      </c>
      <c r="AY22" s="81">
        <v>1215.5</v>
      </c>
      <c r="AZ22" s="82">
        <v>1363.4</v>
      </c>
      <c r="BA22" s="81">
        <v>1129.0999999999999</v>
      </c>
      <c r="BB22" s="81">
        <v>1059.4000000000001</v>
      </c>
      <c r="BC22" s="82">
        <v>1198.8</v>
      </c>
      <c r="BD22" s="81">
        <v>1009.5</v>
      </c>
      <c r="BE22" s="81">
        <v>950.7</v>
      </c>
      <c r="BF22" s="82">
        <v>1068.3</v>
      </c>
      <c r="BG22" s="81">
        <v>1021.2</v>
      </c>
      <c r="BH22" s="81">
        <v>919</v>
      </c>
      <c r="BI22" s="82">
        <v>1123.3</v>
      </c>
      <c r="BJ22" s="81">
        <v>1197.7</v>
      </c>
      <c r="BK22" s="81">
        <v>1143.4000000000001</v>
      </c>
      <c r="BL22" s="82">
        <v>1252.0999999999999</v>
      </c>
      <c r="BM22" s="81">
        <v>1280</v>
      </c>
      <c r="BN22" s="81">
        <v>1240</v>
      </c>
      <c r="BO22" s="82">
        <v>1320</v>
      </c>
      <c r="BP22" s="81">
        <v>899.6</v>
      </c>
      <c r="BQ22" s="81">
        <v>787.9</v>
      </c>
      <c r="BR22" s="82">
        <v>1011.2</v>
      </c>
      <c r="BS22" s="81">
        <v>926.1</v>
      </c>
      <c r="BT22" s="81">
        <v>883.5</v>
      </c>
      <c r="BU22" s="82">
        <v>968.8</v>
      </c>
      <c r="BV22" s="81">
        <v>1183.0999999999999</v>
      </c>
      <c r="BW22" s="81">
        <v>1133.8</v>
      </c>
      <c r="BX22" s="82">
        <v>1232.4000000000001</v>
      </c>
      <c r="BY22" s="81">
        <v>978.3</v>
      </c>
      <c r="BZ22" s="81">
        <v>927.5</v>
      </c>
      <c r="CA22" s="82">
        <v>1029.0999999999999</v>
      </c>
      <c r="CB22" s="81">
        <v>882</v>
      </c>
      <c r="CC22" s="81">
        <v>762.9</v>
      </c>
      <c r="CD22" s="82">
        <v>1001</v>
      </c>
      <c r="CE22" s="81">
        <v>1078.7</v>
      </c>
      <c r="CF22" s="81">
        <v>1025.9000000000001</v>
      </c>
      <c r="CG22" s="82">
        <v>1131.5999999999999</v>
      </c>
      <c r="CH22" s="81">
        <v>1133.2</v>
      </c>
      <c r="CI22" s="81">
        <v>1097.2</v>
      </c>
      <c r="CJ22" s="82">
        <v>1169.2</v>
      </c>
      <c r="CK22" s="81">
        <v>1056.2</v>
      </c>
      <c r="CL22" s="81">
        <v>992.2</v>
      </c>
      <c r="CM22" s="82">
        <v>1120.2</v>
      </c>
      <c r="CN22" s="81">
        <v>1275.5</v>
      </c>
      <c r="CO22" s="81">
        <v>1201.5</v>
      </c>
      <c r="CP22" s="82">
        <v>1349.4</v>
      </c>
      <c r="CQ22" s="81">
        <v>1067.5999999999999</v>
      </c>
      <c r="CR22" s="81">
        <v>1016.5</v>
      </c>
      <c r="CS22" s="82">
        <v>1118.7</v>
      </c>
      <c r="CT22" s="63">
        <v>2019</v>
      </c>
    </row>
    <row r="23" spans="1:98" x14ac:dyDescent="0.2">
      <c r="A23" s="63">
        <v>2020</v>
      </c>
      <c r="B23" s="81">
        <v>1165.7</v>
      </c>
      <c r="C23" s="81">
        <v>1119.3</v>
      </c>
      <c r="D23" s="82">
        <v>1212</v>
      </c>
      <c r="E23" s="81">
        <v>1064.9000000000001</v>
      </c>
      <c r="F23" s="81">
        <v>1026.2</v>
      </c>
      <c r="G23" s="82">
        <v>1103.5</v>
      </c>
      <c r="H23" s="81">
        <v>1054.5999999999999</v>
      </c>
      <c r="I23" s="81">
        <v>1002.6</v>
      </c>
      <c r="J23" s="82">
        <v>1106.5</v>
      </c>
      <c r="K23" s="81">
        <v>1129.9000000000001</v>
      </c>
      <c r="L23" s="81">
        <v>1067.8</v>
      </c>
      <c r="M23" s="82">
        <v>1192</v>
      </c>
      <c r="N23" s="81">
        <v>1114.2</v>
      </c>
      <c r="O23" s="81">
        <v>1084</v>
      </c>
      <c r="P23" s="82">
        <v>1144.4000000000001</v>
      </c>
      <c r="Q23" s="81">
        <v>1248.3</v>
      </c>
      <c r="R23" s="81">
        <v>1154.2</v>
      </c>
      <c r="S23" s="82">
        <v>1342.3</v>
      </c>
      <c r="T23" s="81">
        <v>1111.9000000000001</v>
      </c>
      <c r="U23" s="81">
        <v>1065.8</v>
      </c>
      <c r="V23" s="82">
        <v>1157.9000000000001</v>
      </c>
      <c r="W23" s="81">
        <v>1388</v>
      </c>
      <c r="X23" s="81">
        <v>1328.2</v>
      </c>
      <c r="Y23" s="82">
        <v>1447.8</v>
      </c>
      <c r="Z23" s="81">
        <v>1302.4000000000001</v>
      </c>
      <c r="AA23" s="81">
        <v>1240.8</v>
      </c>
      <c r="AB23" s="82">
        <v>1363.9</v>
      </c>
      <c r="AC23" s="81">
        <v>1042.8</v>
      </c>
      <c r="AD23" s="81">
        <v>989.4</v>
      </c>
      <c r="AE23" s="82">
        <v>1096.0999999999999</v>
      </c>
      <c r="AF23" s="81">
        <v>1027</v>
      </c>
      <c r="AG23" s="81">
        <v>969.8</v>
      </c>
      <c r="AH23" s="82">
        <v>1084.2</v>
      </c>
      <c r="AI23" s="81">
        <v>1002.8</v>
      </c>
      <c r="AJ23" s="81">
        <v>944.4</v>
      </c>
      <c r="AK23" s="82">
        <v>1061.3</v>
      </c>
      <c r="AL23" s="81">
        <v>1298.7</v>
      </c>
      <c r="AM23" s="81">
        <v>1244.0999999999999</v>
      </c>
      <c r="AN23" s="82">
        <v>1353.3</v>
      </c>
      <c r="AO23" s="81">
        <v>1118.4000000000001</v>
      </c>
      <c r="AP23" s="81">
        <v>1086.3</v>
      </c>
      <c r="AQ23" s="82">
        <v>1150.5999999999999</v>
      </c>
      <c r="AR23" s="81">
        <v>1567.4</v>
      </c>
      <c r="AS23" s="81">
        <v>1532.8</v>
      </c>
      <c r="AT23" s="82">
        <v>1602</v>
      </c>
      <c r="AU23" s="81">
        <v>1028.9000000000001</v>
      </c>
      <c r="AV23" s="81">
        <v>991.5</v>
      </c>
      <c r="AW23" s="82">
        <v>1066.4000000000001</v>
      </c>
      <c r="AX23" s="81">
        <v>1478.8</v>
      </c>
      <c r="AY23" s="81">
        <v>1399.8</v>
      </c>
      <c r="AZ23" s="82">
        <v>1557.7</v>
      </c>
      <c r="BA23" s="81">
        <v>1174.7</v>
      </c>
      <c r="BB23" s="81">
        <v>1104.7</v>
      </c>
      <c r="BC23" s="82">
        <v>1244.8</v>
      </c>
      <c r="BD23" s="81">
        <v>977.7</v>
      </c>
      <c r="BE23" s="81">
        <v>920.1</v>
      </c>
      <c r="BF23" s="82">
        <v>1035.3</v>
      </c>
      <c r="BG23" s="81">
        <v>1018.3</v>
      </c>
      <c r="BH23" s="81">
        <v>915.7</v>
      </c>
      <c r="BI23" s="82">
        <v>1120.9000000000001</v>
      </c>
      <c r="BJ23" s="81">
        <v>1299.4000000000001</v>
      </c>
      <c r="BK23" s="81">
        <v>1243.3</v>
      </c>
      <c r="BL23" s="82">
        <v>1355.6</v>
      </c>
      <c r="BM23" s="81">
        <v>1410.9</v>
      </c>
      <c r="BN23" s="81">
        <v>1369.4</v>
      </c>
      <c r="BO23" s="82">
        <v>1452.4</v>
      </c>
      <c r="BP23" s="81">
        <v>946.7</v>
      </c>
      <c r="BQ23" s="81">
        <v>835.5</v>
      </c>
      <c r="BR23" s="82">
        <v>1058</v>
      </c>
      <c r="BS23" s="81">
        <v>1022.1</v>
      </c>
      <c r="BT23" s="81">
        <v>977.6</v>
      </c>
      <c r="BU23" s="82">
        <v>1066.5</v>
      </c>
      <c r="BV23" s="81">
        <v>1343.9</v>
      </c>
      <c r="BW23" s="81">
        <v>1292.2</v>
      </c>
      <c r="BX23" s="82">
        <v>1395.6</v>
      </c>
      <c r="BY23" s="81">
        <v>1036.9000000000001</v>
      </c>
      <c r="BZ23" s="81">
        <v>985.1</v>
      </c>
      <c r="CA23" s="82">
        <v>1088.8</v>
      </c>
      <c r="CB23" s="81">
        <v>904.9</v>
      </c>
      <c r="CC23" s="81">
        <v>786.6</v>
      </c>
      <c r="CD23" s="82">
        <v>1023.1</v>
      </c>
      <c r="CE23" s="81">
        <v>1248.0999999999999</v>
      </c>
      <c r="CF23" s="81">
        <v>1192.3</v>
      </c>
      <c r="CG23" s="82">
        <v>1303.8</v>
      </c>
      <c r="CH23" s="81">
        <v>1355.1</v>
      </c>
      <c r="CI23" s="81">
        <v>1316.3</v>
      </c>
      <c r="CJ23" s="82">
        <v>1393.9</v>
      </c>
      <c r="CK23" s="81">
        <v>1083.2</v>
      </c>
      <c r="CL23" s="81">
        <v>1018.8</v>
      </c>
      <c r="CM23" s="82">
        <v>1147.5999999999999</v>
      </c>
      <c r="CN23" s="81">
        <v>1531.2</v>
      </c>
      <c r="CO23" s="81">
        <v>1450.7</v>
      </c>
      <c r="CP23" s="82">
        <v>1611.8</v>
      </c>
      <c r="CQ23" s="81">
        <v>1268.0999999999999</v>
      </c>
      <c r="CR23" s="81">
        <v>1213.4000000000001</v>
      </c>
      <c r="CS23" s="82">
        <v>1322.8</v>
      </c>
      <c r="CT23" s="63">
        <v>2020</v>
      </c>
    </row>
    <row r="24" spans="1:98" x14ac:dyDescent="0.2">
      <c r="A24" s="63">
        <v>2021</v>
      </c>
      <c r="B24" s="81">
        <v>1163.5</v>
      </c>
      <c r="C24" s="81">
        <v>1117.4000000000001</v>
      </c>
      <c r="D24" s="82">
        <v>1209.5999999999999</v>
      </c>
      <c r="E24" s="81">
        <v>1033.5</v>
      </c>
      <c r="F24" s="81">
        <v>995.9</v>
      </c>
      <c r="G24" s="82">
        <v>1071.0999999999999</v>
      </c>
      <c r="H24" s="81">
        <v>1094.8</v>
      </c>
      <c r="I24" s="81">
        <v>1042.0999999999999</v>
      </c>
      <c r="J24" s="82">
        <v>1147.4000000000001</v>
      </c>
      <c r="K24" s="81">
        <v>1066.9000000000001</v>
      </c>
      <c r="L24" s="81">
        <v>1007.4</v>
      </c>
      <c r="M24" s="82">
        <v>1126.3</v>
      </c>
      <c r="N24" s="81">
        <v>1053</v>
      </c>
      <c r="O24" s="81">
        <v>1023.7</v>
      </c>
      <c r="P24" s="82">
        <v>1082.3</v>
      </c>
      <c r="Q24" s="81">
        <v>1297.9000000000001</v>
      </c>
      <c r="R24" s="81">
        <v>1203.0999999999999</v>
      </c>
      <c r="S24" s="82">
        <v>1392.6</v>
      </c>
      <c r="T24" s="81">
        <v>1138.9000000000001</v>
      </c>
      <c r="U24" s="81">
        <v>1092.3</v>
      </c>
      <c r="V24" s="82">
        <v>1185.5999999999999</v>
      </c>
      <c r="W24" s="81">
        <v>1355.2</v>
      </c>
      <c r="X24" s="81">
        <v>1295.8</v>
      </c>
      <c r="Y24" s="82">
        <v>1414.7</v>
      </c>
      <c r="Z24" s="81">
        <v>1345.3</v>
      </c>
      <c r="AA24" s="81">
        <v>1283.0999999999999</v>
      </c>
      <c r="AB24" s="82">
        <v>1407.5</v>
      </c>
      <c r="AC24" s="81">
        <v>903</v>
      </c>
      <c r="AD24" s="81">
        <v>852.9</v>
      </c>
      <c r="AE24" s="82">
        <v>953</v>
      </c>
      <c r="AF24" s="81">
        <v>1030.4000000000001</v>
      </c>
      <c r="AG24" s="81">
        <v>974</v>
      </c>
      <c r="AH24" s="82">
        <v>1086.8</v>
      </c>
      <c r="AI24" s="81">
        <v>946.7</v>
      </c>
      <c r="AJ24" s="81">
        <v>889.7</v>
      </c>
      <c r="AK24" s="82">
        <v>1003.7</v>
      </c>
      <c r="AL24" s="81">
        <v>1248.0999999999999</v>
      </c>
      <c r="AM24" s="81">
        <v>1194.5999999999999</v>
      </c>
      <c r="AN24" s="82">
        <v>1301.5</v>
      </c>
      <c r="AO24" s="81">
        <v>1178.5</v>
      </c>
      <c r="AP24" s="81">
        <v>1145.8</v>
      </c>
      <c r="AQ24" s="82">
        <v>1211.0999999999999</v>
      </c>
      <c r="AR24" s="81">
        <v>1467.3</v>
      </c>
      <c r="AS24" s="81">
        <v>1433.7</v>
      </c>
      <c r="AT24" s="82">
        <v>1500.8</v>
      </c>
      <c r="AU24" s="81">
        <v>1052.8</v>
      </c>
      <c r="AV24" s="81">
        <v>1015.5</v>
      </c>
      <c r="AW24" s="82">
        <v>1090.2</v>
      </c>
      <c r="AX24" s="81">
        <v>1224.7</v>
      </c>
      <c r="AY24" s="81">
        <v>1152.7</v>
      </c>
      <c r="AZ24" s="82">
        <v>1296.8</v>
      </c>
      <c r="BA24" s="81">
        <v>1149.2</v>
      </c>
      <c r="BB24" s="81">
        <v>1080.5</v>
      </c>
      <c r="BC24" s="82">
        <v>1217.9000000000001</v>
      </c>
      <c r="BD24" s="81">
        <v>1075.9000000000001</v>
      </c>
      <c r="BE24" s="81">
        <v>1016.7</v>
      </c>
      <c r="BF24" s="82">
        <v>1135.0999999999999</v>
      </c>
      <c r="BG24" s="81">
        <v>1104.5999999999999</v>
      </c>
      <c r="BH24" s="81">
        <v>998.2</v>
      </c>
      <c r="BI24" s="82">
        <v>1211.0999999999999</v>
      </c>
      <c r="BJ24" s="81">
        <v>1348.2</v>
      </c>
      <c r="BK24" s="81">
        <v>1291</v>
      </c>
      <c r="BL24" s="82">
        <v>1405.3</v>
      </c>
      <c r="BM24" s="81">
        <v>1407.1</v>
      </c>
      <c r="BN24" s="81">
        <v>1366</v>
      </c>
      <c r="BO24" s="82">
        <v>1448.2</v>
      </c>
      <c r="BP24" s="81">
        <v>929</v>
      </c>
      <c r="BQ24" s="81">
        <v>818.7</v>
      </c>
      <c r="BR24" s="82">
        <v>1039.4000000000001</v>
      </c>
      <c r="BS24" s="81">
        <v>964.6</v>
      </c>
      <c r="BT24" s="81">
        <v>921.8</v>
      </c>
      <c r="BU24" s="82">
        <v>1007.4</v>
      </c>
      <c r="BV24" s="81">
        <v>1266.9000000000001</v>
      </c>
      <c r="BW24" s="81">
        <v>1216.5</v>
      </c>
      <c r="BX24" s="82">
        <v>1317.3</v>
      </c>
      <c r="BY24" s="81">
        <v>1046.4000000000001</v>
      </c>
      <c r="BZ24" s="81">
        <v>995.1</v>
      </c>
      <c r="CA24" s="82">
        <v>1097.7</v>
      </c>
      <c r="CB24" s="81">
        <v>1085.5999999999999</v>
      </c>
      <c r="CC24" s="81">
        <v>959.3</v>
      </c>
      <c r="CD24" s="82">
        <v>1212</v>
      </c>
      <c r="CE24" s="81">
        <v>1147.5999999999999</v>
      </c>
      <c r="CF24" s="81">
        <v>1093.8</v>
      </c>
      <c r="CG24" s="82">
        <v>1201.3</v>
      </c>
      <c r="CH24" s="81">
        <v>1243.5</v>
      </c>
      <c r="CI24" s="81">
        <v>1206.4000000000001</v>
      </c>
      <c r="CJ24" s="82">
        <v>1280.5</v>
      </c>
      <c r="CK24" s="81">
        <v>1098.5</v>
      </c>
      <c r="CL24" s="81">
        <v>1034.4000000000001</v>
      </c>
      <c r="CM24" s="82">
        <v>1162.7</v>
      </c>
      <c r="CN24" s="81">
        <v>1489.2</v>
      </c>
      <c r="CO24" s="81">
        <v>1409.8</v>
      </c>
      <c r="CP24" s="82">
        <v>1568.5</v>
      </c>
      <c r="CQ24" s="81">
        <v>1148.7</v>
      </c>
      <c r="CR24" s="81">
        <v>1097.2</v>
      </c>
      <c r="CS24" s="82">
        <v>1200.3</v>
      </c>
      <c r="CT24" s="63">
        <v>2021</v>
      </c>
    </row>
    <row r="25" spans="1:98" x14ac:dyDescent="0.2">
      <c r="A25" s="63">
        <v>2022</v>
      </c>
      <c r="B25" s="81">
        <v>1163</v>
      </c>
      <c r="C25" s="81">
        <v>1116.9000000000001</v>
      </c>
      <c r="D25" s="82">
        <v>1209.0999999999999</v>
      </c>
      <c r="E25" s="81">
        <v>1017.4</v>
      </c>
      <c r="F25" s="81">
        <v>980.1</v>
      </c>
      <c r="G25" s="82">
        <v>1054.8</v>
      </c>
      <c r="H25" s="81">
        <v>1068.7</v>
      </c>
      <c r="I25" s="81">
        <v>1016.8</v>
      </c>
      <c r="J25" s="82">
        <v>1120.5999999999999</v>
      </c>
      <c r="K25" s="81">
        <v>1093.5</v>
      </c>
      <c r="L25" s="81">
        <v>1033</v>
      </c>
      <c r="M25" s="82">
        <v>1154.0999999999999</v>
      </c>
      <c r="N25" s="81">
        <v>1091.2</v>
      </c>
      <c r="O25" s="81">
        <v>1061.4000000000001</v>
      </c>
      <c r="P25" s="82">
        <v>1121.0999999999999</v>
      </c>
      <c r="Q25" s="81">
        <v>1285.2</v>
      </c>
      <c r="R25" s="81">
        <v>1190.8</v>
      </c>
      <c r="S25" s="82">
        <v>1379.7</v>
      </c>
      <c r="T25" s="81">
        <v>1156.3</v>
      </c>
      <c r="U25" s="81">
        <v>1109.2</v>
      </c>
      <c r="V25" s="82">
        <v>1203.4000000000001</v>
      </c>
      <c r="W25" s="81">
        <v>1257.8</v>
      </c>
      <c r="X25" s="81">
        <v>1200.8</v>
      </c>
      <c r="Y25" s="82">
        <v>1314.9</v>
      </c>
      <c r="Z25" s="81">
        <v>1333.5</v>
      </c>
      <c r="AA25" s="81">
        <v>1271.7</v>
      </c>
      <c r="AB25" s="81">
        <v>1395.3</v>
      </c>
      <c r="AC25" s="81">
        <v>983.3</v>
      </c>
      <c r="AD25" s="81">
        <v>931.3</v>
      </c>
      <c r="AE25" s="82">
        <v>1035.2</v>
      </c>
      <c r="AF25" s="81">
        <v>1070.8</v>
      </c>
      <c r="AG25" s="81">
        <v>1013.6</v>
      </c>
      <c r="AH25" s="81">
        <v>1127.9000000000001</v>
      </c>
      <c r="AI25" s="81">
        <v>854.4</v>
      </c>
      <c r="AJ25" s="81">
        <v>801</v>
      </c>
      <c r="AK25" s="82">
        <v>907.8</v>
      </c>
      <c r="AL25" s="81">
        <v>1281.5999999999999</v>
      </c>
      <c r="AM25" s="81">
        <v>1227.5999999999999</v>
      </c>
      <c r="AN25" s="82">
        <v>1335.6</v>
      </c>
      <c r="AO25" s="81">
        <v>1172.3</v>
      </c>
      <c r="AP25" s="81">
        <v>1139.8</v>
      </c>
      <c r="AQ25" s="82">
        <v>1204.8</v>
      </c>
      <c r="AR25" s="81">
        <v>1393.8</v>
      </c>
      <c r="AS25" s="81">
        <v>1361</v>
      </c>
      <c r="AT25" s="82">
        <v>1426.6</v>
      </c>
      <c r="AU25" s="81">
        <v>1100.9000000000001</v>
      </c>
      <c r="AV25" s="81">
        <v>1062.8</v>
      </c>
      <c r="AW25" s="82">
        <v>1138.9000000000001</v>
      </c>
      <c r="AX25" s="81">
        <v>1341.8</v>
      </c>
      <c r="AY25" s="81">
        <v>1267.0999999999999</v>
      </c>
      <c r="AZ25" s="82">
        <v>1416.5</v>
      </c>
      <c r="BA25" s="81">
        <v>1183.8</v>
      </c>
      <c r="BB25" s="81">
        <v>1114.0999999999999</v>
      </c>
      <c r="BC25" s="82">
        <v>1253.4000000000001</v>
      </c>
      <c r="BD25" s="81">
        <v>1045</v>
      </c>
      <c r="BE25" s="81">
        <v>986.6</v>
      </c>
      <c r="BF25" s="82">
        <v>1103.3</v>
      </c>
      <c r="BG25" s="81">
        <v>1220.3</v>
      </c>
      <c r="BH25" s="81">
        <v>1110.4000000000001</v>
      </c>
      <c r="BI25" s="82">
        <v>1330.2</v>
      </c>
      <c r="BJ25" s="81">
        <v>1300.5</v>
      </c>
      <c r="BK25" s="81">
        <v>1244.5999999999999</v>
      </c>
      <c r="BL25" s="82">
        <v>1356.3</v>
      </c>
      <c r="BM25" s="81">
        <v>1314.3</v>
      </c>
      <c r="BN25" s="81">
        <v>1274.4000000000001</v>
      </c>
      <c r="BO25" s="82">
        <v>1354.1</v>
      </c>
      <c r="BP25" s="81">
        <v>1025.7</v>
      </c>
      <c r="BQ25" s="81">
        <v>908.4</v>
      </c>
      <c r="BR25" s="82">
        <v>1143</v>
      </c>
      <c r="BS25" s="81">
        <v>1019.8</v>
      </c>
      <c r="BT25" s="81">
        <v>975.7</v>
      </c>
      <c r="BU25" s="82">
        <v>1063.8</v>
      </c>
      <c r="BV25" s="81">
        <v>1205.5999999999999</v>
      </c>
      <c r="BW25" s="81">
        <v>1156.4000000000001</v>
      </c>
      <c r="BX25" s="82">
        <v>1254.8</v>
      </c>
      <c r="BY25" s="81">
        <v>1092.9000000000001</v>
      </c>
      <c r="BZ25" s="81">
        <v>1040.3</v>
      </c>
      <c r="CA25" s="82">
        <v>1145.5</v>
      </c>
      <c r="CB25" s="81">
        <v>981.3</v>
      </c>
      <c r="CC25" s="81">
        <v>860.9</v>
      </c>
      <c r="CD25" s="82">
        <v>1101.7</v>
      </c>
      <c r="CE25" s="81">
        <v>1167.7</v>
      </c>
      <c r="CF25" s="81">
        <v>1113.9000000000001</v>
      </c>
      <c r="CG25" s="82">
        <v>1221.5</v>
      </c>
      <c r="CH25" s="81">
        <v>1206.2</v>
      </c>
      <c r="CI25" s="81">
        <v>1169.7</v>
      </c>
      <c r="CJ25" s="82">
        <v>1242.8</v>
      </c>
      <c r="CK25" s="81">
        <v>1089.9000000000001</v>
      </c>
      <c r="CL25" s="81">
        <v>1026.3</v>
      </c>
      <c r="CM25" s="82">
        <v>1153.5</v>
      </c>
      <c r="CN25" s="81">
        <v>1406.9</v>
      </c>
      <c r="CO25" s="81">
        <v>1329.7</v>
      </c>
      <c r="CP25" s="82">
        <v>1484.1</v>
      </c>
      <c r="CQ25" s="81">
        <v>1157.3</v>
      </c>
      <c r="CR25" s="81">
        <v>1105.5999999999999</v>
      </c>
      <c r="CS25" s="82">
        <v>1209</v>
      </c>
      <c r="CT25" s="63">
        <v>2022</v>
      </c>
    </row>
    <row r="26" spans="1:98" x14ac:dyDescent="0.2">
      <c r="A26" s="63"/>
      <c r="B26" s="36"/>
      <c r="C26" s="36"/>
      <c r="D26" s="36"/>
      <c r="E26" s="35"/>
      <c r="F26" s="36"/>
      <c r="G26" s="37"/>
      <c r="H26" s="36"/>
      <c r="I26" s="36"/>
      <c r="J26" s="36"/>
      <c r="K26" s="35"/>
      <c r="L26" s="36"/>
      <c r="M26" s="37"/>
      <c r="N26" s="36"/>
      <c r="O26" s="36"/>
      <c r="P26" s="36"/>
      <c r="Q26" s="35"/>
      <c r="R26" s="36"/>
      <c r="S26" s="37"/>
      <c r="T26" s="35"/>
      <c r="U26" s="36"/>
      <c r="V26" s="37"/>
      <c r="W26" s="36"/>
      <c r="X26" s="36"/>
      <c r="Y26" s="37"/>
      <c r="Z26" s="36"/>
      <c r="AA26" s="36"/>
      <c r="AB26" s="36"/>
      <c r="AC26" s="35"/>
      <c r="AD26" s="36"/>
      <c r="AE26" s="37"/>
      <c r="AF26" s="36"/>
      <c r="AG26" s="36"/>
      <c r="AH26" s="36"/>
      <c r="AI26" s="40"/>
      <c r="AJ26" s="41"/>
      <c r="AK26" s="42"/>
      <c r="AL26" s="40"/>
      <c r="AM26" s="83"/>
      <c r="AN26" s="84"/>
      <c r="AO26" s="40"/>
      <c r="AP26" s="83"/>
      <c r="AQ26" s="84"/>
      <c r="AR26" s="40"/>
      <c r="AS26" s="83"/>
      <c r="AT26" s="84"/>
      <c r="AU26" s="40"/>
      <c r="AV26" s="83"/>
      <c r="AW26" s="84"/>
      <c r="AX26" s="40"/>
      <c r="AY26" s="83"/>
      <c r="AZ26" s="84"/>
      <c r="BA26" s="40"/>
      <c r="BB26" s="83"/>
      <c r="BC26" s="84"/>
      <c r="BD26" s="40"/>
      <c r="BE26" s="83"/>
      <c r="BF26" s="84"/>
      <c r="BG26" s="40"/>
      <c r="BH26" s="83"/>
      <c r="BI26" s="84"/>
      <c r="BJ26" s="40"/>
      <c r="BK26" s="83"/>
      <c r="BL26" s="84"/>
      <c r="BM26" s="40"/>
      <c r="BN26" s="83"/>
      <c r="BO26" s="84"/>
      <c r="BP26" s="40"/>
      <c r="BQ26" s="83"/>
      <c r="BR26" s="84"/>
      <c r="BS26" s="40"/>
      <c r="BT26" s="83"/>
      <c r="BU26" s="84"/>
      <c r="BV26" s="40"/>
      <c r="BW26" s="83"/>
      <c r="BX26" s="84"/>
      <c r="BY26" s="40"/>
      <c r="BZ26" s="83"/>
      <c r="CA26" s="84"/>
      <c r="CB26" s="40"/>
      <c r="CC26" s="83"/>
      <c r="CD26" s="84"/>
      <c r="CE26" s="40"/>
      <c r="CF26" s="83"/>
      <c r="CG26" s="84"/>
      <c r="CH26" s="40"/>
      <c r="CI26" s="83"/>
      <c r="CJ26" s="84"/>
      <c r="CK26" s="40"/>
      <c r="CL26" s="83"/>
      <c r="CM26" s="84"/>
      <c r="CN26" s="40"/>
      <c r="CO26" s="83"/>
      <c r="CP26" s="84"/>
      <c r="CQ26" s="40"/>
      <c r="CR26" s="83"/>
      <c r="CS26" s="84"/>
      <c r="CT26" s="63"/>
    </row>
    <row r="27" spans="1:98" x14ac:dyDescent="0.2">
      <c r="A27" s="63" t="s">
        <v>71</v>
      </c>
      <c r="B27" s="124">
        <f>B25/B9-1</f>
        <v>-6.4661412256715511E-2</v>
      </c>
      <c r="C27" s="125"/>
      <c r="D27" s="126"/>
      <c r="E27" s="124">
        <f t="shared" ref="E27" si="0">E25/E9-1</f>
        <v>-0.12990678183528603</v>
      </c>
      <c r="F27" s="125"/>
      <c r="G27" s="126"/>
      <c r="H27" s="124">
        <f t="shared" ref="H27" si="1">H25/H9-1</f>
        <v>-4.3069484240687572E-2</v>
      </c>
      <c r="I27" s="125"/>
      <c r="J27" s="126"/>
      <c r="K27" s="124">
        <f t="shared" ref="K27" si="2">K25/K9-1</f>
        <v>-6.9915794845623935E-2</v>
      </c>
      <c r="L27" s="125"/>
      <c r="M27" s="126"/>
      <c r="N27" s="124">
        <f t="shared" ref="N27" si="3">N25/N9-1</f>
        <v>-6.4150943396226401E-2</v>
      </c>
      <c r="O27" s="125"/>
      <c r="P27" s="126"/>
      <c r="Q27" s="124">
        <f t="shared" ref="Q27" si="4">Q25/Q9-1</f>
        <v>-7.6989370870439555E-2</v>
      </c>
      <c r="R27" s="125"/>
      <c r="S27" s="126"/>
      <c r="T27" s="124">
        <f t="shared" ref="T27" si="5">T25/T9-1</f>
        <v>-7.0274181876658459E-2</v>
      </c>
      <c r="U27" s="125"/>
      <c r="V27" s="126"/>
      <c r="W27" s="124">
        <f t="shared" ref="W27" si="6">W25/W9-1</f>
        <v>1.7719880249210895E-2</v>
      </c>
      <c r="X27" s="125"/>
      <c r="Y27" s="126"/>
      <c r="Z27" s="124">
        <f t="shared" ref="Z27" si="7">Z25/Z9-1</f>
        <v>-2.7494165694282424E-2</v>
      </c>
      <c r="AA27" s="125"/>
      <c r="AB27" s="126"/>
      <c r="AC27" s="124">
        <f t="shared" ref="AC27" si="8">AC25/AC9-1</f>
        <v>-0.11278534692772713</v>
      </c>
      <c r="AD27" s="125"/>
      <c r="AE27" s="126"/>
      <c r="AF27" s="124">
        <f t="shared" ref="AF27" si="9">AF25/AF9-1</f>
        <v>-0.11210613598673302</v>
      </c>
      <c r="AG27" s="125"/>
      <c r="AH27" s="126"/>
      <c r="AI27" s="124">
        <f t="shared" ref="AI27" si="10">AI25/AI9-1</f>
        <v>-0.21915554743191379</v>
      </c>
      <c r="AJ27" s="125"/>
      <c r="AK27" s="126"/>
      <c r="AL27" s="124">
        <f t="shared" ref="AL27" si="11">AL25/AL9-1</f>
        <v>-9.2158390592902317E-2</v>
      </c>
      <c r="AM27" s="125"/>
      <c r="AN27" s="126"/>
      <c r="AO27" s="124">
        <f t="shared" ref="AO27" si="12">AO25/AO9-1</f>
        <v>-4.5280560306213968E-2</v>
      </c>
      <c r="AP27" s="125"/>
      <c r="AQ27" s="126"/>
      <c r="AR27" s="124">
        <f t="shared" ref="AR27" si="13">AR25/AR9-1</f>
        <v>-0.12444249010616248</v>
      </c>
      <c r="AS27" s="125"/>
      <c r="AT27" s="126"/>
      <c r="AU27" s="124">
        <f t="shared" ref="AU27" si="14">AU25/AU9-1</f>
        <v>-9.7104896251947737E-2</v>
      </c>
      <c r="AV27" s="125"/>
      <c r="AW27" s="126"/>
      <c r="AX27" s="124">
        <f t="shared" ref="AX27" si="15">AX25/AX9-1</f>
        <v>-1.6275659824046995E-2</v>
      </c>
      <c r="AY27" s="125"/>
      <c r="AZ27" s="126"/>
      <c r="BA27" s="124">
        <f t="shared" ref="BA27" si="16">BA25/BA9-1</f>
        <v>-0.11775227306603075</v>
      </c>
      <c r="BB27" s="125"/>
      <c r="BC27" s="126"/>
      <c r="BD27" s="124">
        <f t="shared" ref="BD27" si="17">BD25/BD9-1</f>
        <v>-0.17181803772388649</v>
      </c>
      <c r="BE27" s="125"/>
      <c r="BF27" s="126"/>
      <c r="BG27" s="124">
        <f t="shared" ref="BG27" si="18">BG25/BG9-1</f>
        <v>-6.9981284075190109E-3</v>
      </c>
      <c r="BH27" s="125"/>
      <c r="BI27" s="126"/>
      <c r="BJ27" s="124">
        <f t="shared" ref="BJ27" si="19">BJ25/BJ9-1</f>
        <v>-2.460061501537536E-2</v>
      </c>
      <c r="BK27" s="125"/>
      <c r="BL27" s="126"/>
      <c r="BM27" s="124">
        <f t="shared" ref="BM27" si="20">BM25/BM9-1</f>
        <v>-9.7631307929969102E-2</v>
      </c>
      <c r="BN27" s="125"/>
      <c r="BO27" s="126"/>
      <c r="BP27" s="124">
        <f t="shared" ref="BP27" si="21">BP25/BP9-1</f>
        <v>-0.16967538249817848</v>
      </c>
      <c r="BQ27" s="125"/>
      <c r="BR27" s="126"/>
      <c r="BS27" s="124">
        <f t="shared" ref="BS27" si="22">BS25/BS9-1</f>
        <v>-0.14439130799563737</v>
      </c>
      <c r="BT27" s="125"/>
      <c r="BU27" s="126"/>
      <c r="BV27" s="124">
        <f t="shared" ref="BV27" si="23">BV25/BV9-1</f>
        <v>-0.15986062717770044</v>
      </c>
      <c r="BW27" s="125"/>
      <c r="BX27" s="126"/>
      <c r="BY27" s="124">
        <f t="shared" ref="BY27" si="24">BY25/BY9-1</f>
        <v>-9.1445672957020552E-2</v>
      </c>
      <c r="BZ27" s="125"/>
      <c r="CA27" s="126"/>
      <c r="CB27" s="124">
        <f t="shared" ref="CB27" si="25">CB25/CB9-1</f>
        <v>-0.11234735413839891</v>
      </c>
      <c r="CC27" s="125"/>
      <c r="CD27" s="126"/>
      <c r="CE27" s="124">
        <f t="shared" ref="CE27" si="26">CE25/CE9-1</f>
        <v>-2.869738812177669E-2</v>
      </c>
      <c r="CF27" s="125"/>
      <c r="CG27" s="126"/>
      <c r="CH27" s="124">
        <f t="shared" ref="CH27" si="27">CH25/CH9-1</f>
        <v>-0.11269677799028988</v>
      </c>
      <c r="CI27" s="125"/>
      <c r="CJ27" s="126"/>
      <c r="CK27" s="124">
        <f t="shared" ref="CK27" si="28">CK25/CK9-1</f>
        <v>-8.7109473155205674E-2</v>
      </c>
      <c r="CL27" s="125"/>
      <c r="CM27" s="126"/>
      <c r="CN27" s="124">
        <f t="shared" ref="CN27" si="29">CN25/CN9-1</f>
        <v>-2.2171253822629855E-2</v>
      </c>
      <c r="CO27" s="125"/>
      <c r="CP27" s="126"/>
      <c r="CQ27" s="124">
        <f t="shared" ref="CQ27" si="30">CQ25/CQ9-1</f>
        <v>-0.15346353595201523</v>
      </c>
      <c r="CR27" s="125"/>
      <c r="CS27" s="126"/>
      <c r="CT27" s="63" t="s">
        <v>71</v>
      </c>
    </row>
    <row r="28" spans="1:98" x14ac:dyDescent="0.2">
      <c r="A28" s="63" t="s">
        <v>72</v>
      </c>
      <c r="B28" s="124">
        <f>B25/B15-1</f>
        <v>-5.1325919589392255E-3</v>
      </c>
      <c r="C28" s="125"/>
      <c r="D28" s="126"/>
      <c r="E28" s="124">
        <f t="shared" ref="E28" si="31">E25/E15-1</f>
        <v>-2.3889475199078913E-2</v>
      </c>
      <c r="F28" s="125"/>
      <c r="G28" s="126"/>
      <c r="H28" s="124">
        <f t="shared" ref="H28" si="32">H25/H15-1</f>
        <v>-7.8908280727812974E-3</v>
      </c>
      <c r="I28" s="125"/>
      <c r="J28" s="126"/>
      <c r="K28" s="124">
        <f t="shared" ref="K28" si="33">K25/K15-1</f>
        <v>-2.6182206786000584E-2</v>
      </c>
      <c r="L28" s="125"/>
      <c r="M28" s="126"/>
      <c r="N28" s="124">
        <f t="shared" ref="N28" si="34">N25/N15-1</f>
        <v>3.7715021617148459E-3</v>
      </c>
      <c r="O28" s="125"/>
      <c r="P28" s="126"/>
      <c r="Q28" s="124">
        <f t="shared" ref="Q28" si="35">Q25/Q15-1</f>
        <v>7.4222668004011894E-2</v>
      </c>
      <c r="R28" s="125"/>
      <c r="S28" s="126"/>
      <c r="T28" s="124">
        <f t="shared" ref="T28" si="36">T25/T15-1</f>
        <v>4.6046679934865109E-2</v>
      </c>
      <c r="U28" s="125"/>
      <c r="V28" s="126"/>
      <c r="W28" s="124">
        <f t="shared" ref="W28" si="37">W25/W15-1</f>
        <v>-1.9029792544065005E-2</v>
      </c>
      <c r="X28" s="125"/>
      <c r="Y28" s="126"/>
      <c r="Z28" s="124">
        <f t="shared" ref="Z28" si="38">Z25/Z15-1</f>
        <v>0.11505978760765934</v>
      </c>
      <c r="AA28" s="125"/>
      <c r="AB28" s="126"/>
      <c r="AC28" s="124">
        <f t="shared" ref="AC28" si="39">AC25/AC15-1</f>
        <v>7.2184058445098565E-2</v>
      </c>
      <c r="AD28" s="125"/>
      <c r="AE28" s="126"/>
      <c r="AF28" s="124">
        <f t="shared" ref="AF28" si="40">AF25/AF15-1</f>
        <v>-2.397229058426753E-2</v>
      </c>
      <c r="AG28" s="125"/>
      <c r="AH28" s="126"/>
      <c r="AI28" s="124">
        <f t="shared" ref="AI28" si="41">AI25/AI15-1</f>
        <v>-0.11926605504587162</v>
      </c>
      <c r="AJ28" s="125"/>
      <c r="AK28" s="126"/>
      <c r="AL28" s="124">
        <f t="shared" ref="AL28" si="42">AL25/AL15-1</f>
        <v>6.3745019920318668E-2</v>
      </c>
      <c r="AM28" s="125"/>
      <c r="AN28" s="126"/>
      <c r="AO28" s="124">
        <f t="shared" ref="AO28" si="43">AO25/AO15-1</f>
        <v>1.6562608394034006E-2</v>
      </c>
      <c r="AP28" s="125"/>
      <c r="AQ28" s="126"/>
      <c r="AR28" s="124">
        <f t="shared" ref="AR28" si="44">AR25/AR15-1</f>
        <v>-4.1666666666666741E-2</v>
      </c>
      <c r="AS28" s="125"/>
      <c r="AT28" s="126"/>
      <c r="AU28" s="124">
        <f t="shared" ref="AU28" si="45">AU25/AU15-1</f>
        <v>9.0215884333531449E-2</v>
      </c>
      <c r="AV28" s="125"/>
      <c r="AW28" s="126"/>
      <c r="AX28" s="124">
        <f t="shared" ref="AX28" si="46">AX25/AX15-1</f>
        <v>8.8328331575959096E-2</v>
      </c>
      <c r="AY28" s="125"/>
      <c r="AZ28" s="126"/>
      <c r="BA28" s="124">
        <f t="shared" ref="BA28" si="47">BA25/BA15-1</f>
        <v>2.2456382794955987E-2</v>
      </c>
      <c r="BB28" s="125"/>
      <c r="BC28" s="126"/>
      <c r="BD28" s="124">
        <f t="shared" ref="BD28" si="48">BD25/BD15-1</f>
        <v>-7.953844798731613E-2</v>
      </c>
      <c r="BE28" s="125"/>
      <c r="BF28" s="126"/>
      <c r="BG28" s="124">
        <f t="shared" ref="BG28" si="49">BG25/BG15-1</f>
        <v>-2.6874003189792717E-2</v>
      </c>
      <c r="BH28" s="125"/>
      <c r="BI28" s="126"/>
      <c r="BJ28" s="124">
        <f t="shared" ref="BJ28" si="50">BJ25/BJ15-1</f>
        <v>0.10765692871135357</v>
      </c>
      <c r="BK28" s="125"/>
      <c r="BL28" s="126"/>
      <c r="BM28" s="124">
        <f t="shared" ref="BM28" si="51">BM25/BM15-1</f>
        <v>2.8231344422402493E-3</v>
      </c>
      <c r="BN28" s="125"/>
      <c r="BO28" s="126"/>
      <c r="BP28" s="124">
        <f t="shared" ref="BP28" si="52">BP25/BP15-1</f>
        <v>2.9199277543648483E-2</v>
      </c>
      <c r="BQ28" s="125"/>
      <c r="BR28" s="126"/>
      <c r="BS28" s="124">
        <f t="shared" ref="BS28" si="53">BS25/BS15-1</f>
        <v>-1.9611613151317098E-2</v>
      </c>
      <c r="BT28" s="125"/>
      <c r="BU28" s="126"/>
      <c r="BV28" s="124">
        <f t="shared" ref="BV28" si="54">BV25/BV15-1</f>
        <v>-5.5394499725769819E-2</v>
      </c>
      <c r="BW28" s="125"/>
      <c r="BX28" s="126"/>
      <c r="BY28" s="124">
        <f t="shared" ref="BY28" si="55">BY25/BY15-1</f>
        <v>2.928988510077235E-2</v>
      </c>
      <c r="BZ28" s="125"/>
      <c r="CA28" s="126"/>
      <c r="CB28" s="124">
        <f t="shared" ref="CB28" si="56">CB25/CB15-1</f>
        <v>-4.5706505883497006E-2</v>
      </c>
      <c r="CC28" s="125"/>
      <c r="CD28" s="126"/>
      <c r="CE28" s="124">
        <f t="shared" ref="CE28" si="57">CE25/CE15-1</f>
        <v>5.3785759407995792E-2</v>
      </c>
      <c r="CF28" s="125"/>
      <c r="CG28" s="126"/>
      <c r="CH28" s="124">
        <f t="shared" ref="CH28" si="58">CH25/CH15-1</f>
        <v>-3.9037603569152313E-2</v>
      </c>
      <c r="CI28" s="125"/>
      <c r="CJ28" s="126"/>
      <c r="CK28" s="124">
        <f t="shared" ref="CK28" si="59">CK25/CK15-1</f>
        <v>7.3455146451206765E-4</v>
      </c>
      <c r="CL28" s="125"/>
      <c r="CM28" s="126"/>
      <c r="CN28" s="124">
        <f t="shared" ref="CN28" si="60">CN25/CN15-1</f>
        <v>-3.6118980169971282E-3</v>
      </c>
      <c r="CO28" s="125"/>
      <c r="CP28" s="126"/>
      <c r="CQ28" s="124">
        <f t="shared" ref="CQ28" si="61">CQ25/CQ15-1</f>
        <v>-4.3948781495249944E-2</v>
      </c>
      <c r="CR28" s="125"/>
      <c r="CS28" s="126"/>
      <c r="CT28" s="63" t="s">
        <v>72</v>
      </c>
    </row>
    <row r="29" spans="1:98" x14ac:dyDescent="0.2">
      <c r="A29" s="63" t="s">
        <v>73</v>
      </c>
      <c r="B29" s="124">
        <f>B25/B24-1</f>
        <v>-4.2973785990541025E-4</v>
      </c>
      <c r="C29" s="125"/>
      <c r="D29" s="126"/>
      <c r="E29" s="124">
        <f t="shared" ref="E29" si="62">E25/E24-1</f>
        <v>-1.5578132559264657E-2</v>
      </c>
      <c r="F29" s="125"/>
      <c r="G29" s="126"/>
      <c r="H29" s="124">
        <f t="shared" ref="H29" si="63">H25/H24-1</f>
        <v>-2.383997077091693E-2</v>
      </c>
      <c r="I29" s="125"/>
      <c r="J29" s="126"/>
      <c r="K29" s="124">
        <f t="shared" ref="K29" si="64">K25/K24-1</f>
        <v>2.4932046114912287E-2</v>
      </c>
      <c r="L29" s="125"/>
      <c r="M29" s="126"/>
      <c r="N29" s="124">
        <f t="shared" ref="N29" si="65">N25/N24-1</f>
        <v>3.627730294396958E-2</v>
      </c>
      <c r="O29" s="125"/>
      <c r="P29" s="126"/>
      <c r="Q29" s="124">
        <f t="shared" ref="Q29" si="66">Q25/Q24-1</f>
        <v>-9.7850373680561376E-3</v>
      </c>
      <c r="R29" s="125"/>
      <c r="S29" s="126"/>
      <c r="T29" s="124">
        <f t="shared" ref="T29" si="67">T25/T24-1</f>
        <v>1.5277899727807354E-2</v>
      </c>
      <c r="U29" s="125"/>
      <c r="V29" s="126"/>
      <c r="W29" s="124">
        <f t="shared" ref="W29" si="68">W25/W24-1</f>
        <v>-7.1871310507674258E-2</v>
      </c>
      <c r="X29" s="125"/>
      <c r="Y29" s="126"/>
      <c r="Z29" s="124">
        <f t="shared" ref="Z29" si="69">Z25/Z24-1</f>
        <v>-8.7712777819073384E-3</v>
      </c>
      <c r="AA29" s="125"/>
      <c r="AB29" s="126"/>
      <c r="AC29" s="124">
        <f t="shared" ref="AC29" si="70">AC25/AC24-1</f>
        <v>8.8925802879291194E-2</v>
      </c>
      <c r="AD29" s="125"/>
      <c r="AE29" s="126"/>
      <c r="AF29" s="124">
        <f t="shared" ref="AF29" si="71">AF25/AF24-1</f>
        <v>3.9208074534161419E-2</v>
      </c>
      <c r="AG29" s="125"/>
      <c r="AH29" s="126"/>
      <c r="AI29" s="124">
        <f t="shared" ref="AI29" si="72">AI25/AI24-1</f>
        <v>-9.7496567022288039E-2</v>
      </c>
      <c r="AJ29" s="125"/>
      <c r="AK29" s="126"/>
      <c r="AL29" s="124">
        <f t="shared" ref="AL29" si="73">AL25/AL24-1</f>
        <v>2.6840798012979672E-2</v>
      </c>
      <c r="AM29" s="125"/>
      <c r="AN29" s="126"/>
      <c r="AO29" s="124">
        <f t="shared" ref="AO29" si="74">AO25/AO24-1</f>
        <v>-5.2609249045396655E-3</v>
      </c>
      <c r="AP29" s="125"/>
      <c r="AQ29" s="126"/>
      <c r="AR29" s="124">
        <f t="shared" ref="AR29" si="75">AR25/AR24-1</f>
        <v>-5.0092005724800659E-2</v>
      </c>
      <c r="AS29" s="125"/>
      <c r="AT29" s="126"/>
      <c r="AU29" s="124">
        <f t="shared" ref="AU29" si="76">AU25/AU24-1</f>
        <v>4.5687689969605039E-2</v>
      </c>
      <c r="AV29" s="125"/>
      <c r="AW29" s="126"/>
      <c r="AX29" s="124">
        <f t="shared" ref="AX29" si="77">AX25/AX24-1</f>
        <v>9.5615252714950527E-2</v>
      </c>
      <c r="AY29" s="125"/>
      <c r="AZ29" s="126"/>
      <c r="BA29" s="124">
        <f t="shared" ref="BA29" si="78">BA25/BA24-1</f>
        <v>3.010790114862516E-2</v>
      </c>
      <c r="BB29" s="125"/>
      <c r="BC29" s="126"/>
      <c r="BD29" s="124">
        <f t="shared" ref="BD29" si="79">BD25/BD24-1</f>
        <v>-2.8720141277070454E-2</v>
      </c>
      <c r="BE29" s="125"/>
      <c r="BF29" s="126"/>
      <c r="BG29" s="124">
        <f t="shared" ref="BG29" si="80">BG25/BG24-1</f>
        <v>0.10474379866014849</v>
      </c>
      <c r="BH29" s="125"/>
      <c r="BI29" s="126"/>
      <c r="BJ29" s="124">
        <f t="shared" ref="BJ29" si="81">BJ25/BJ24-1</f>
        <v>-3.5380507343124146E-2</v>
      </c>
      <c r="BK29" s="125"/>
      <c r="BL29" s="126"/>
      <c r="BM29" s="124">
        <f t="shared" ref="BM29" si="82">BM25/BM24-1</f>
        <v>-6.5951247246109013E-2</v>
      </c>
      <c r="BN29" s="125"/>
      <c r="BO29" s="126"/>
      <c r="BP29" s="124">
        <f t="shared" ref="BP29" si="83">BP25/BP24-1</f>
        <v>0.10409041980624334</v>
      </c>
      <c r="BQ29" s="125"/>
      <c r="BR29" s="126"/>
      <c r="BS29" s="124">
        <f t="shared" ref="BS29" si="84">BS25/BS24-1</f>
        <v>5.7225793074849651E-2</v>
      </c>
      <c r="BT29" s="125"/>
      <c r="BU29" s="126"/>
      <c r="BV29" s="124">
        <f t="shared" ref="BV29" si="85">BV25/BV24-1</f>
        <v>-4.8385823664062078E-2</v>
      </c>
      <c r="BW29" s="125"/>
      <c r="BX29" s="126"/>
      <c r="BY29" s="124">
        <f t="shared" ref="BY29" si="86">BY25/BY24-1</f>
        <v>4.4438073394495348E-2</v>
      </c>
      <c r="BZ29" s="125"/>
      <c r="CA29" s="126"/>
      <c r="CB29" s="124">
        <f t="shared" ref="CB29" si="87">CB25/CB24-1</f>
        <v>-9.6075902726602713E-2</v>
      </c>
      <c r="CC29" s="125"/>
      <c r="CD29" s="126"/>
      <c r="CE29" s="124">
        <f t="shared" ref="CE29" si="88">CE25/CE24-1</f>
        <v>1.7514813523876072E-2</v>
      </c>
      <c r="CF29" s="125"/>
      <c r="CG29" s="126"/>
      <c r="CH29" s="124">
        <f t="shared" ref="CH29" si="89">CH25/CH24-1</f>
        <v>-2.9995979091274605E-2</v>
      </c>
      <c r="CI29" s="125"/>
      <c r="CJ29" s="126"/>
      <c r="CK29" s="124">
        <f t="shared" ref="CK29" si="90">CK25/CK24-1</f>
        <v>-7.8288575329994448E-3</v>
      </c>
      <c r="CL29" s="125"/>
      <c r="CM29" s="126"/>
      <c r="CN29" s="124">
        <f t="shared" ref="CN29" si="91">CN25/CN24-1</f>
        <v>-5.5264571582057442E-2</v>
      </c>
      <c r="CO29" s="125"/>
      <c r="CP29" s="126"/>
      <c r="CQ29" s="124">
        <f t="shared" ref="CQ29" si="92">CQ25/CQ24-1</f>
        <v>7.4867241229215065E-3</v>
      </c>
      <c r="CR29" s="125"/>
      <c r="CS29" s="126"/>
      <c r="CT29" s="63" t="s">
        <v>73</v>
      </c>
    </row>
    <row r="30" spans="1:98" x14ac:dyDescent="0.2">
      <c r="A30" s="65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55"/>
      <c r="X30" s="55"/>
      <c r="Y30" s="56"/>
      <c r="Z30" s="54"/>
      <c r="AA30" s="55"/>
      <c r="AB30" s="56"/>
      <c r="AC30" s="54"/>
      <c r="AD30" s="55"/>
      <c r="AE30" s="56"/>
      <c r="AF30" s="54"/>
      <c r="AG30" s="55"/>
      <c r="AH30" s="56"/>
      <c r="AI30" s="54"/>
      <c r="AJ30" s="55"/>
      <c r="AK30" s="56"/>
      <c r="AL30" s="54"/>
      <c r="AM30" s="55"/>
      <c r="AN30" s="56"/>
      <c r="AO30" s="54"/>
      <c r="AP30" s="55"/>
      <c r="AQ30" s="56"/>
      <c r="AR30" s="54"/>
      <c r="AS30" s="55"/>
      <c r="AT30" s="56"/>
      <c r="AU30" s="54"/>
      <c r="AV30" s="55"/>
      <c r="AW30" s="56"/>
      <c r="AX30" s="54"/>
      <c r="AY30" s="55"/>
      <c r="AZ30" s="56"/>
      <c r="BA30" s="54"/>
      <c r="BB30" s="55"/>
      <c r="BC30" s="56"/>
      <c r="BD30" s="54"/>
      <c r="BE30" s="55"/>
      <c r="BF30" s="56"/>
      <c r="BG30" s="54"/>
      <c r="BH30" s="55"/>
      <c r="BI30" s="56"/>
      <c r="BJ30" s="54"/>
      <c r="BK30" s="55"/>
      <c r="BL30" s="56"/>
      <c r="BM30" s="54"/>
      <c r="BN30" s="55"/>
      <c r="BO30" s="56"/>
      <c r="BP30" s="54"/>
      <c r="BQ30" s="55"/>
      <c r="BR30" s="56"/>
      <c r="BS30" s="54"/>
      <c r="BT30" s="55"/>
      <c r="BU30" s="56"/>
      <c r="BV30" s="54"/>
      <c r="BW30" s="55"/>
      <c r="BX30" s="56"/>
      <c r="BY30" s="54"/>
      <c r="BZ30" s="55"/>
      <c r="CA30" s="56"/>
      <c r="CB30" s="54"/>
      <c r="CC30" s="55"/>
      <c r="CD30" s="56"/>
      <c r="CE30" s="54"/>
      <c r="CF30" s="55"/>
      <c r="CG30" s="56"/>
      <c r="CH30" s="54"/>
      <c r="CI30" s="55"/>
      <c r="CJ30" s="56"/>
      <c r="CK30" s="54"/>
      <c r="CL30" s="55"/>
      <c r="CM30" s="56"/>
      <c r="CN30" s="54"/>
      <c r="CO30" s="55"/>
      <c r="CP30" s="56"/>
      <c r="CQ30" s="54"/>
      <c r="CR30" s="55"/>
      <c r="CS30" s="56"/>
      <c r="CT30" s="65"/>
    </row>
    <row r="31" spans="1:98" ht="39" customHeight="1" x14ac:dyDescent="0.2">
      <c r="A31" s="89"/>
      <c r="B31" s="55"/>
      <c r="C31" s="55"/>
      <c r="D31" s="55"/>
      <c r="E31" s="55"/>
      <c r="F31" s="55"/>
      <c r="G31" s="55"/>
      <c r="H31" s="55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90"/>
      <c r="AK31" s="90"/>
      <c r="AL31" s="90"/>
      <c r="AM31" s="90"/>
      <c r="AN31" s="91"/>
      <c r="AO31" s="90"/>
      <c r="AP31" s="90"/>
      <c r="AQ31" s="90"/>
      <c r="AR31" s="90"/>
      <c r="AS31" s="90"/>
      <c r="AT31" s="90"/>
      <c r="AU31" s="90"/>
      <c r="AV31" s="90"/>
      <c r="AW31" s="90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89"/>
    </row>
    <row r="32" spans="1:98" x14ac:dyDescent="0.2">
      <c r="A32" s="116" t="s">
        <v>58</v>
      </c>
      <c r="B32" s="116"/>
      <c r="C32" s="116"/>
      <c r="D32" s="116"/>
      <c r="E32" s="116"/>
      <c r="F32" s="116"/>
      <c r="G32" s="116"/>
      <c r="H32" s="116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37" t="s">
        <v>58</v>
      </c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85"/>
      <c r="AK32" s="85"/>
      <c r="AL32" s="85"/>
      <c r="AM32" s="85"/>
      <c r="AN32" s="86"/>
      <c r="AX32" s="137" t="s">
        <v>58</v>
      </c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CJ32" s="138" t="s">
        <v>58</v>
      </c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</row>
    <row r="33" spans="1:98" ht="19.5" customHeight="1" x14ac:dyDescent="0.2">
      <c r="A33" s="60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 t="s">
        <v>1</v>
      </c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59"/>
      <c r="AV33" s="59"/>
      <c r="AW33" s="59"/>
      <c r="AX33" s="120" t="s">
        <v>1</v>
      </c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59"/>
      <c r="BW33" s="59"/>
      <c r="BX33" s="59"/>
      <c r="BY33" s="119" t="s">
        <v>1</v>
      </c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21"/>
      <c r="CT33" s="60"/>
    </row>
    <row r="34" spans="1:98" ht="12.75" customHeight="1" x14ac:dyDescent="0.2">
      <c r="A34" s="61" t="s">
        <v>0</v>
      </c>
      <c r="B34" s="123" t="s">
        <v>3</v>
      </c>
      <c r="C34" s="123"/>
      <c r="D34" s="123"/>
      <c r="E34" s="122" t="s">
        <v>4</v>
      </c>
      <c r="F34" s="122"/>
      <c r="G34" s="122"/>
      <c r="H34" s="123" t="s">
        <v>5</v>
      </c>
      <c r="I34" s="123"/>
      <c r="J34" s="123"/>
      <c r="K34" s="123" t="s">
        <v>42</v>
      </c>
      <c r="L34" s="123"/>
      <c r="M34" s="123"/>
      <c r="N34" s="122" t="s">
        <v>39</v>
      </c>
      <c r="O34" s="122"/>
      <c r="P34" s="122"/>
      <c r="Q34" s="123" t="s">
        <v>6</v>
      </c>
      <c r="R34" s="123"/>
      <c r="S34" s="123"/>
      <c r="T34" s="123" t="s">
        <v>41</v>
      </c>
      <c r="U34" s="123"/>
      <c r="V34" s="123"/>
      <c r="W34" s="123" t="s">
        <v>7</v>
      </c>
      <c r="X34" s="123"/>
      <c r="Y34" s="123"/>
      <c r="Z34" s="122" t="s">
        <v>8</v>
      </c>
      <c r="AA34" s="122"/>
      <c r="AB34" s="122"/>
      <c r="AC34" s="122" t="s">
        <v>9</v>
      </c>
      <c r="AD34" s="122"/>
      <c r="AE34" s="122"/>
      <c r="AF34" s="123" t="s">
        <v>10</v>
      </c>
      <c r="AG34" s="123"/>
      <c r="AH34" s="123"/>
      <c r="AI34" s="122" t="s">
        <v>11</v>
      </c>
      <c r="AJ34" s="122"/>
      <c r="AK34" s="122"/>
      <c r="AL34" s="122" t="s">
        <v>12</v>
      </c>
      <c r="AM34" s="122"/>
      <c r="AN34" s="122"/>
      <c r="AO34" s="122" t="s">
        <v>13</v>
      </c>
      <c r="AP34" s="122"/>
      <c r="AQ34" s="122"/>
      <c r="AR34" s="123" t="s">
        <v>14</v>
      </c>
      <c r="AS34" s="123"/>
      <c r="AT34" s="123"/>
      <c r="AU34" s="122" t="s">
        <v>15</v>
      </c>
      <c r="AV34" s="122"/>
      <c r="AW34" s="122"/>
      <c r="AX34" s="123" t="s">
        <v>16</v>
      </c>
      <c r="AY34" s="123"/>
      <c r="AZ34" s="123"/>
      <c r="BA34" s="123" t="s">
        <v>17</v>
      </c>
      <c r="BB34" s="123"/>
      <c r="BC34" s="123"/>
      <c r="BD34" s="122" t="s">
        <v>18</v>
      </c>
      <c r="BE34" s="122"/>
      <c r="BF34" s="122"/>
      <c r="BG34" s="123" t="s">
        <v>40</v>
      </c>
      <c r="BH34" s="123"/>
      <c r="BI34" s="123"/>
      <c r="BJ34" s="123" t="s">
        <v>19</v>
      </c>
      <c r="BK34" s="123"/>
      <c r="BL34" s="123"/>
      <c r="BM34" s="123" t="s">
        <v>20</v>
      </c>
      <c r="BN34" s="123"/>
      <c r="BO34" s="123"/>
      <c r="BP34" s="122" t="s">
        <v>21</v>
      </c>
      <c r="BQ34" s="122"/>
      <c r="BR34" s="122"/>
      <c r="BS34" s="122" t="s">
        <v>43</v>
      </c>
      <c r="BT34" s="122"/>
      <c r="BU34" s="122"/>
      <c r="BV34" s="123" t="s">
        <v>22</v>
      </c>
      <c r="BW34" s="123"/>
      <c r="BX34" s="123"/>
      <c r="BY34" s="122" t="s">
        <v>23</v>
      </c>
      <c r="BZ34" s="122"/>
      <c r="CA34" s="122"/>
      <c r="CB34" s="122" t="s">
        <v>24</v>
      </c>
      <c r="CC34" s="122"/>
      <c r="CD34" s="122"/>
      <c r="CE34" s="122" t="s">
        <v>25</v>
      </c>
      <c r="CF34" s="122"/>
      <c r="CG34" s="122"/>
      <c r="CH34" s="123" t="s">
        <v>26</v>
      </c>
      <c r="CI34" s="123"/>
      <c r="CJ34" s="123"/>
      <c r="CK34" s="122" t="s">
        <v>27</v>
      </c>
      <c r="CL34" s="122"/>
      <c r="CM34" s="122"/>
      <c r="CN34" s="122" t="s">
        <v>28</v>
      </c>
      <c r="CO34" s="122"/>
      <c r="CP34" s="122"/>
      <c r="CQ34" s="122" t="s">
        <v>29</v>
      </c>
      <c r="CR34" s="122"/>
      <c r="CS34" s="130"/>
      <c r="CT34" s="61" t="s">
        <v>0</v>
      </c>
    </row>
    <row r="35" spans="1:98" ht="12.75" customHeight="1" x14ac:dyDescent="0.2">
      <c r="A35" s="61"/>
      <c r="B35" s="69"/>
      <c r="C35" s="69"/>
      <c r="D35" s="69"/>
      <c r="E35" s="71"/>
      <c r="F35" s="71"/>
      <c r="G35" s="71"/>
      <c r="H35" s="69"/>
      <c r="I35" s="69"/>
      <c r="J35" s="69"/>
      <c r="K35" s="69"/>
      <c r="L35" s="69"/>
      <c r="M35" s="69"/>
      <c r="N35" s="71"/>
      <c r="O35" s="71"/>
      <c r="P35" s="71"/>
      <c r="Q35" s="69"/>
      <c r="R35" s="69"/>
      <c r="S35" s="69"/>
      <c r="T35" s="69"/>
      <c r="U35" s="69"/>
      <c r="V35" s="69"/>
      <c r="W35" s="69"/>
      <c r="X35" s="69"/>
      <c r="Y35" s="69"/>
      <c r="Z35" s="71"/>
      <c r="AA35" s="71"/>
      <c r="AB35" s="71"/>
      <c r="AC35" s="71"/>
      <c r="AD35" s="71"/>
      <c r="AE35" s="71"/>
      <c r="AF35" s="69"/>
      <c r="AG35" s="69"/>
      <c r="AH35" s="69"/>
      <c r="AI35" s="71"/>
      <c r="AJ35" s="71"/>
      <c r="AK35" s="71"/>
      <c r="AL35" s="71"/>
      <c r="AM35" s="71"/>
      <c r="AN35" s="71"/>
      <c r="AO35" s="71"/>
      <c r="AP35" s="71"/>
      <c r="AQ35" s="71"/>
      <c r="AR35" s="69"/>
      <c r="AS35" s="69"/>
      <c r="AT35" s="69"/>
      <c r="AU35" s="71"/>
      <c r="AV35" s="71"/>
      <c r="AW35" s="71"/>
      <c r="AX35" s="69"/>
      <c r="AY35" s="69"/>
      <c r="AZ35" s="69"/>
      <c r="BA35" s="69"/>
      <c r="BB35" s="69"/>
      <c r="BC35" s="69"/>
      <c r="BD35" s="71"/>
      <c r="BE35" s="71"/>
      <c r="BF35" s="71"/>
      <c r="BG35" s="69"/>
      <c r="BH35" s="69"/>
      <c r="BI35" s="69"/>
      <c r="BJ35" s="69"/>
      <c r="BK35" s="69"/>
      <c r="BL35" s="69"/>
      <c r="BM35" s="69"/>
      <c r="BN35" s="69"/>
      <c r="BO35" s="69"/>
      <c r="BP35" s="71"/>
      <c r="BQ35" s="71"/>
      <c r="BR35" s="71"/>
      <c r="BS35" s="71"/>
      <c r="BT35" s="71"/>
      <c r="BU35" s="71"/>
      <c r="BV35" s="69"/>
      <c r="BW35" s="69"/>
      <c r="BX35" s="69"/>
      <c r="BY35" s="71"/>
      <c r="BZ35" s="71"/>
      <c r="CA35" s="71"/>
      <c r="CB35" s="71"/>
      <c r="CC35" s="71"/>
      <c r="CD35" s="71"/>
      <c r="CE35" s="71"/>
      <c r="CF35" s="71"/>
      <c r="CG35" s="71"/>
      <c r="CH35" s="69"/>
      <c r="CI35" s="69"/>
      <c r="CJ35" s="69"/>
      <c r="CK35" s="71"/>
      <c r="CL35" s="71"/>
      <c r="CM35" s="71"/>
      <c r="CN35" s="71"/>
      <c r="CO35" s="71"/>
      <c r="CP35" s="71"/>
      <c r="CQ35" s="71"/>
      <c r="CR35" s="71"/>
      <c r="CS35" s="72"/>
      <c r="CT35" s="66"/>
    </row>
    <row r="36" spans="1:98" ht="12.75" customHeight="1" x14ac:dyDescent="0.2">
      <c r="A36" s="135" t="s">
        <v>53</v>
      </c>
      <c r="B36" s="128" t="s">
        <v>44</v>
      </c>
      <c r="C36" s="123" t="s">
        <v>45</v>
      </c>
      <c r="D36" s="123" t="s">
        <v>46</v>
      </c>
      <c r="E36" s="128" t="s">
        <v>44</v>
      </c>
      <c r="F36" s="123" t="s">
        <v>45</v>
      </c>
      <c r="G36" s="123" t="s">
        <v>46</v>
      </c>
      <c r="H36" s="128" t="s">
        <v>44</v>
      </c>
      <c r="I36" s="123" t="s">
        <v>45</v>
      </c>
      <c r="J36" s="123" t="s">
        <v>46</v>
      </c>
      <c r="K36" s="128" t="s">
        <v>44</v>
      </c>
      <c r="L36" s="123" t="s">
        <v>45</v>
      </c>
      <c r="M36" s="123" t="s">
        <v>46</v>
      </c>
      <c r="N36" s="128" t="s">
        <v>44</v>
      </c>
      <c r="O36" s="123" t="s">
        <v>45</v>
      </c>
      <c r="P36" s="123" t="s">
        <v>46</v>
      </c>
      <c r="Q36" s="128" t="s">
        <v>44</v>
      </c>
      <c r="R36" s="123" t="s">
        <v>45</v>
      </c>
      <c r="S36" s="123" t="s">
        <v>46</v>
      </c>
      <c r="T36" s="128" t="s">
        <v>44</v>
      </c>
      <c r="U36" s="123" t="s">
        <v>45</v>
      </c>
      <c r="V36" s="123" t="s">
        <v>46</v>
      </c>
      <c r="W36" s="128" t="s">
        <v>44</v>
      </c>
      <c r="X36" s="123" t="s">
        <v>45</v>
      </c>
      <c r="Y36" s="123" t="s">
        <v>46</v>
      </c>
      <c r="Z36" s="128" t="s">
        <v>44</v>
      </c>
      <c r="AA36" s="123" t="s">
        <v>45</v>
      </c>
      <c r="AB36" s="123" t="s">
        <v>46</v>
      </c>
      <c r="AC36" s="128" t="s">
        <v>44</v>
      </c>
      <c r="AD36" s="123" t="s">
        <v>45</v>
      </c>
      <c r="AE36" s="123" t="s">
        <v>46</v>
      </c>
      <c r="AF36" s="128" t="s">
        <v>44</v>
      </c>
      <c r="AG36" s="123" t="s">
        <v>45</v>
      </c>
      <c r="AH36" s="123" t="s">
        <v>46</v>
      </c>
      <c r="AI36" s="128" t="s">
        <v>44</v>
      </c>
      <c r="AJ36" s="123" t="s">
        <v>45</v>
      </c>
      <c r="AK36" s="123" t="s">
        <v>46</v>
      </c>
      <c r="AL36" s="128" t="s">
        <v>44</v>
      </c>
      <c r="AM36" s="123" t="s">
        <v>45</v>
      </c>
      <c r="AN36" s="123" t="s">
        <v>46</v>
      </c>
      <c r="AO36" s="128" t="s">
        <v>44</v>
      </c>
      <c r="AP36" s="123" t="s">
        <v>45</v>
      </c>
      <c r="AQ36" s="123" t="s">
        <v>46</v>
      </c>
      <c r="AR36" s="128" t="s">
        <v>44</v>
      </c>
      <c r="AS36" s="123" t="s">
        <v>45</v>
      </c>
      <c r="AT36" s="123" t="s">
        <v>46</v>
      </c>
      <c r="AU36" s="128" t="s">
        <v>44</v>
      </c>
      <c r="AV36" s="123" t="s">
        <v>45</v>
      </c>
      <c r="AW36" s="123" t="s">
        <v>46</v>
      </c>
      <c r="AX36" s="128" t="s">
        <v>44</v>
      </c>
      <c r="AY36" s="123" t="s">
        <v>45</v>
      </c>
      <c r="AZ36" s="123" t="s">
        <v>46</v>
      </c>
      <c r="BA36" s="128" t="s">
        <v>44</v>
      </c>
      <c r="BB36" s="123" t="s">
        <v>45</v>
      </c>
      <c r="BC36" s="123" t="s">
        <v>46</v>
      </c>
      <c r="BD36" s="128" t="s">
        <v>44</v>
      </c>
      <c r="BE36" s="123" t="s">
        <v>45</v>
      </c>
      <c r="BF36" s="123" t="s">
        <v>46</v>
      </c>
      <c r="BG36" s="128" t="s">
        <v>44</v>
      </c>
      <c r="BH36" s="123" t="s">
        <v>45</v>
      </c>
      <c r="BI36" s="123" t="s">
        <v>46</v>
      </c>
      <c r="BJ36" s="128" t="s">
        <v>44</v>
      </c>
      <c r="BK36" s="123" t="s">
        <v>45</v>
      </c>
      <c r="BL36" s="123" t="s">
        <v>46</v>
      </c>
      <c r="BM36" s="128" t="s">
        <v>44</v>
      </c>
      <c r="BN36" s="123" t="s">
        <v>45</v>
      </c>
      <c r="BO36" s="123" t="s">
        <v>46</v>
      </c>
      <c r="BP36" s="128" t="s">
        <v>44</v>
      </c>
      <c r="BQ36" s="123" t="s">
        <v>45</v>
      </c>
      <c r="BR36" s="123" t="s">
        <v>46</v>
      </c>
      <c r="BS36" s="128" t="s">
        <v>44</v>
      </c>
      <c r="BT36" s="123" t="s">
        <v>45</v>
      </c>
      <c r="BU36" s="123" t="s">
        <v>46</v>
      </c>
      <c r="BV36" s="128" t="s">
        <v>44</v>
      </c>
      <c r="BW36" s="123" t="s">
        <v>45</v>
      </c>
      <c r="BX36" s="123" t="s">
        <v>46</v>
      </c>
      <c r="BY36" s="128" t="s">
        <v>44</v>
      </c>
      <c r="BZ36" s="123" t="s">
        <v>45</v>
      </c>
      <c r="CA36" s="123" t="s">
        <v>46</v>
      </c>
      <c r="CB36" s="128" t="s">
        <v>44</v>
      </c>
      <c r="CC36" s="123" t="s">
        <v>45</v>
      </c>
      <c r="CD36" s="123" t="s">
        <v>46</v>
      </c>
      <c r="CE36" s="128" t="s">
        <v>44</v>
      </c>
      <c r="CF36" s="123" t="s">
        <v>45</v>
      </c>
      <c r="CG36" s="123" t="s">
        <v>46</v>
      </c>
      <c r="CH36" s="128" t="s">
        <v>44</v>
      </c>
      <c r="CI36" s="123" t="s">
        <v>45</v>
      </c>
      <c r="CJ36" s="123" t="s">
        <v>46</v>
      </c>
      <c r="CK36" s="128" t="s">
        <v>44</v>
      </c>
      <c r="CL36" s="123" t="s">
        <v>45</v>
      </c>
      <c r="CM36" s="123" t="s">
        <v>46</v>
      </c>
      <c r="CN36" s="128" t="s">
        <v>44</v>
      </c>
      <c r="CO36" s="123" t="s">
        <v>45</v>
      </c>
      <c r="CP36" s="123" t="s">
        <v>46</v>
      </c>
      <c r="CQ36" s="128" t="s">
        <v>44</v>
      </c>
      <c r="CR36" s="123" t="s">
        <v>45</v>
      </c>
      <c r="CS36" s="133" t="s">
        <v>46</v>
      </c>
      <c r="CT36" s="135" t="s">
        <v>53</v>
      </c>
    </row>
    <row r="37" spans="1:98" x14ac:dyDescent="0.2">
      <c r="A37" s="136"/>
      <c r="B37" s="129"/>
      <c r="C37" s="127"/>
      <c r="D37" s="127"/>
      <c r="E37" s="129"/>
      <c r="F37" s="127"/>
      <c r="G37" s="127"/>
      <c r="H37" s="129"/>
      <c r="I37" s="127"/>
      <c r="J37" s="127"/>
      <c r="K37" s="129"/>
      <c r="L37" s="127"/>
      <c r="M37" s="127"/>
      <c r="N37" s="129"/>
      <c r="O37" s="127"/>
      <c r="P37" s="127"/>
      <c r="Q37" s="129"/>
      <c r="R37" s="127"/>
      <c r="S37" s="127"/>
      <c r="T37" s="129"/>
      <c r="U37" s="127"/>
      <c r="V37" s="127"/>
      <c r="W37" s="129"/>
      <c r="X37" s="127"/>
      <c r="Y37" s="127"/>
      <c r="Z37" s="129"/>
      <c r="AA37" s="127"/>
      <c r="AB37" s="127"/>
      <c r="AC37" s="129"/>
      <c r="AD37" s="127"/>
      <c r="AE37" s="127"/>
      <c r="AF37" s="129"/>
      <c r="AG37" s="127"/>
      <c r="AH37" s="127"/>
      <c r="AI37" s="129"/>
      <c r="AJ37" s="127"/>
      <c r="AK37" s="127"/>
      <c r="AL37" s="129"/>
      <c r="AM37" s="127"/>
      <c r="AN37" s="127"/>
      <c r="AO37" s="129"/>
      <c r="AP37" s="127"/>
      <c r="AQ37" s="127"/>
      <c r="AR37" s="129"/>
      <c r="AS37" s="127"/>
      <c r="AT37" s="127"/>
      <c r="AU37" s="129"/>
      <c r="AV37" s="127"/>
      <c r="AW37" s="127"/>
      <c r="AX37" s="129"/>
      <c r="AY37" s="127"/>
      <c r="AZ37" s="127"/>
      <c r="BA37" s="129"/>
      <c r="BB37" s="127"/>
      <c r="BC37" s="127"/>
      <c r="BD37" s="129"/>
      <c r="BE37" s="127"/>
      <c r="BF37" s="127"/>
      <c r="BG37" s="129"/>
      <c r="BH37" s="127"/>
      <c r="BI37" s="127"/>
      <c r="BJ37" s="129"/>
      <c r="BK37" s="127"/>
      <c r="BL37" s="127"/>
      <c r="BM37" s="129"/>
      <c r="BN37" s="127"/>
      <c r="BO37" s="127"/>
      <c r="BP37" s="129"/>
      <c r="BQ37" s="127"/>
      <c r="BR37" s="127"/>
      <c r="BS37" s="129"/>
      <c r="BT37" s="127"/>
      <c r="BU37" s="127"/>
      <c r="BV37" s="129"/>
      <c r="BW37" s="127"/>
      <c r="BX37" s="127"/>
      <c r="BY37" s="129"/>
      <c r="BZ37" s="127"/>
      <c r="CA37" s="127"/>
      <c r="CB37" s="129"/>
      <c r="CC37" s="127"/>
      <c r="CD37" s="127"/>
      <c r="CE37" s="129"/>
      <c r="CF37" s="127"/>
      <c r="CG37" s="127"/>
      <c r="CH37" s="129"/>
      <c r="CI37" s="127"/>
      <c r="CJ37" s="127"/>
      <c r="CK37" s="129"/>
      <c r="CL37" s="127"/>
      <c r="CM37" s="127"/>
      <c r="CN37" s="129"/>
      <c r="CO37" s="127"/>
      <c r="CP37" s="127"/>
      <c r="CQ37" s="129"/>
      <c r="CR37" s="127"/>
      <c r="CS37" s="134"/>
      <c r="CT37" s="136"/>
    </row>
    <row r="38" spans="1:98" s="45" customFormat="1" x14ac:dyDescent="0.2">
      <c r="A38" s="63">
        <v>2006</v>
      </c>
      <c r="B38" s="78">
        <v>1529.2</v>
      </c>
      <c r="C38" s="79">
        <v>1434.8</v>
      </c>
      <c r="D38" s="80">
        <v>1623.5</v>
      </c>
      <c r="E38" s="78">
        <v>1340.3</v>
      </c>
      <c r="F38" s="79">
        <v>1258.7</v>
      </c>
      <c r="G38" s="80">
        <v>1422</v>
      </c>
      <c r="H38" s="78">
        <v>1291.5999999999999</v>
      </c>
      <c r="I38" s="79">
        <v>1182.7</v>
      </c>
      <c r="J38" s="80">
        <v>1400.5</v>
      </c>
      <c r="K38" s="78">
        <v>1339.3</v>
      </c>
      <c r="L38" s="79">
        <v>1219.8</v>
      </c>
      <c r="M38" s="80">
        <v>1458.8</v>
      </c>
      <c r="N38" s="78">
        <v>1437.2</v>
      </c>
      <c r="O38" s="79">
        <v>1374.5</v>
      </c>
      <c r="P38" s="80">
        <v>1500</v>
      </c>
      <c r="Q38" s="78">
        <v>1695.4</v>
      </c>
      <c r="R38" s="79">
        <v>1481.2</v>
      </c>
      <c r="S38" s="80">
        <v>1909.6</v>
      </c>
      <c r="T38" s="78">
        <v>1491.6</v>
      </c>
      <c r="U38" s="79">
        <v>1395.1</v>
      </c>
      <c r="V38" s="80">
        <v>1588.2</v>
      </c>
      <c r="W38" s="79">
        <v>1456.2</v>
      </c>
      <c r="X38" s="79">
        <v>1350.7</v>
      </c>
      <c r="Y38" s="80">
        <v>1561.7</v>
      </c>
      <c r="Z38" s="78">
        <v>1596.9</v>
      </c>
      <c r="AA38" s="79">
        <v>1470.6</v>
      </c>
      <c r="AB38" s="80">
        <v>1723.3</v>
      </c>
      <c r="AC38" s="78">
        <v>1240.0999999999999</v>
      </c>
      <c r="AD38" s="79">
        <v>1123.9000000000001</v>
      </c>
      <c r="AE38" s="80">
        <v>1356.2</v>
      </c>
      <c r="AF38" s="78">
        <v>1437.5</v>
      </c>
      <c r="AG38" s="79">
        <v>1310</v>
      </c>
      <c r="AH38" s="80">
        <v>1565.1</v>
      </c>
      <c r="AI38" s="78">
        <v>1399.9</v>
      </c>
      <c r="AJ38" s="79">
        <v>1262.0999999999999</v>
      </c>
      <c r="AK38" s="80">
        <v>1537.7</v>
      </c>
      <c r="AL38" s="78">
        <v>1645.7</v>
      </c>
      <c r="AM38" s="79">
        <v>1529.1</v>
      </c>
      <c r="AN38" s="80">
        <v>1762.2</v>
      </c>
      <c r="AO38" s="78">
        <v>1485.1</v>
      </c>
      <c r="AP38" s="79">
        <v>1416.1</v>
      </c>
      <c r="AQ38" s="80">
        <v>1554.1</v>
      </c>
      <c r="AR38" s="78">
        <v>1992.2</v>
      </c>
      <c r="AS38" s="79">
        <v>1924.2</v>
      </c>
      <c r="AT38" s="80">
        <v>2060.1999999999998</v>
      </c>
      <c r="AU38" s="78">
        <v>1455.6</v>
      </c>
      <c r="AV38" s="79">
        <v>1369.7</v>
      </c>
      <c r="AW38" s="80">
        <v>1541.5</v>
      </c>
      <c r="AX38" s="78">
        <v>1645.3</v>
      </c>
      <c r="AY38" s="79">
        <v>1492.9</v>
      </c>
      <c r="AZ38" s="80">
        <v>1797.6</v>
      </c>
      <c r="BA38" s="78">
        <v>1568.1</v>
      </c>
      <c r="BB38" s="79">
        <v>1413.4</v>
      </c>
      <c r="BC38" s="80">
        <v>1722.8</v>
      </c>
      <c r="BD38" s="78">
        <v>1434</v>
      </c>
      <c r="BE38" s="79">
        <v>1300.4000000000001</v>
      </c>
      <c r="BF38" s="80">
        <v>1567.5</v>
      </c>
      <c r="BG38" s="78">
        <v>1379.2</v>
      </c>
      <c r="BH38" s="79">
        <v>1150.5</v>
      </c>
      <c r="BI38" s="80">
        <v>1607.8</v>
      </c>
      <c r="BJ38" s="78">
        <v>1608.4</v>
      </c>
      <c r="BK38" s="79">
        <v>1491.9</v>
      </c>
      <c r="BL38" s="80">
        <v>1724.9</v>
      </c>
      <c r="BM38" s="78">
        <v>1765.2</v>
      </c>
      <c r="BN38" s="79">
        <v>1676.4</v>
      </c>
      <c r="BO38" s="80">
        <v>1853.9</v>
      </c>
      <c r="BP38" s="78">
        <v>1482.2</v>
      </c>
      <c r="BQ38" s="79">
        <v>1206.5999999999999</v>
      </c>
      <c r="BR38" s="80">
        <v>1757.8</v>
      </c>
      <c r="BS38" s="78">
        <v>1468</v>
      </c>
      <c r="BT38" s="79">
        <v>1369</v>
      </c>
      <c r="BU38" s="80">
        <v>1566.9</v>
      </c>
      <c r="BV38" s="78">
        <v>1750</v>
      </c>
      <c r="BW38" s="79">
        <v>1637.5</v>
      </c>
      <c r="BX38" s="80">
        <v>1862.6</v>
      </c>
      <c r="BY38" s="78">
        <v>1433.9</v>
      </c>
      <c r="BZ38" s="79">
        <v>1321.9</v>
      </c>
      <c r="CA38" s="80">
        <v>1545.8</v>
      </c>
      <c r="CB38" s="78">
        <v>1312.1</v>
      </c>
      <c r="CC38" s="79">
        <v>1039.5</v>
      </c>
      <c r="CD38" s="80">
        <v>1584.7</v>
      </c>
      <c r="CE38" s="78">
        <v>1452.3</v>
      </c>
      <c r="CF38" s="79">
        <v>1340.8</v>
      </c>
      <c r="CG38" s="80">
        <v>1563.8</v>
      </c>
      <c r="CH38" s="78">
        <v>1595.4</v>
      </c>
      <c r="CI38" s="79">
        <v>1513.5</v>
      </c>
      <c r="CJ38" s="80">
        <v>1677.3</v>
      </c>
      <c r="CK38" s="78">
        <v>1444.6</v>
      </c>
      <c r="CL38" s="79">
        <v>1305.7</v>
      </c>
      <c r="CM38" s="80">
        <v>1583.6</v>
      </c>
      <c r="CN38" s="78">
        <v>1666.3</v>
      </c>
      <c r="CO38" s="79">
        <v>1515.9</v>
      </c>
      <c r="CP38" s="80">
        <v>1816.6</v>
      </c>
      <c r="CQ38" s="78">
        <v>1533.9</v>
      </c>
      <c r="CR38" s="79">
        <v>1404.9</v>
      </c>
      <c r="CS38" s="80">
        <v>1663</v>
      </c>
      <c r="CT38" s="63">
        <v>2006</v>
      </c>
    </row>
    <row r="39" spans="1:98" x14ac:dyDescent="0.2">
      <c r="A39" s="63">
        <v>2007</v>
      </c>
      <c r="B39" s="78">
        <v>1600.5</v>
      </c>
      <c r="C39" s="79">
        <v>1504.1</v>
      </c>
      <c r="D39" s="80">
        <v>1697</v>
      </c>
      <c r="E39" s="78">
        <v>1341.5</v>
      </c>
      <c r="F39" s="79">
        <v>1260.0999999999999</v>
      </c>
      <c r="G39" s="80">
        <v>1422.9</v>
      </c>
      <c r="H39" s="78">
        <v>1420.5</v>
      </c>
      <c r="I39" s="79">
        <v>1308.5</v>
      </c>
      <c r="J39" s="80">
        <v>1532.5</v>
      </c>
      <c r="K39" s="78">
        <v>1490.1</v>
      </c>
      <c r="L39" s="79">
        <v>1366.9</v>
      </c>
      <c r="M39" s="80">
        <v>1613.4</v>
      </c>
      <c r="N39" s="78">
        <v>1411</v>
      </c>
      <c r="O39" s="79">
        <v>1349.1</v>
      </c>
      <c r="P39" s="80">
        <v>1472.9</v>
      </c>
      <c r="Q39" s="78">
        <v>1622.2</v>
      </c>
      <c r="R39" s="79">
        <v>1417.1</v>
      </c>
      <c r="S39" s="80">
        <v>1827.3</v>
      </c>
      <c r="T39" s="78">
        <v>1325.6</v>
      </c>
      <c r="U39" s="79">
        <v>1235.5</v>
      </c>
      <c r="V39" s="80">
        <v>1415.8</v>
      </c>
      <c r="W39" s="79">
        <v>1580.2</v>
      </c>
      <c r="X39" s="79">
        <v>1471.3</v>
      </c>
      <c r="Y39" s="80">
        <v>1689.1</v>
      </c>
      <c r="Z39" s="78">
        <v>1630.6</v>
      </c>
      <c r="AA39" s="79">
        <v>1505.5</v>
      </c>
      <c r="AB39" s="80">
        <v>1755.8</v>
      </c>
      <c r="AC39" s="78">
        <v>1408.5</v>
      </c>
      <c r="AD39" s="79">
        <v>1285.7</v>
      </c>
      <c r="AE39" s="80">
        <v>1531.4</v>
      </c>
      <c r="AF39" s="78">
        <v>1485.9</v>
      </c>
      <c r="AG39" s="79">
        <v>1358</v>
      </c>
      <c r="AH39" s="80">
        <v>1613.7</v>
      </c>
      <c r="AI39" s="78">
        <v>1376.3</v>
      </c>
      <c r="AJ39" s="79">
        <v>1240.7</v>
      </c>
      <c r="AK39" s="80">
        <v>1511.9</v>
      </c>
      <c r="AL39" s="78">
        <v>1601.4</v>
      </c>
      <c r="AM39" s="79">
        <v>1484.6</v>
      </c>
      <c r="AN39" s="80">
        <v>1718.3</v>
      </c>
      <c r="AO39" s="78">
        <v>1474.8</v>
      </c>
      <c r="AP39" s="79">
        <v>1406.5</v>
      </c>
      <c r="AQ39" s="80">
        <v>1543.2</v>
      </c>
      <c r="AR39" s="78">
        <v>2040.6</v>
      </c>
      <c r="AS39" s="79">
        <v>1971.6</v>
      </c>
      <c r="AT39" s="80">
        <v>2109.6</v>
      </c>
      <c r="AU39" s="78">
        <v>1448.2</v>
      </c>
      <c r="AV39" s="79">
        <v>1362.8</v>
      </c>
      <c r="AW39" s="80">
        <v>1533.6</v>
      </c>
      <c r="AX39" s="78">
        <v>1746.7</v>
      </c>
      <c r="AY39" s="79">
        <v>1590.9</v>
      </c>
      <c r="AZ39" s="80">
        <v>1902.5</v>
      </c>
      <c r="BA39" s="78">
        <v>1403.6</v>
      </c>
      <c r="BB39" s="79">
        <v>1254.5</v>
      </c>
      <c r="BC39" s="80">
        <v>1552.8</v>
      </c>
      <c r="BD39" s="78">
        <v>1492.4</v>
      </c>
      <c r="BE39" s="79">
        <v>1356.7</v>
      </c>
      <c r="BF39" s="80">
        <v>1628.1</v>
      </c>
      <c r="BG39" s="78">
        <v>1690.5</v>
      </c>
      <c r="BH39" s="79">
        <v>1443.5</v>
      </c>
      <c r="BI39" s="80">
        <v>1937.6</v>
      </c>
      <c r="BJ39" s="78">
        <v>1738.6</v>
      </c>
      <c r="BK39" s="79">
        <v>1618.2</v>
      </c>
      <c r="BL39" s="80">
        <v>1859</v>
      </c>
      <c r="BM39" s="78">
        <v>1844.9</v>
      </c>
      <c r="BN39" s="79">
        <v>1755.3</v>
      </c>
      <c r="BO39" s="80">
        <v>1934.6</v>
      </c>
      <c r="BP39" s="78">
        <v>1672.4</v>
      </c>
      <c r="BQ39" s="79">
        <v>1390.2</v>
      </c>
      <c r="BR39" s="80">
        <v>1954.6</v>
      </c>
      <c r="BS39" s="78">
        <v>1342.7</v>
      </c>
      <c r="BT39" s="79">
        <v>1247.9000000000001</v>
      </c>
      <c r="BU39" s="80">
        <v>1437.4</v>
      </c>
      <c r="BV39" s="78">
        <v>1621.2</v>
      </c>
      <c r="BW39" s="79">
        <v>1513.5</v>
      </c>
      <c r="BX39" s="80">
        <v>1729</v>
      </c>
      <c r="BY39" s="78">
        <v>1443.3</v>
      </c>
      <c r="BZ39" s="79">
        <v>1332.2</v>
      </c>
      <c r="CA39" s="80">
        <v>1554.5</v>
      </c>
      <c r="CB39" s="78">
        <v>1337.5</v>
      </c>
      <c r="CC39" s="79">
        <v>1070.5</v>
      </c>
      <c r="CD39" s="80">
        <v>1604.5</v>
      </c>
      <c r="CE39" s="78">
        <v>1436.3</v>
      </c>
      <c r="CF39" s="79">
        <v>1325.8</v>
      </c>
      <c r="CG39" s="80">
        <v>1546.9</v>
      </c>
      <c r="CH39" s="78">
        <v>1704.3</v>
      </c>
      <c r="CI39" s="79">
        <v>1621.2</v>
      </c>
      <c r="CJ39" s="80">
        <v>1787.3</v>
      </c>
      <c r="CK39" s="78">
        <v>1436.8</v>
      </c>
      <c r="CL39" s="79">
        <v>1299.8</v>
      </c>
      <c r="CM39" s="80">
        <v>1573.7</v>
      </c>
      <c r="CN39" s="78">
        <v>1856.8</v>
      </c>
      <c r="CO39" s="79">
        <v>1698.8</v>
      </c>
      <c r="CP39" s="80">
        <v>2014.8</v>
      </c>
      <c r="CQ39" s="78">
        <v>1443.7</v>
      </c>
      <c r="CR39" s="79">
        <v>1321.8</v>
      </c>
      <c r="CS39" s="80">
        <v>1565.6</v>
      </c>
      <c r="CT39" s="63">
        <v>2007</v>
      </c>
    </row>
    <row r="40" spans="1:98" x14ac:dyDescent="0.2">
      <c r="A40" s="63">
        <v>2008</v>
      </c>
      <c r="B40" s="78">
        <v>1500.9</v>
      </c>
      <c r="C40" s="79">
        <v>1407.1</v>
      </c>
      <c r="D40" s="80">
        <v>1594.7</v>
      </c>
      <c r="E40" s="78">
        <v>1339.8</v>
      </c>
      <c r="F40" s="79">
        <v>1258.8</v>
      </c>
      <c r="G40" s="80">
        <v>1420.8</v>
      </c>
      <c r="H40" s="78">
        <v>1316.5</v>
      </c>
      <c r="I40" s="79">
        <v>1209.5999999999999</v>
      </c>
      <c r="J40" s="80">
        <v>1423.4</v>
      </c>
      <c r="K40" s="78">
        <v>1498.6</v>
      </c>
      <c r="L40" s="79">
        <v>1374.2</v>
      </c>
      <c r="M40" s="80">
        <v>1622.9</v>
      </c>
      <c r="N40" s="78">
        <v>1401.8</v>
      </c>
      <c r="O40" s="79">
        <v>1340.8</v>
      </c>
      <c r="P40" s="80">
        <v>1462.8</v>
      </c>
      <c r="Q40" s="78">
        <v>1538.2</v>
      </c>
      <c r="R40" s="79">
        <v>1340.2</v>
      </c>
      <c r="S40" s="80">
        <v>1736.1</v>
      </c>
      <c r="T40" s="78">
        <v>1405.6</v>
      </c>
      <c r="U40" s="79">
        <v>1313.2</v>
      </c>
      <c r="V40" s="80">
        <v>1497.9</v>
      </c>
      <c r="W40" s="79">
        <v>1572.7</v>
      </c>
      <c r="X40" s="79">
        <v>1465.1</v>
      </c>
      <c r="Y40" s="80">
        <v>1680.3</v>
      </c>
      <c r="Z40" s="78">
        <v>1651.2</v>
      </c>
      <c r="AA40" s="79">
        <v>1524.9</v>
      </c>
      <c r="AB40" s="80">
        <v>1777.4</v>
      </c>
      <c r="AC40" s="78">
        <v>1223.3</v>
      </c>
      <c r="AD40" s="79">
        <v>1109.0999999999999</v>
      </c>
      <c r="AE40" s="80">
        <v>1337.5</v>
      </c>
      <c r="AF40" s="78">
        <v>1432.2</v>
      </c>
      <c r="AG40" s="79">
        <v>1305.2</v>
      </c>
      <c r="AH40" s="80">
        <v>1559.1</v>
      </c>
      <c r="AI40" s="78">
        <v>1369.3</v>
      </c>
      <c r="AJ40" s="79">
        <v>1234.9000000000001</v>
      </c>
      <c r="AK40" s="80">
        <v>1503.8</v>
      </c>
      <c r="AL40" s="78">
        <v>1647.3</v>
      </c>
      <c r="AM40" s="79">
        <v>1528.7</v>
      </c>
      <c r="AN40" s="80">
        <v>1766</v>
      </c>
      <c r="AO40" s="78">
        <v>1437.4</v>
      </c>
      <c r="AP40" s="79">
        <v>1370.4</v>
      </c>
      <c r="AQ40" s="80">
        <v>1504.3</v>
      </c>
      <c r="AR40" s="78">
        <v>1957</v>
      </c>
      <c r="AS40" s="79">
        <v>1888.9</v>
      </c>
      <c r="AT40" s="80">
        <v>2025</v>
      </c>
      <c r="AU40" s="78">
        <v>1376.7</v>
      </c>
      <c r="AV40" s="79">
        <v>1294.2</v>
      </c>
      <c r="AW40" s="80">
        <v>1459.2</v>
      </c>
      <c r="AX40" s="78">
        <v>1686.9</v>
      </c>
      <c r="AY40" s="79">
        <v>1533.5</v>
      </c>
      <c r="AZ40" s="80">
        <v>1840.2</v>
      </c>
      <c r="BA40" s="78">
        <v>1561.8</v>
      </c>
      <c r="BB40" s="79">
        <v>1405.1</v>
      </c>
      <c r="BC40" s="80">
        <v>1718.6</v>
      </c>
      <c r="BD40" s="78">
        <v>1304.0999999999999</v>
      </c>
      <c r="BE40" s="79">
        <v>1179.4000000000001</v>
      </c>
      <c r="BF40" s="80">
        <v>1428.8</v>
      </c>
      <c r="BG40" s="78">
        <v>1639.5</v>
      </c>
      <c r="BH40" s="79">
        <v>1397.7</v>
      </c>
      <c r="BI40" s="80">
        <v>1881.3</v>
      </c>
      <c r="BJ40" s="78">
        <v>1573.2</v>
      </c>
      <c r="BK40" s="79">
        <v>1459.3</v>
      </c>
      <c r="BL40" s="80">
        <v>1687.2</v>
      </c>
      <c r="BM40" s="78">
        <v>1646</v>
      </c>
      <c r="BN40" s="79">
        <v>1561.2</v>
      </c>
      <c r="BO40" s="80">
        <v>1730.8</v>
      </c>
      <c r="BP40" s="78">
        <v>1650.5</v>
      </c>
      <c r="BQ40" s="79">
        <v>1364.9</v>
      </c>
      <c r="BR40" s="80">
        <v>1936.2</v>
      </c>
      <c r="BS40" s="78">
        <v>1283.0999999999999</v>
      </c>
      <c r="BT40" s="79">
        <v>1190.5</v>
      </c>
      <c r="BU40" s="80">
        <v>1375.8</v>
      </c>
      <c r="BV40" s="78">
        <v>1703.7</v>
      </c>
      <c r="BW40" s="79">
        <v>1594</v>
      </c>
      <c r="BX40" s="80">
        <v>1813.4</v>
      </c>
      <c r="BY40" s="78">
        <v>1275.4000000000001</v>
      </c>
      <c r="BZ40" s="79">
        <v>1170.5</v>
      </c>
      <c r="CA40" s="80">
        <v>1380.3</v>
      </c>
      <c r="CB40" s="78">
        <v>1484.5</v>
      </c>
      <c r="CC40" s="79">
        <v>1207.0999999999999</v>
      </c>
      <c r="CD40" s="80">
        <v>1761.9</v>
      </c>
      <c r="CE40" s="78">
        <v>1431.6</v>
      </c>
      <c r="CF40" s="79">
        <v>1322.6</v>
      </c>
      <c r="CG40" s="80">
        <v>1540.6</v>
      </c>
      <c r="CH40" s="78">
        <v>1650.4</v>
      </c>
      <c r="CI40" s="79">
        <v>1568.5</v>
      </c>
      <c r="CJ40" s="80">
        <v>1732.4</v>
      </c>
      <c r="CK40" s="78">
        <v>1237</v>
      </c>
      <c r="CL40" s="79">
        <v>1110.2</v>
      </c>
      <c r="CM40" s="80">
        <v>1363.8</v>
      </c>
      <c r="CN40" s="78">
        <v>1827.1</v>
      </c>
      <c r="CO40" s="79">
        <v>1672.5</v>
      </c>
      <c r="CP40" s="80">
        <v>1981.8</v>
      </c>
      <c r="CQ40" s="78">
        <v>1524.7</v>
      </c>
      <c r="CR40" s="79">
        <v>1401.3</v>
      </c>
      <c r="CS40" s="80">
        <v>1648.1</v>
      </c>
      <c r="CT40" s="63">
        <v>2008</v>
      </c>
    </row>
    <row r="41" spans="1:98" x14ac:dyDescent="0.2">
      <c r="A41" s="63">
        <v>2009</v>
      </c>
      <c r="B41" s="78">
        <v>1440.2</v>
      </c>
      <c r="C41" s="79">
        <v>1349.7</v>
      </c>
      <c r="D41" s="80">
        <v>1530.6</v>
      </c>
      <c r="E41" s="78">
        <v>1260.7</v>
      </c>
      <c r="F41" s="79">
        <v>1182.9000000000001</v>
      </c>
      <c r="G41" s="80">
        <v>1338.5</v>
      </c>
      <c r="H41" s="78">
        <v>1183.0999999999999</v>
      </c>
      <c r="I41" s="79">
        <v>1082.3</v>
      </c>
      <c r="J41" s="80">
        <v>1283.8</v>
      </c>
      <c r="K41" s="78">
        <v>1307.0999999999999</v>
      </c>
      <c r="L41" s="79">
        <v>1190.4000000000001</v>
      </c>
      <c r="M41" s="80">
        <v>1423.8</v>
      </c>
      <c r="N41" s="78">
        <v>1339.9</v>
      </c>
      <c r="O41" s="79">
        <v>1280.3</v>
      </c>
      <c r="P41" s="80">
        <v>1399.5</v>
      </c>
      <c r="Q41" s="78">
        <v>1629.2</v>
      </c>
      <c r="R41" s="79">
        <v>1423.3</v>
      </c>
      <c r="S41" s="80">
        <v>1835</v>
      </c>
      <c r="T41" s="78">
        <v>1339.2</v>
      </c>
      <c r="U41" s="79">
        <v>1250</v>
      </c>
      <c r="V41" s="80">
        <v>1428.3</v>
      </c>
      <c r="W41" s="79">
        <v>1574</v>
      </c>
      <c r="X41" s="79">
        <v>1466</v>
      </c>
      <c r="Y41" s="80">
        <v>1682</v>
      </c>
      <c r="Z41" s="78">
        <v>1604.9</v>
      </c>
      <c r="AA41" s="79">
        <v>1480.5</v>
      </c>
      <c r="AB41" s="80">
        <v>1729.3</v>
      </c>
      <c r="AC41" s="78">
        <v>1089.3</v>
      </c>
      <c r="AD41" s="79">
        <v>982.8</v>
      </c>
      <c r="AE41" s="80">
        <v>1195.9000000000001</v>
      </c>
      <c r="AF41" s="78">
        <v>1390.3</v>
      </c>
      <c r="AG41" s="79">
        <v>1266.4000000000001</v>
      </c>
      <c r="AH41" s="80">
        <v>1514.2</v>
      </c>
      <c r="AI41" s="78">
        <v>1297.2</v>
      </c>
      <c r="AJ41" s="79">
        <v>1166.5999999999999</v>
      </c>
      <c r="AK41" s="80">
        <v>1427.9</v>
      </c>
      <c r="AL41" s="78">
        <v>1316.8</v>
      </c>
      <c r="AM41" s="79">
        <v>1212.3</v>
      </c>
      <c r="AN41" s="80">
        <v>1421.3</v>
      </c>
      <c r="AO41" s="78">
        <v>1479</v>
      </c>
      <c r="AP41" s="79">
        <v>1411.9</v>
      </c>
      <c r="AQ41" s="80">
        <v>1546</v>
      </c>
      <c r="AR41" s="78">
        <v>1895.6</v>
      </c>
      <c r="AS41" s="79">
        <v>1828.6</v>
      </c>
      <c r="AT41" s="80">
        <v>1962.6</v>
      </c>
      <c r="AU41" s="78">
        <v>1275</v>
      </c>
      <c r="AV41" s="79">
        <v>1198</v>
      </c>
      <c r="AW41" s="80">
        <v>1351.9</v>
      </c>
      <c r="AX41" s="78">
        <v>1624.4</v>
      </c>
      <c r="AY41" s="79">
        <v>1475.8</v>
      </c>
      <c r="AZ41" s="80">
        <v>1773</v>
      </c>
      <c r="BA41" s="78">
        <v>1533.1</v>
      </c>
      <c r="BB41" s="79">
        <v>1379.1</v>
      </c>
      <c r="BC41" s="80">
        <v>1687.2</v>
      </c>
      <c r="BD41" s="78">
        <v>1315.4</v>
      </c>
      <c r="BE41" s="79">
        <v>1193.4000000000001</v>
      </c>
      <c r="BF41" s="80">
        <v>1437.3</v>
      </c>
      <c r="BG41" s="78">
        <v>1541.3</v>
      </c>
      <c r="BH41" s="79">
        <v>1312.4</v>
      </c>
      <c r="BI41" s="80">
        <v>1770.1</v>
      </c>
      <c r="BJ41" s="78">
        <v>1589.2</v>
      </c>
      <c r="BK41" s="79">
        <v>1475.1</v>
      </c>
      <c r="BL41" s="80">
        <v>1703.4</v>
      </c>
      <c r="BM41" s="78">
        <v>1599.6</v>
      </c>
      <c r="BN41" s="79">
        <v>1516.6</v>
      </c>
      <c r="BO41" s="80">
        <v>1682.6</v>
      </c>
      <c r="BP41" s="78">
        <v>1076.2</v>
      </c>
      <c r="BQ41" s="79">
        <v>848.1</v>
      </c>
      <c r="BR41" s="80">
        <v>1304.3</v>
      </c>
      <c r="BS41" s="78">
        <v>1240.0999999999999</v>
      </c>
      <c r="BT41" s="79">
        <v>1149.9000000000001</v>
      </c>
      <c r="BU41" s="80">
        <v>1330.4</v>
      </c>
      <c r="BV41" s="78">
        <v>1579.4</v>
      </c>
      <c r="BW41" s="79">
        <v>1476.4</v>
      </c>
      <c r="BX41" s="80">
        <v>1682.4</v>
      </c>
      <c r="BY41" s="78">
        <v>1341.7</v>
      </c>
      <c r="BZ41" s="79">
        <v>1236.5999999999999</v>
      </c>
      <c r="CA41" s="80">
        <v>1446.9</v>
      </c>
      <c r="CB41" s="78">
        <v>1181.2</v>
      </c>
      <c r="CC41" s="79">
        <v>936.4</v>
      </c>
      <c r="CD41" s="80">
        <v>1425.9</v>
      </c>
      <c r="CE41" s="78">
        <v>1332</v>
      </c>
      <c r="CF41" s="79">
        <v>1228.0999999999999</v>
      </c>
      <c r="CG41" s="80">
        <v>1435.9</v>
      </c>
      <c r="CH41" s="78">
        <v>1451.7</v>
      </c>
      <c r="CI41" s="79">
        <v>1375.7</v>
      </c>
      <c r="CJ41" s="80">
        <v>1527.8</v>
      </c>
      <c r="CK41" s="78">
        <v>1243.9000000000001</v>
      </c>
      <c r="CL41" s="79">
        <v>1119.2</v>
      </c>
      <c r="CM41" s="80">
        <v>1368.7</v>
      </c>
      <c r="CN41" s="78">
        <v>1620.3</v>
      </c>
      <c r="CO41" s="79">
        <v>1473.2</v>
      </c>
      <c r="CP41" s="80">
        <v>1767.4</v>
      </c>
      <c r="CQ41" s="78">
        <v>1577</v>
      </c>
      <c r="CR41" s="79">
        <v>1452.1</v>
      </c>
      <c r="CS41" s="80">
        <v>1701.9</v>
      </c>
      <c r="CT41" s="63">
        <v>2009</v>
      </c>
    </row>
    <row r="42" spans="1:98" x14ac:dyDescent="0.2">
      <c r="A42" s="63">
        <v>2010</v>
      </c>
      <c r="B42" s="78">
        <v>1343</v>
      </c>
      <c r="C42" s="79">
        <v>1256.5999999999999</v>
      </c>
      <c r="D42" s="80">
        <v>1429.5</v>
      </c>
      <c r="E42" s="78">
        <v>1261.8</v>
      </c>
      <c r="F42" s="79">
        <v>1186.9000000000001</v>
      </c>
      <c r="G42" s="80">
        <v>1336.8</v>
      </c>
      <c r="H42" s="78">
        <v>1263.7</v>
      </c>
      <c r="I42" s="79">
        <v>1162.9000000000001</v>
      </c>
      <c r="J42" s="80">
        <v>1364.6</v>
      </c>
      <c r="K42" s="78">
        <v>1397.9</v>
      </c>
      <c r="L42" s="79">
        <v>1280</v>
      </c>
      <c r="M42" s="80">
        <v>1515.7</v>
      </c>
      <c r="N42" s="78">
        <v>1360.7</v>
      </c>
      <c r="O42" s="79">
        <v>1302.0999999999999</v>
      </c>
      <c r="P42" s="80">
        <v>1419.3</v>
      </c>
      <c r="Q42" s="78">
        <v>1322.1</v>
      </c>
      <c r="R42" s="79">
        <v>1136.5</v>
      </c>
      <c r="S42" s="80">
        <v>1507.7</v>
      </c>
      <c r="T42" s="78">
        <v>1451.6</v>
      </c>
      <c r="U42" s="79">
        <v>1360.8</v>
      </c>
      <c r="V42" s="80">
        <v>1542.4</v>
      </c>
      <c r="W42" s="79">
        <v>1521.3</v>
      </c>
      <c r="X42" s="79">
        <v>1417.6</v>
      </c>
      <c r="Y42" s="80">
        <v>1625</v>
      </c>
      <c r="Z42" s="78">
        <v>1421.7</v>
      </c>
      <c r="AA42" s="79">
        <v>1306.5999999999999</v>
      </c>
      <c r="AB42" s="80">
        <v>1536.8</v>
      </c>
      <c r="AC42" s="78">
        <v>1128.7</v>
      </c>
      <c r="AD42" s="79">
        <v>1023.8</v>
      </c>
      <c r="AE42" s="80">
        <v>1233.5999999999999</v>
      </c>
      <c r="AF42" s="78">
        <v>1242.9000000000001</v>
      </c>
      <c r="AG42" s="79">
        <v>1128.5</v>
      </c>
      <c r="AH42" s="80">
        <v>1357.3</v>
      </c>
      <c r="AI42" s="78">
        <v>1179.5999999999999</v>
      </c>
      <c r="AJ42" s="79">
        <v>1060.5</v>
      </c>
      <c r="AK42" s="80">
        <v>1298.8</v>
      </c>
      <c r="AL42" s="78">
        <v>1411.9</v>
      </c>
      <c r="AM42" s="79">
        <v>1307</v>
      </c>
      <c r="AN42" s="80">
        <v>1516.8</v>
      </c>
      <c r="AO42" s="78">
        <v>1361.7</v>
      </c>
      <c r="AP42" s="79">
        <v>1298.7</v>
      </c>
      <c r="AQ42" s="80">
        <v>1424.7</v>
      </c>
      <c r="AR42" s="78">
        <v>1782</v>
      </c>
      <c r="AS42" s="79">
        <v>1718.4</v>
      </c>
      <c r="AT42" s="80">
        <v>1845.5</v>
      </c>
      <c r="AU42" s="78">
        <v>1391.5</v>
      </c>
      <c r="AV42" s="79">
        <v>1313.2</v>
      </c>
      <c r="AW42" s="80">
        <v>1469.8</v>
      </c>
      <c r="AX42" s="78">
        <v>1805.3</v>
      </c>
      <c r="AY42" s="79">
        <v>1653.5</v>
      </c>
      <c r="AZ42" s="80">
        <v>1957.2</v>
      </c>
      <c r="BA42" s="78">
        <v>1301.5999999999999</v>
      </c>
      <c r="BB42" s="79">
        <v>1164.0999999999999</v>
      </c>
      <c r="BC42" s="80">
        <v>1439</v>
      </c>
      <c r="BD42" s="78">
        <v>1297.7</v>
      </c>
      <c r="BE42" s="79">
        <v>1178.5999999999999</v>
      </c>
      <c r="BF42" s="80">
        <v>1416.9</v>
      </c>
      <c r="BG42" s="78">
        <v>1709.1</v>
      </c>
      <c r="BH42" s="79">
        <v>1473.3</v>
      </c>
      <c r="BI42" s="80">
        <v>1944.9</v>
      </c>
      <c r="BJ42" s="78">
        <v>1326.7</v>
      </c>
      <c r="BK42" s="79">
        <v>1225</v>
      </c>
      <c r="BL42" s="80">
        <v>1428.4</v>
      </c>
      <c r="BM42" s="78">
        <v>1657.1</v>
      </c>
      <c r="BN42" s="79">
        <v>1575.2</v>
      </c>
      <c r="BO42" s="80">
        <v>1739.1</v>
      </c>
      <c r="BP42" s="78">
        <v>1067.0999999999999</v>
      </c>
      <c r="BQ42" s="79">
        <v>845.9</v>
      </c>
      <c r="BR42" s="80">
        <v>1288.3</v>
      </c>
      <c r="BS42" s="78">
        <v>1102.3</v>
      </c>
      <c r="BT42" s="79">
        <v>1019.1</v>
      </c>
      <c r="BU42" s="80">
        <v>1185.5999999999999</v>
      </c>
      <c r="BV42" s="78">
        <v>1600.4</v>
      </c>
      <c r="BW42" s="79">
        <v>1498.8</v>
      </c>
      <c r="BX42" s="80">
        <v>1702</v>
      </c>
      <c r="BY42" s="78">
        <v>1297.2</v>
      </c>
      <c r="BZ42" s="79">
        <v>1195.9000000000001</v>
      </c>
      <c r="CA42" s="80">
        <v>1398.4</v>
      </c>
      <c r="CB42" s="78">
        <v>1422.1</v>
      </c>
      <c r="CC42" s="79">
        <v>1162.9000000000001</v>
      </c>
      <c r="CD42" s="80">
        <v>1681.3</v>
      </c>
      <c r="CE42" s="78">
        <v>1498.5</v>
      </c>
      <c r="CF42" s="79">
        <v>1391.3</v>
      </c>
      <c r="CG42" s="80">
        <v>1605.8</v>
      </c>
      <c r="CH42" s="78">
        <v>1435</v>
      </c>
      <c r="CI42" s="79">
        <v>1360.9</v>
      </c>
      <c r="CJ42" s="80">
        <v>1509.1</v>
      </c>
      <c r="CK42" s="78">
        <v>1288.7</v>
      </c>
      <c r="CL42" s="79">
        <v>1163.5999999999999</v>
      </c>
      <c r="CM42" s="80">
        <v>1413.8</v>
      </c>
      <c r="CN42" s="78">
        <v>1511.8</v>
      </c>
      <c r="CO42" s="79">
        <v>1373.3</v>
      </c>
      <c r="CP42" s="80">
        <v>1650.4</v>
      </c>
      <c r="CQ42" s="78">
        <v>1468.2</v>
      </c>
      <c r="CR42" s="79">
        <v>1352.3</v>
      </c>
      <c r="CS42" s="80">
        <v>1584.1</v>
      </c>
      <c r="CT42" s="63">
        <v>2010</v>
      </c>
    </row>
    <row r="43" spans="1:98" x14ac:dyDescent="0.2">
      <c r="A43" s="63">
        <v>2011</v>
      </c>
      <c r="B43" s="78">
        <v>1335.9</v>
      </c>
      <c r="C43" s="79">
        <v>1251.2</v>
      </c>
      <c r="D43" s="80">
        <v>1420.5</v>
      </c>
      <c r="E43" s="78">
        <v>1207.4000000000001</v>
      </c>
      <c r="F43" s="79">
        <v>1135.8</v>
      </c>
      <c r="G43" s="80">
        <v>1278.9000000000001</v>
      </c>
      <c r="H43" s="78">
        <v>1197.7</v>
      </c>
      <c r="I43" s="79">
        <v>1101.7</v>
      </c>
      <c r="J43" s="80">
        <v>1293.5999999999999</v>
      </c>
      <c r="K43" s="78">
        <v>1356.5</v>
      </c>
      <c r="L43" s="79">
        <v>1242.9000000000001</v>
      </c>
      <c r="M43" s="80">
        <v>1470.1</v>
      </c>
      <c r="N43" s="78">
        <v>1321.8</v>
      </c>
      <c r="O43" s="79">
        <v>1265</v>
      </c>
      <c r="P43" s="80">
        <v>1378.6</v>
      </c>
      <c r="Q43" s="78">
        <v>1431.5</v>
      </c>
      <c r="R43" s="79">
        <v>1246.2</v>
      </c>
      <c r="S43" s="80">
        <v>1616.8</v>
      </c>
      <c r="T43" s="78">
        <v>1172.5999999999999</v>
      </c>
      <c r="U43" s="79">
        <v>1092</v>
      </c>
      <c r="V43" s="80">
        <v>1253.2</v>
      </c>
      <c r="W43" s="79">
        <v>1563.2</v>
      </c>
      <c r="X43" s="79">
        <v>1458.1</v>
      </c>
      <c r="Y43" s="80">
        <v>1668.3</v>
      </c>
      <c r="Z43" s="78">
        <v>1439.1</v>
      </c>
      <c r="AA43" s="79">
        <v>1326.9</v>
      </c>
      <c r="AB43" s="80">
        <v>1551.3</v>
      </c>
      <c r="AC43" s="78">
        <v>1093.5999999999999</v>
      </c>
      <c r="AD43" s="79">
        <v>993.4</v>
      </c>
      <c r="AE43" s="80">
        <v>1193.9000000000001</v>
      </c>
      <c r="AF43" s="78">
        <v>1209.5999999999999</v>
      </c>
      <c r="AG43" s="79">
        <v>1099.5</v>
      </c>
      <c r="AH43" s="80">
        <v>1319.7</v>
      </c>
      <c r="AI43" s="78">
        <v>1131.0999999999999</v>
      </c>
      <c r="AJ43" s="79">
        <v>1018.2</v>
      </c>
      <c r="AK43" s="80">
        <v>1243.9000000000001</v>
      </c>
      <c r="AL43" s="78">
        <v>1430</v>
      </c>
      <c r="AM43" s="79">
        <v>1327.8</v>
      </c>
      <c r="AN43" s="80">
        <v>1532.3</v>
      </c>
      <c r="AO43" s="78">
        <v>1347</v>
      </c>
      <c r="AP43" s="79">
        <v>1286</v>
      </c>
      <c r="AQ43" s="80">
        <v>1407.9</v>
      </c>
      <c r="AR43" s="78">
        <v>1815</v>
      </c>
      <c r="AS43" s="79">
        <v>1751.8</v>
      </c>
      <c r="AT43" s="80">
        <v>1878.2</v>
      </c>
      <c r="AU43" s="78">
        <v>1314.7</v>
      </c>
      <c r="AV43" s="79">
        <v>1240.3</v>
      </c>
      <c r="AW43" s="80">
        <v>1389</v>
      </c>
      <c r="AX43" s="78">
        <v>1588.6</v>
      </c>
      <c r="AY43" s="79">
        <v>1447.2</v>
      </c>
      <c r="AZ43" s="80">
        <v>1729.9</v>
      </c>
      <c r="BA43" s="78">
        <v>1292.7</v>
      </c>
      <c r="BB43" s="79">
        <v>1159.5999999999999</v>
      </c>
      <c r="BC43" s="80">
        <v>1425.8</v>
      </c>
      <c r="BD43" s="78">
        <v>1347</v>
      </c>
      <c r="BE43" s="79">
        <v>1228.8</v>
      </c>
      <c r="BF43" s="80">
        <v>1465.1</v>
      </c>
      <c r="BG43" s="78">
        <v>1479.8</v>
      </c>
      <c r="BH43" s="79">
        <v>1255</v>
      </c>
      <c r="BI43" s="80">
        <v>1704.6</v>
      </c>
      <c r="BJ43" s="78">
        <v>1461</v>
      </c>
      <c r="BK43" s="79">
        <v>1357.1</v>
      </c>
      <c r="BL43" s="80">
        <v>1564.9</v>
      </c>
      <c r="BM43" s="78">
        <v>1517.9</v>
      </c>
      <c r="BN43" s="79">
        <v>1441.2</v>
      </c>
      <c r="BO43" s="80">
        <v>1594.7</v>
      </c>
      <c r="BP43" s="78">
        <v>1140.9000000000001</v>
      </c>
      <c r="BQ43" s="79">
        <v>922.4</v>
      </c>
      <c r="BR43" s="80">
        <v>1359.5</v>
      </c>
      <c r="BS43" s="78">
        <v>1150.2</v>
      </c>
      <c r="BT43" s="79">
        <v>1067.8</v>
      </c>
      <c r="BU43" s="80">
        <v>1232.5</v>
      </c>
      <c r="BV43" s="78">
        <v>1520</v>
      </c>
      <c r="BW43" s="79">
        <v>1423.3</v>
      </c>
      <c r="BX43" s="80">
        <v>1616.7</v>
      </c>
      <c r="BY43" s="78">
        <v>1164.0999999999999</v>
      </c>
      <c r="BZ43" s="79">
        <v>1070.2</v>
      </c>
      <c r="CA43" s="80">
        <v>1258</v>
      </c>
      <c r="CB43" s="78">
        <v>1208.3</v>
      </c>
      <c r="CC43" s="79">
        <v>975.4</v>
      </c>
      <c r="CD43" s="80">
        <v>1441.3</v>
      </c>
      <c r="CE43" s="78">
        <v>1337</v>
      </c>
      <c r="CF43" s="79">
        <v>1236</v>
      </c>
      <c r="CG43" s="80">
        <v>1438.1</v>
      </c>
      <c r="CH43" s="78">
        <v>1415.4</v>
      </c>
      <c r="CI43" s="79">
        <v>1343.7</v>
      </c>
      <c r="CJ43" s="80">
        <v>1487.1</v>
      </c>
      <c r="CK43" s="78">
        <v>1103.9000000000001</v>
      </c>
      <c r="CL43" s="79">
        <v>989.6</v>
      </c>
      <c r="CM43" s="80">
        <v>1218.2</v>
      </c>
      <c r="CN43" s="78">
        <v>1673.4</v>
      </c>
      <c r="CO43" s="79">
        <v>1531.3</v>
      </c>
      <c r="CP43" s="80">
        <v>1815.5</v>
      </c>
      <c r="CQ43" s="78">
        <v>1305.9000000000001</v>
      </c>
      <c r="CR43" s="79">
        <v>1200.4000000000001</v>
      </c>
      <c r="CS43" s="80">
        <v>1411.4</v>
      </c>
      <c r="CT43" s="63">
        <v>2011</v>
      </c>
    </row>
    <row r="44" spans="1:98" x14ac:dyDescent="0.2">
      <c r="A44" s="63">
        <v>2012</v>
      </c>
      <c r="B44" s="78">
        <v>1373.7</v>
      </c>
      <c r="C44" s="79">
        <v>1289.5999999999999</v>
      </c>
      <c r="D44" s="80">
        <v>1457.8</v>
      </c>
      <c r="E44" s="78">
        <v>1147.9000000000001</v>
      </c>
      <c r="F44" s="79">
        <v>1079.5</v>
      </c>
      <c r="G44" s="80">
        <v>1216.4000000000001</v>
      </c>
      <c r="H44" s="78">
        <v>1226.7</v>
      </c>
      <c r="I44" s="79">
        <v>1131.5</v>
      </c>
      <c r="J44" s="80">
        <v>1321.8</v>
      </c>
      <c r="K44" s="78">
        <v>1297.4000000000001</v>
      </c>
      <c r="L44" s="79">
        <v>1186</v>
      </c>
      <c r="M44" s="80">
        <v>1408.8</v>
      </c>
      <c r="N44" s="78">
        <v>1251.0999999999999</v>
      </c>
      <c r="O44" s="79">
        <v>1196.8</v>
      </c>
      <c r="P44" s="80">
        <v>1305.4000000000001</v>
      </c>
      <c r="Q44" s="78">
        <v>1315.4</v>
      </c>
      <c r="R44" s="79">
        <v>1144.9000000000001</v>
      </c>
      <c r="S44" s="80">
        <v>1485.8</v>
      </c>
      <c r="T44" s="78">
        <v>1260.0999999999999</v>
      </c>
      <c r="U44" s="79">
        <v>1178.5999999999999</v>
      </c>
      <c r="V44" s="80">
        <v>1341.5</v>
      </c>
      <c r="W44" s="79">
        <v>1503.8</v>
      </c>
      <c r="X44" s="79">
        <v>1401.9</v>
      </c>
      <c r="Y44" s="80">
        <v>1605.6</v>
      </c>
      <c r="Z44" s="78">
        <v>1396.8</v>
      </c>
      <c r="AA44" s="79">
        <v>1287.3</v>
      </c>
      <c r="AB44" s="80">
        <v>1506.2</v>
      </c>
      <c r="AC44" s="78">
        <v>1080.3</v>
      </c>
      <c r="AD44" s="79">
        <v>984.1</v>
      </c>
      <c r="AE44" s="80">
        <v>1176.5999999999999</v>
      </c>
      <c r="AF44" s="78">
        <v>1239.8</v>
      </c>
      <c r="AG44" s="79">
        <v>1130.8</v>
      </c>
      <c r="AH44" s="80">
        <v>1348.8</v>
      </c>
      <c r="AI44" s="78">
        <v>1020.7</v>
      </c>
      <c r="AJ44" s="79">
        <v>916</v>
      </c>
      <c r="AK44" s="80">
        <v>1125.4000000000001</v>
      </c>
      <c r="AL44" s="78">
        <v>1394.5</v>
      </c>
      <c r="AM44" s="79">
        <v>1295.8</v>
      </c>
      <c r="AN44" s="80">
        <v>1493.2</v>
      </c>
      <c r="AO44" s="78">
        <v>1328.4</v>
      </c>
      <c r="AP44" s="79">
        <v>1268.5999999999999</v>
      </c>
      <c r="AQ44" s="80">
        <v>1388.2</v>
      </c>
      <c r="AR44" s="78">
        <v>1768.4</v>
      </c>
      <c r="AS44" s="79">
        <v>1706.4</v>
      </c>
      <c r="AT44" s="80">
        <v>1830.5</v>
      </c>
      <c r="AU44" s="78">
        <v>1213</v>
      </c>
      <c r="AV44" s="79">
        <v>1142.4000000000001</v>
      </c>
      <c r="AW44" s="80">
        <v>1283.5999999999999</v>
      </c>
      <c r="AX44" s="78">
        <v>1515.1</v>
      </c>
      <c r="AY44" s="79">
        <v>1376.7</v>
      </c>
      <c r="AZ44" s="80">
        <v>1653.5</v>
      </c>
      <c r="BA44" s="78">
        <v>1314.1</v>
      </c>
      <c r="BB44" s="79">
        <v>1185.5</v>
      </c>
      <c r="BC44" s="80">
        <v>1442.6</v>
      </c>
      <c r="BD44" s="78">
        <v>1302</v>
      </c>
      <c r="BE44" s="79">
        <v>1187.3</v>
      </c>
      <c r="BF44" s="80">
        <v>1416.7</v>
      </c>
      <c r="BG44" s="78">
        <v>1503.4</v>
      </c>
      <c r="BH44" s="79">
        <v>1289.8</v>
      </c>
      <c r="BI44" s="80">
        <v>1717</v>
      </c>
      <c r="BJ44" s="78">
        <v>1324.8</v>
      </c>
      <c r="BK44" s="79">
        <v>1226.0999999999999</v>
      </c>
      <c r="BL44" s="80">
        <v>1423.6</v>
      </c>
      <c r="BM44" s="78">
        <v>1480.6</v>
      </c>
      <c r="BN44" s="79">
        <v>1405.7</v>
      </c>
      <c r="BO44" s="80">
        <v>1555.4</v>
      </c>
      <c r="BP44" s="78">
        <v>1004.1</v>
      </c>
      <c r="BQ44" s="79">
        <v>807.2</v>
      </c>
      <c r="BR44" s="80">
        <v>1201</v>
      </c>
      <c r="BS44" s="78">
        <v>1246.7</v>
      </c>
      <c r="BT44" s="79">
        <v>1162.7</v>
      </c>
      <c r="BU44" s="80">
        <v>1330.8</v>
      </c>
      <c r="BV44" s="78">
        <v>1454.4</v>
      </c>
      <c r="BW44" s="79">
        <v>1360.9</v>
      </c>
      <c r="BX44" s="80">
        <v>1547.8</v>
      </c>
      <c r="BY44" s="78">
        <v>1207.4000000000001</v>
      </c>
      <c r="BZ44" s="79">
        <v>1114.0999999999999</v>
      </c>
      <c r="CA44" s="80">
        <v>1300.7</v>
      </c>
      <c r="CB44" s="78">
        <v>1312.5</v>
      </c>
      <c r="CC44" s="79">
        <v>1072.0999999999999</v>
      </c>
      <c r="CD44" s="80">
        <v>1552.9</v>
      </c>
      <c r="CE44" s="78">
        <v>1264.3</v>
      </c>
      <c r="CF44" s="79">
        <v>1167.9000000000001</v>
      </c>
      <c r="CG44" s="80">
        <v>1360.6</v>
      </c>
      <c r="CH44" s="78">
        <v>1482.1</v>
      </c>
      <c r="CI44" s="79">
        <v>1410.7</v>
      </c>
      <c r="CJ44" s="80">
        <v>1553.6</v>
      </c>
      <c r="CK44" s="78">
        <v>1326.4</v>
      </c>
      <c r="CL44" s="79">
        <v>1204.0999999999999</v>
      </c>
      <c r="CM44" s="80">
        <v>1448.7</v>
      </c>
      <c r="CN44" s="78">
        <v>1580.5</v>
      </c>
      <c r="CO44" s="79">
        <v>1442.2</v>
      </c>
      <c r="CP44" s="80">
        <v>1718.8</v>
      </c>
      <c r="CQ44" s="78">
        <v>1358.5</v>
      </c>
      <c r="CR44" s="79">
        <v>1255</v>
      </c>
      <c r="CS44" s="80">
        <v>1462</v>
      </c>
      <c r="CT44" s="63">
        <v>2012</v>
      </c>
    </row>
    <row r="45" spans="1:98" x14ac:dyDescent="0.2">
      <c r="A45" s="63">
        <v>2013</v>
      </c>
      <c r="B45" s="78">
        <v>1346</v>
      </c>
      <c r="C45" s="79">
        <v>1263</v>
      </c>
      <c r="D45" s="80">
        <v>1429.1</v>
      </c>
      <c r="E45" s="78">
        <v>1194.3</v>
      </c>
      <c r="F45" s="79">
        <v>1125.9000000000001</v>
      </c>
      <c r="G45" s="80">
        <v>1262.7</v>
      </c>
      <c r="H45" s="78">
        <v>1241.3</v>
      </c>
      <c r="I45" s="79">
        <v>1147</v>
      </c>
      <c r="J45" s="80">
        <v>1335.5</v>
      </c>
      <c r="K45" s="78">
        <v>1137.4000000000001</v>
      </c>
      <c r="L45" s="79">
        <v>1033</v>
      </c>
      <c r="M45" s="80">
        <v>1241.7</v>
      </c>
      <c r="N45" s="78">
        <v>1278.5999999999999</v>
      </c>
      <c r="O45" s="79">
        <v>1224.0999999999999</v>
      </c>
      <c r="P45" s="80">
        <v>1333.1</v>
      </c>
      <c r="Q45" s="78">
        <v>1362.6</v>
      </c>
      <c r="R45" s="79">
        <v>1193.3</v>
      </c>
      <c r="S45" s="80">
        <v>1531.9</v>
      </c>
      <c r="T45" s="78">
        <v>1253.4000000000001</v>
      </c>
      <c r="U45" s="79">
        <v>1173.2</v>
      </c>
      <c r="V45" s="80">
        <v>1333.5</v>
      </c>
      <c r="W45" s="79">
        <v>1341</v>
      </c>
      <c r="X45" s="79">
        <v>1245.5</v>
      </c>
      <c r="Y45" s="80">
        <v>1436.5</v>
      </c>
      <c r="Z45" s="78">
        <v>1417.4</v>
      </c>
      <c r="AA45" s="79">
        <v>1310</v>
      </c>
      <c r="AB45" s="80">
        <v>1524.7</v>
      </c>
      <c r="AC45" s="78">
        <v>996.5</v>
      </c>
      <c r="AD45" s="79">
        <v>906.6</v>
      </c>
      <c r="AE45" s="80">
        <v>1086.4000000000001</v>
      </c>
      <c r="AF45" s="78">
        <v>1253</v>
      </c>
      <c r="AG45" s="79">
        <v>1144.9000000000001</v>
      </c>
      <c r="AH45" s="80">
        <v>1361</v>
      </c>
      <c r="AI45" s="78">
        <v>1177.5</v>
      </c>
      <c r="AJ45" s="79">
        <v>1067</v>
      </c>
      <c r="AK45" s="80">
        <v>1288</v>
      </c>
      <c r="AL45" s="78">
        <v>1345.9</v>
      </c>
      <c r="AM45" s="79">
        <v>1250.5</v>
      </c>
      <c r="AN45" s="80">
        <v>1441.3</v>
      </c>
      <c r="AO45" s="78">
        <v>1341.1</v>
      </c>
      <c r="AP45" s="79">
        <v>1281.8</v>
      </c>
      <c r="AQ45" s="80">
        <v>1400.4</v>
      </c>
      <c r="AR45" s="78">
        <v>1709.8</v>
      </c>
      <c r="AS45" s="79">
        <v>1649.1</v>
      </c>
      <c r="AT45" s="80">
        <v>1770.4</v>
      </c>
      <c r="AU45" s="78">
        <v>1243.0999999999999</v>
      </c>
      <c r="AV45" s="79">
        <v>1172.9000000000001</v>
      </c>
      <c r="AW45" s="80">
        <v>1313.2</v>
      </c>
      <c r="AX45" s="78">
        <v>1599.7</v>
      </c>
      <c r="AY45" s="79">
        <v>1462.2</v>
      </c>
      <c r="AZ45" s="80">
        <v>1737.3</v>
      </c>
      <c r="BA45" s="78">
        <v>1322.6</v>
      </c>
      <c r="BB45" s="79">
        <v>1194.8</v>
      </c>
      <c r="BC45" s="80">
        <v>1450.3</v>
      </c>
      <c r="BD45" s="78">
        <v>1183.4000000000001</v>
      </c>
      <c r="BE45" s="79">
        <v>1075.9000000000001</v>
      </c>
      <c r="BF45" s="80">
        <v>1290.8</v>
      </c>
      <c r="BG45" s="78">
        <v>1234.2</v>
      </c>
      <c r="BH45" s="79">
        <v>1041.8</v>
      </c>
      <c r="BI45" s="80">
        <v>1426.6</v>
      </c>
      <c r="BJ45" s="78">
        <v>1436.7</v>
      </c>
      <c r="BK45" s="79">
        <v>1336.6</v>
      </c>
      <c r="BL45" s="80">
        <v>1536.8</v>
      </c>
      <c r="BM45" s="78">
        <v>1578.6</v>
      </c>
      <c r="BN45" s="79">
        <v>1502.9</v>
      </c>
      <c r="BO45" s="80">
        <v>1654.4</v>
      </c>
      <c r="BP45" s="78">
        <v>1379.3</v>
      </c>
      <c r="BQ45" s="79">
        <v>1153.4000000000001</v>
      </c>
      <c r="BR45" s="80">
        <v>1605.2</v>
      </c>
      <c r="BS45" s="78">
        <v>1147.3</v>
      </c>
      <c r="BT45" s="79">
        <v>1067.0999999999999</v>
      </c>
      <c r="BU45" s="80">
        <v>1227.5999999999999</v>
      </c>
      <c r="BV45" s="78">
        <v>1449.6</v>
      </c>
      <c r="BW45" s="79">
        <v>1357.7</v>
      </c>
      <c r="BX45" s="80">
        <v>1541.4</v>
      </c>
      <c r="BY45" s="78">
        <v>1192.7</v>
      </c>
      <c r="BZ45" s="79">
        <v>1100.5999999999999</v>
      </c>
      <c r="CA45" s="80">
        <v>1284.8</v>
      </c>
      <c r="CB45" s="78">
        <v>1320.7</v>
      </c>
      <c r="CC45" s="79">
        <v>1077.2</v>
      </c>
      <c r="CD45" s="80">
        <v>1564.3</v>
      </c>
      <c r="CE45" s="78">
        <v>1269.7</v>
      </c>
      <c r="CF45" s="79">
        <v>1175.5</v>
      </c>
      <c r="CG45" s="80">
        <v>1364</v>
      </c>
      <c r="CH45" s="78">
        <v>1409.3</v>
      </c>
      <c r="CI45" s="79">
        <v>1340.2</v>
      </c>
      <c r="CJ45" s="80">
        <v>1478.4</v>
      </c>
      <c r="CK45" s="78">
        <v>1284.2</v>
      </c>
      <c r="CL45" s="79">
        <v>1163.9000000000001</v>
      </c>
      <c r="CM45" s="80">
        <v>1404.4</v>
      </c>
      <c r="CN45" s="78">
        <v>1580.2</v>
      </c>
      <c r="CO45" s="79">
        <v>1441.6</v>
      </c>
      <c r="CP45" s="80">
        <v>1718.8</v>
      </c>
      <c r="CQ45" s="78">
        <v>1302.4000000000001</v>
      </c>
      <c r="CR45" s="79">
        <v>1201.8</v>
      </c>
      <c r="CS45" s="80">
        <v>1402.9</v>
      </c>
      <c r="CT45" s="63">
        <v>2013</v>
      </c>
    </row>
    <row r="46" spans="1:98" x14ac:dyDescent="0.2">
      <c r="A46" s="63">
        <v>2014</v>
      </c>
      <c r="B46" s="78">
        <v>1422</v>
      </c>
      <c r="C46" s="79">
        <v>1337.7</v>
      </c>
      <c r="D46" s="80">
        <v>1506.2</v>
      </c>
      <c r="E46" s="78">
        <v>1171.7</v>
      </c>
      <c r="F46" s="79">
        <v>1105.3</v>
      </c>
      <c r="G46" s="80">
        <v>1238</v>
      </c>
      <c r="H46" s="78">
        <v>1199</v>
      </c>
      <c r="I46" s="79">
        <v>1107.2</v>
      </c>
      <c r="J46" s="80">
        <v>1290.7</v>
      </c>
      <c r="K46" s="78">
        <v>1243.4000000000001</v>
      </c>
      <c r="L46" s="79">
        <v>1137.4000000000001</v>
      </c>
      <c r="M46" s="80">
        <v>1349.4</v>
      </c>
      <c r="N46" s="78">
        <v>1230.7</v>
      </c>
      <c r="O46" s="79">
        <v>1178</v>
      </c>
      <c r="P46" s="80">
        <v>1283.5</v>
      </c>
      <c r="Q46" s="78">
        <v>1287.4000000000001</v>
      </c>
      <c r="R46" s="79">
        <v>1124.3</v>
      </c>
      <c r="S46" s="80">
        <v>1450.6</v>
      </c>
      <c r="T46" s="78">
        <v>1270</v>
      </c>
      <c r="U46" s="79">
        <v>1190.5</v>
      </c>
      <c r="V46" s="80">
        <v>1349.5</v>
      </c>
      <c r="W46" s="79">
        <v>1458.3</v>
      </c>
      <c r="X46" s="79">
        <v>1360.6</v>
      </c>
      <c r="Y46" s="80">
        <v>1556.1</v>
      </c>
      <c r="Z46" s="78">
        <v>1359.9</v>
      </c>
      <c r="AA46" s="79">
        <v>1256.5999999999999</v>
      </c>
      <c r="AB46" s="80">
        <v>1463.2</v>
      </c>
      <c r="AC46" s="78">
        <v>1086.8</v>
      </c>
      <c r="AD46" s="79">
        <v>994.7</v>
      </c>
      <c r="AE46" s="80">
        <v>1178.8</v>
      </c>
      <c r="AF46" s="78">
        <v>1269.7</v>
      </c>
      <c r="AG46" s="79">
        <v>1162.4000000000001</v>
      </c>
      <c r="AH46" s="80">
        <v>1377</v>
      </c>
      <c r="AI46" s="78">
        <v>1130.7</v>
      </c>
      <c r="AJ46" s="79">
        <v>1024.5</v>
      </c>
      <c r="AK46" s="80">
        <v>1237</v>
      </c>
      <c r="AL46" s="78">
        <v>1243.2</v>
      </c>
      <c r="AM46" s="79">
        <v>1153.2</v>
      </c>
      <c r="AN46" s="80">
        <v>1333.2</v>
      </c>
      <c r="AO46" s="78">
        <v>1212.0999999999999</v>
      </c>
      <c r="AP46" s="79">
        <v>1156.4000000000001</v>
      </c>
      <c r="AQ46" s="80">
        <v>1267.8</v>
      </c>
      <c r="AR46" s="78">
        <v>1689</v>
      </c>
      <c r="AS46" s="79">
        <v>1629.1</v>
      </c>
      <c r="AT46" s="80">
        <v>1748.8</v>
      </c>
      <c r="AU46" s="78">
        <v>1173.9000000000001</v>
      </c>
      <c r="AV46" s="79">
        <v>1107.5999999999999</v>
      </c>
      <c r="AW46" s="80">
        <v>1240.2</v>
      </c>
      <c r="AX46" s="78">
        <v>1341</v>
      </c>
      <c r="AY46" s="79">
        <v>1215.4000000000001</v>
      </c>
      <c r="AZ46" s="80">
        <v>1466.6</v>
      </c>
      <c r="BA46" s="78">
        <v>1263</v>
      </c>
      <c r="BB46" s="79">
        <v>1140.3</v>
      </c>
      <c r="BC46" s="80">
        <v>1385.6</v>
      </c>
      <c r="BD46" s="78">
        <v>1181.9000000000001</v>
      </c>
      <c r="BE46" s="79">
        <v>1076.9000000000001</v>
      </c>
      <c r="BF46" s="80">
        <v>1287</v>
      </c>
      <c r="BG46" s="78">
        <v>1420.8</v>
      </c>
      <c r="BH46" s="79">
        <v>1221</v>
      </c>
      <c r="BI46" s="80">
        <v>1620.7</v>
      </c>
      <c r="BJ46" s="78">
        <v>1378.9</v>
      </c>
      <c r="BK46" s="79">
        <v>1283.0999999999999</v>
      </c>
      <c r="BL46" s="80">
        <v>1474.8</v>
      </c>
      <c r="BM46" s="78">
        <v>1460.7</v>
      </c>
      <c r="BN46" s="79">
        <v>1388.7</v>
      </c>
      <c r="BO46" s="80">
        <v>1532.6</v>
      </c>
      <c r="BP46" s="78">
        <v>1071.9000000000001</v>
      </c>
      <c r="BQ46" s="79">
        <v>874.8</v>
      </c>
      <c r="BR46" s="80">
        <v>1269</v>
      </c>
      <c r="BS46" s="78">
        <v>1053.0999999999999</v>
      </c>
      <c r="BT46" s="79">
        <v>977.4</v>
      </c>
      <c r="BU46" s="80">
        <v>1128.7</v>
      </c>
      <c r="BV46" s="78">
        <v>1449.1</v>
      </c>
      <c r="BW46" s="79">
        <v>1358.9</v>
      </c>
      <c r="BX46" s="80">
        <v>1539.3</v>
      </c>
      <c r="BY46" s="78">
        <v>1252.5999999999999</v>
      </c>
      <c r="BZ46" s="79">
        <v>1159</v>
      </c>
      <c r="CA46" s="80">
        <v>1346.3</v>
      </c>
      <c r="CB46" s="78">
        <v>1082.5</v>
      </c>
      <c r="CC46" s="79">
        <v>874.1</v>
      </c>
      <c r="CD46" s="80">
        <v>1291</v>
      </c>
      <c r="CE46" s="78">
        <v>1156.5999999999999</v>
      </c>
      <c r="CF46" s="79">
        <v>1068.2</v>
      </c>
      <c r="CG46" s="80">
        <v>1245</v>
      </c>
      <c r="CH46" s="78">
        <v>1374.4</v>
      </c>
      <c r="CI46" s="79">
        <v>1306.7</v>
      </c>
      <c r="CJ46" s="80">
        <v>1442.1</v>
      </c>
      <c r="CK46" s="78">
        <v>1252.8</v>
      </c>
      <c r="CL46" s="79">
        <v>1135</v>
      </c>
      <c r="CM46" s="80">
        <v>1370.5</v>
      </c>
      <c r="CN46" s="78">
        <v>1585.1</v>
      </c>
      <c r="CO46" s="79">
        <v>1448.3</v>
      </c>
      <c r="CP46" s="80">
        <v>1722</v>
      </c>
      <c r="CQ46" s="78">
        <v>1249</v>
      </c>
      <c r="CR46" s="79">
        <v>1153.4000000000001</v>
      </c>
      <c r="CS46" s="80">
        <v>1344.6</v>
      </c>
      <c r="CT46" s="63">
        <v>2014</v>
      </c>
    </row>
    <row r="47" spans="1:98" x14ac:dyDescent="0.2">
      <c r="A47" s="63">
        <v>2015</v>
      </c>
      <c r="B47" s="78">
        <v>1455.4</v>
      </c>
      <c r="C47" s="79">
        <v>1370.9</v>
      </c>
      <c r="D47" s="80">
        <v>1539.8</v>
      </c>
      <c r="E47" s="78">
        <v>1228</v>
      </c>
      <c r="F47" s="79">
        <v>1160.8</v>
      </c>
      <c r="G47" s="80">
        <v>1295.3</v>
      </c>
      <c r="H47" s="78">
        <v>1247.4000000000001</v>
      </c>
      <c r="I47" s="79">
        <v>1155.4000000000001</v>
      </c>
      <c r="J47" s="80">
        <v>1339.4</v>
      </c>
      <c r="K47" s="78">
        <v>1396.5</v>
      </c>
      <c r="L47" s="79">
        <v>1286.4000000000001</v>
      </c>
      <c r="M47" s="80">
        <v>1506.7</v>
      </c>
      <c r="N47" s="78">
        <v>1268.5</v>
      </c>
      <c r="O47" s="79">
        <v>1215.5</v>
      </c>
      <c r="P47" s="80">
        <v>1321.5</v>
      </c>
      <c r="Q47" s="78">
        <v>1406.3</v>
      </c>
      <c r="R47" s="79">
        <v>1240.8</v>
      </c>
      <c r="S47" s="80">
        <v>1571.8</v>
      </c>
      <c r="T47" s="78">
        <v>1248</v>
      </c>
      <c r="U47" s="79">
        <v>1170</v>
      </c>
      <c r="V47" s="80">
        <v>1326.1</v>
      </c>
      <c r="W47" s="79">
        <v>1560.1</v>
      </c>
      <c r="X47" s="79">
        <v>1459.8</v>
      </c>
      <c r="Y47" s="80">
        <v>1660.3</v>
      </c>
      <c r="Z47" s="78">
        <v>1384.6</v>
      </c>
      <c r="AA47" s="79">
        <v>1280.5999999999999</v>
      </c>
      <c r="AB47" s="80">
        <v>1488.5</v>
      </c>
      <c r="AC47" s="78">
        <v>1043.8</v>
      </c>
      <c r="AD47" s="79">
        <v>954.5</v>
      </c>
      <c r="AE47" s="80">
        <v>1133.2</v>
      </c>
      <c r="AF47" s="78">
        <v>1306.9000000000001</v>
      </c>
      <c r="AG47" s="79">
        <v>1200</v>
      </c>
      <c r="AH47" s="80">
        <v>1413.9</v>
      </c>
      <c r="AI47" s="78">
        <v>1172.2</v>
      </c>
      <c r="AJ47" s="79">
        <v>1066.0999999999999</v>
      </c>
      <c r="AK47" s="80">
        <v>1278.4000000000001</v>
      </c>
      <c r="AL47" s="78">
        <v>1357.1</v>
      </c>
      <c r="AM47" s="79">
        <v>1264.5999999999999</v>
      </c>
      <c r="AN47" s="80">
        <v>1449.7</v>
      </c>
      <c r="AO47" s="78">
        <v>1316.5</v>
      </c>
      <c r="AP47" s="79">
        <v>1259.4000000000001</v>
      </c>
      <c r="AQ47" s="80">
        <v>1373.6</v>
      </c>
      <c r="AR47" s="78">
        <v>1787.5</v>
      </c>
      <c r="AS47" s="79">
        <v>1726.4</v>
      </c>
      <c r="AT47" s="80">
        <v>1848.5</v>
      </c>
      <c r="AU47" s="78">
        <v>1281.2</v>
      </c>
      <c r="AV47" s="79">
        <v>1213.2</v>
      </c>
      <c r="AW47" s="80">
        <v>1349.3</v>
      </c>
      <c r="AX47" s="78">
        <v>1535.4</v>
      </c>
      <c r="AY47" s="79">
        <v>1403.7</v>
      </c>
      <c r="AZ47" s="80">
        <v>1667</v>
      </c>
      <c r="BA47" s="78">
        <v>1419.9</v>
      </c>
      <c r="BB47" s="79">
        <v>1290.2</v>
      </c>
      <c r="BC47" s="80">
        <v>1549.7</v>
      </c>
      <c r="BD47" s="78">
        <v>1261.5</v>
      </c>
      <c r="BE47" s="79">
        <v>1154.8</v>
      </c>
      <c r="BF47" s="80">
        <v>1368.2</v>
      </c>
      <c r="BG47" s="78">
        <v>1393.3</v>
      </c>
      <c r="BH47" s="79">
        <v>1195.4000000000001</v>
      </c>
      <c r="BI47" s="80">
        <v>1591.2</v>
      </c>
      <c r="BJ47" s="78">
        <v>1475.8</v>
      </c>
      <c r="BK47" s="79">
        <v>1377.2</v>
      </c>
      <c r="BL47" s="80">
        <v>1574.5</v>
      </c>
      <c r="BM47" s="78">
        <v>1541.8</v>
      </c>
      <c r="BN47" s="79">
        <v>1469.4</v>
      </c>
      <c r="BO47" s="80">
        <v>1614.3</v>
      </c>
      <c r="BP47" s="78">
        <v>1043.7</v>
      </c>
      <c r="BQ47" s="79">
        <v>852.3</v>
      </c>
      <c r="BR47" s="80">
        <v>1235</v>
      </c>
      <c r="BS47" s="78">
        <v>1080.5</v>
      </c>
      <c r="BT47" s="79">
        <v>1005.5</v>
      </c>
      <c r="BU47" s="80">
        <v>1155.5999999999999</v>
      </c>
      <c r="BV47" s="78">
        <v>1430.3</v>
      </c>
      <c r="BW47" s="79">
        <v>1341.6</v>
      </c>
      <c r="BX47" s="80">
        <v>1519</v>
      </c>
      <c r="BY47" s="78">
        <v>1331.8</v>
      </c>
      <c r="BZ47" s="79">
        <v>1236.7</v>
      </c>
      <c r="CA47" s="80">
        <v>1426.9</v>
      </c>
      <c r="CB47" s="78">
        <v>1600.7</v>
      </c>
      <c r="CC47" s="79">
        <v>1352.3</v>
      </c>
      <c r="CD47" s="80">
        <v>1849.2</v>
      </c>
      <c r="CE47" s="78">
        <v>1369</v>
      </c>
      <c r="CF47" s="79">
        <v>1274.0999999999999</v>
      </c>
      <c r="CG47" s="80">
        <v>1463.9</v>
      </c>
      <c r="CH47" s="78">
        <v>1371.3</v>
      </c>
      <c r="CI47" s="79">
        <v>1304.4000000000001</v>
      </c>
      <c r="CJ47" s="80">
        <v>1438.1</v>
      </c>
      <c r="CK47" s="78">
        <v>1303.8</v>
      </c>
      <c r="CL47" s="79">
        <v>1184.9000000000001</v>
      </c>
      <c r="CM47" s="80">
        <v>1422.7</v>
      </c>
      <c r="CN47" s="78">
        <v>1538</v>
      </c>
      <c r="CO47" s="79">
        <v>1402.8</v>
      </c>
      <c r="CP47" s="80">
        <v>1673.2</v>
      </c>
      <c r="CQ47" s="78">
        <v>1275.5</v>
      </c>
      <c r="CR47" s="79">
        <v>1181.0999999999999</v>
      </c>
      <c r="CS47" s="80">
        <v>1369.9</v>
      </c>
      <c r="CT47" s="63">
        <v>2015</v>
      </c>
    </row>
    <row r="48" spans="1:98" x14ac:dyDescent="0.2">
      <c r="A48" s="63">
        <v>2016</v>
      </c>
      <c r="B48" s="78">
        <v>1321.6</v>
      </c>
      <c r="C48" s="79">
        <v>1241.7</v>
      </c>
      <c r="D48" s="80">
        <v>1401.6</v>
      </c>
      <c r="E48" s="78">
        <v>1173.8</v>
      </c>
      <c r="F48" s="79">
        <v>1108.8</v>
      </c>
      <c r="G48" s="80">
        <v>1238.8</v>
      </c>
      <c r="H48" s="78">
        <v>1277.9000000000001</v>
      </c>
      <c r="I48" s="79">
        <v>1186</v>
      </c>
      <c r="J48" s="80">
        <v>1369.7</v>
      </c>
      <c r="K48" s="78">
        <v>1338.9</v>
      </c>
      <c r="L48" s="79">
        <v>1230.5999999999999</v>
      </c>
      <c r="M48" s="80">
        <v>1447.2</v>
      </c>
      <c r="N48" s="78">
        <v>1244.3</v>
      </c>
      <c r="O48" s="79">
        <v>1192.4000000000001</v>
      </c>
      <c r="P48" s="80">
        <v>1296.0999999999999</v>
      </c>
      <c r="Q48" s="78">
        <v>1329.1</v>
      </c>
      <c r="R48" s="79">
        <v>1169.7</v>
      </c>
      <c r="S48" s="80">
        <v>1488.5</v>
      </c>
      <c r="T48" s="78">
        <v>1282.9000000000001</v>
      </c>
      <c r="U48" s="79">
        <v>1204.8</v>
      </c>
      <c r="V48" s="80">
        <v>1361.1</v>
      </c>
      <c r="W48" s="79">
        <v>1468.7</v>
      </c>
      <c r="X48" s="79">
        <v>1371.3</v>
      </c>
      <c r="Y48" s="80">
        <v>1566.1</v>
      </c>
      <c r="Z48" s="78">
        <v>1445.3</v>
      </c>
      <c r="AA48" s="79">
        <v>1340.8</v>
      </c>
      <c r="AB48" s="80">
        <v>1549.7</v>
      </c>
      <c r="AC48" s="78">
        <v>1054.4000000000001</v>
      </c>
      <c r="AD48" s="79">
        <v>966.4</v>
      </c>
      <c r="AE48" s="80">
        <v>1142.3</v>
      </c>
      <c r="AF48" s="78">
        <v>1117.2</v>
      </c>
      <c r="AG48" s="79">
        <v>1018.7</v>
      </c>
      <c r="AH48" s="80">
        <v>1215.7</v>
      </c>
      <c r="AI48" s="78">
        <v>1054.9000000000001</v>
      </c>
      <c r="AJ48" s="79">
        <v>954.5</v>
      </c>
      <c r="AK48" s="80">
        <v>1155.2</v>
      </c>
      <c r="AL48" s="78">
        <v>1380</v>
      </c>
      <c r="AM48" s="79">
        <v>1288.2</v>
      </c>
      <c r="AN48" s="80">
        <v>1471.8</v>
      </c>
      <c r="AO48" s="78">
        <v>1301.2</v>
      </c>
      <c r="AP48" s="79">
        <v>1245.0999999999999</v>
      </c>
      <c r="AQ48" s="80">
        <v>1357.2</v>
      </c>
      <c r="AR48" s="78">
        <v>1696.9</v>
      </c>
      <c r="AS48" s="79">
        <v>1637.8</v>
      </c>
      <c r="AT48" s="80">
        <v>1755.9</v>
      </c>
      <c r="AU48" s="78">
        <v>1226.5999999999999</v>
      </c>
      <c r="AV48" s="79">
        <v>1160.5999999999999</v>
      </c>
      <c r="AW48" s="80">
        <v>1292.5999999999999</v>
      </c>
      <c r="AX48" s="78">
        <v>1520.9</v>
      </c>
      <c r="AY48" s="79">
        <v>1390.5</v>
      </c>
      <c r="AZ48" s="80">
        <v>1651.3</v>
      </c>
      <c r="BA48" s="78">
        <v>1256.7</v>
      </c>
      <c r="BB48" s="79">
        <v>1138.3</v>
      </c>
      <c r="BC48" s="80">
        <v>1375.1</v>
      </c>
      <c r="BD48" s="78">
        <v>1197</v>
      </c>
      <c r="BE48" s="79">
        <v>1094.5</v>
      </c>
      <c r="BF48" s="80">
        <v>1299.4000000000001</v>
      </c>
      <c r="BG48" s="78">
        <v>1396.3</v>
      </c>
      <c r="BH48" s="79">
        <v>1201.0999999999999</v>
      </c>
      <c r="BI48" s="80">
        <v>1591.4</v>
      </c>
      <c r="BJ48" s="78">
        <v>1381</v>
      </c>
      <c r="BK48" s="79">
        <v>1286.2</v>
      </c>
      <c r="BL48" s="80">
        <v>1475.7</v>
      </c>
      <c r="BM48" s="78">
        <v>1522.2</v>
      </c>
      <c r="BN48" s="79">
        <v>1451.3</v>
      </c>
      <c r="BO48" s="80">
        <v>1593.1</v>
      </c>
      <c r="BP48" s="78">
        <v>979.8</v>
      </c>
      <c r="BQ48" s="79">
        <v>794.9</v>
      </c>
      <c r="BR48" s="80">
        <v>1164.7</v>
      </c>
      <c r="BS48" s="78">
        <v>1045.5999999999999</v>
      </c>
      <c r="BT48" s="79">
        <v>972.7</v>
      </c>
      <c r="BU48" s="80">
        <v>1118.5999999999999</v>
      </c>
      <c r="BV48" s="78">
        <v>1481.1</v>
      </c>
      <c r="BW48" s="79">
        <v>1393</v>
      </c>
      <c r="BX48" s="80">
        <v>1569.2</v>
      </c>
      <c r="BY48" s="78">
        <v>1174.5</v>
      </c>
      <c r="BZ48" s="79">
        <v>1085.5999999999999</v>
      </c>
      <c r="CA48" s="80">
        <v>1263.4000000000001</v>
      </c>
      <c r="CB48" s="78">
        <v>1464</v>
      </c>
      <c r="CC48" s="79">
        <v>1223.5</v>
      </c>
      <c r="CD48" s="80">
        <v>1704.4</v>
      </c>
      <c r="CE48" s="78">
        <v>1257.2</v>
      </c>
      <c r="CF48" s="79">
        <v>1165.8</v>
      </c>
      <c r="CG48" s="80">
        <v>1348.5</v>
      </c>
      <c r="CH48" s="78">
        <v>1380.5</v>
      </c>
      <c r="CI48" s="79">
        <v>1315.2</v>
      </c>
      <c r="CJ48" s="80">
        <v>1445.7</v>
      </c>
      <c r="CK48" s="78">
        <v>1219.5999999999999</v>
      </c>
      <c r="CL48" s="79">
        <v>1106.4000000000001</v>
      </c>
      <c r="CM48" s="80">
        <v>1332.7</v>
      </c>
      <c r="CN48" s="78">
        <v>1520</v>
      </c>
      <c r="CO48" s="79">
        <v>1387.3</v>
      </c>
      <c r="CP48" s="80">
        <v>1652.8</v>
      </c>
      <c r="CQ48" s="78">
        <v>1233.3</v>
      </c>
      <c r="CR48" s="79">
        <v>1143.5</v>
      </c>
      <c r="CS48" s="80">
        <v>1323</v>
      </c>
      <c r="CT48" s="63">
        <v>2016</v>
      </c>
    </row>
    <row r="49" spans="1:98" x14ac:dyDescent="0.2">
      <c r="A49" s="63">
        <v>2017</v>
      </c>
      <c r="B49" s="78">
        <v>1332.8</v>
      </c>
      <c r="C49" s="79">
        <v>1253.8</v>
      </c>
      <c r="D49" s="80">
        <v>1411.7</v>
      </c>
      <c r="E49" s="78">
        <v>1252.4000000000001</v>
      </c>
      <c r="F49" s="79">
        <v>1186</v>
      </c>
      <c r="G49" s="80">
        <v>1318.9</v>
      </c>
      <c r="H49" s="78">
        <v>1235.5999999999999</v>
      </c>
      <c r="I49" s="79">
        <v>1145</v>
      </c>
      <c r="J49" s="80">
        <v>1326.2</v>
      </c>
      <c r="K49" s="78">
        <v>1257.2</v>
      </c>
      <c r="L49" s="79">
        <v>1153.3</v>
      </c>
      <c r="M49" s="80">
        <v>1361.2</v>
      </c>
      <c r="N49" s="78">
        <v>1223.7</v>
      </c>
      <c r="O49" s="79">
        <v>1172.8</v>
      </c>
      <c r="P49" s="80">
        <v>1274.5999999999999</v>
      </c>
      <c r="Q49" s="78">
        <v>1269.4000000000001</v>
      </c>
      <c r="R49" s="79">
        <v>1115.0999999999999</v>
      </c>
      <c r="S49" s="80">
        <v>1423.7</v>
      </c>
      <c r="T49" s="78">
        <v>1271.0999999999999</v>
      </c>
      <c r="U49" s="79">
        <v>1194.2</v>
      </c>
      <c r="V49" s="80">
        <v>1348</v>
      </c>
      <c r="W49" s="79">
        <v>1621.4</v>
      </c>
      <c r="X49" s="79">
        <v>1520</v>
      </c>
      <c r="Y49" s="80">
        <v>1722.9</v>
      </c>
      <c r="Z49" s="78">
        <v>1447.3</v>
      </c>
      <c r="AA49" s="79">
        <v>1343.2</v>
      </c>
      <c r="AB49" s="80">
        <v>1551.5</v>
      </c>
      <c r="AC49" s="78">
        <v>1097.4000000000001</v>
      </c>
      <c r="AD49" s="79">
        <v>1008.6</v>
      </c>
      <c r="AE49" s="80">
        <v>1186.3</v>
      </c>
      <c r="AF49" s="78">
        <v>1297.7</v>
      </c>
      <c r="AG49" s="79">
        <v>1194.2</v>
      </c>
      <c r="AH49" s="80">
        <v>1401.1</v>
      </c>
      <c r="AI49" s="78">
        <v>999.9</v>
      </c>
      <c r="AJ49" s="79">
        <v>904.7</v>
      </c>
      <c r="AK49" s="80">
        <v>1095.2</v>
      </c>
      <c r="AL49" s="78">
        <v>1230.9000000000001</v>
      </c>
      <c r="AM49" s="79">
        <v>1145.4000000000001</v>
      </c>
      <c r="AN49" s="80">
        <v>1316.3</v>
      </c>
      <c r="AO49" s="78">
        <v>1351.6</v>
      </c>
      <c r="AP49" s="79">
        <v>1295.5999999999999</v>
      </c>
      <c r="AQ49" s="80">
        <v>1407.6</v>
      </c>
      <c r="AR49" s="78">
        <v>1711.7</v>
      </c>
      <c r="AS49" s="79">
        <v>1652.8</v>
      </c>
      <c r="AT49" s="80">
        <v>1770.6</v>
      </c>
      <c r="AU49" s="78">
        <v>1203.7</v>
      </c>
      <c r="AV49" s="79">
        <v>1139</v>
      </c>
      <c r="AW49" s="80">
        <v>1268.4000000000001</v>
      </c>
      <c r="AX49" s="78">
        <v>1598.4</v>
      </c>
      <c r="AY49" s="79">
        <v>1466.1</v>
      </c>
      <c r="AZ49" s="80">
        <v>1730.8</v>
      </c>
      <c r="BA49" s="78">
        <v>1258.2</v>
      </c>
      <c r="BB49" s="79">
        <v>1140.9000000000001</v>
      </c>
      <c r="BC49" s="80">
        <v>1375.6</v>
      </c>
      <c r="BD49" s="78">
        <v>1141.2</v>
      </c>
      <c r="BE49" s="79">
        <v>1041.3</v>
      </c>
      <c r="BF49" s="80">
        <v>1241.0999999999999</v>
      </c>
      <c r="BG49" s="78">
        <v>1204.9000000000001</v>
      </c>
      <c r="BH49" s="79">
        <v>1026.2</v>
      </c>
      <c r="BI49" s="80">
        <v>1383.6</v>
      </c>
      <c r="BJ49" s="78">
        <v>1329.2</v>
      </c>
      <c r="BK49" s="79">
        <v>1238</v>
      </c>
      <c r="BL49" s="80">
        <v>1420.3</v>
      </c>
      <c r="BM49" s="78">
        <v>1548.6</v>
      </c>
      <c r="BN49" s="79">
        <v>1477.4</v>
      </c>
      <c r="BO49" s="80">
        <v>1619.9</v>
      </c>
      <c r="BP49" s="78">
        <v>1196.5999999999999</v>
      </c>
      <c r="BQ49" s="79">
        <v>997.7</v>
      </c>
      <c r="BR49" s="80">
        <v>1395.4</v>
      </c>
      <c r="BS49" s="78">
        <v>1122.4000000000001</v>
      </c>
      <c r="BT49" s="79">
        <v>1048.7</v>
      </c>
      <c r="BU49" s="80">
        <v>1196.2</v>
      </c>
      <c r="BV49" s="78">
        <v>1492.6</v>
      </c>
      <c r="BW49" s="79">
        <v>1404.6</v>
      </c>
      <c r="BX49" s="80">
        <v>1580.6</v>
      </c>
      <c r="BY49" s="78">
        <v>1125.0999999999999</v>
      </c>
      <c r="BZ49" s="79">
        <v>1038.4000000000001</v>
      </c>
      <c r="CA49" s="80">
        <v>1211.7</v>
      </c>
      <c r="CB49" s="78">
        <v>986.5</v>
      </c>
      <c r="CC49" s="79">
        <v>787.1</v>
      </c>
      <c r="CD49" s="80">
        <v>1185.9000000000001</v>
      </c>
      <c r="CE49" s="78">
        <v>1198.5</v>
      </c>
      <c r="CF49" s="79">
        <v>1111.3</v>
      </c>
      <c r="CG49" s="80">
        <v>1285.8</v>
      </c>
      <c r="CH49" s="78">
        <v>1364.6</v>
      </c>
      <c r="CI49" s="79">
        <v>1300.5</v>
      </c>
      <c r="CJ49" s="80">
        <v>1428.6</v>
      </c>
      <c r="CK49" s="78">
        <v>1071.8</v>
      </c>
      <c r="CL49" s="79">
        <v>966.7</v>
      </c>
      <c r="CM49" s="80">
        <v>1176.9000000000001</v>
      </c>
      <c r="CN49" s="78">
        <v>1510.8</v>
      </c>
      <c r="CO49" s="79">
        <v>1379.2</v>
      </c>
      <c r="CP49" s="80">
        <v>1642.5</v>
      </c>
      <c r="CQ49" s="78">
        <v>1317.6</v>
      </c>
      <c r="CR49" s="79">
        <v>1227.2</v>
      </c>
      <c r="CS49" s="80">
        <v>1408.1</v>
      </c>
      <c r="CT49" s="63">
        <v>2017</v>
      </c>
    </row>
    <row r="50" spans="1:98" x14ac:dyDescent="0.2">
      <c r="A50" s="63">
        <v>2018</v>
      </c>
      <c r="B50" s="78">
        <v>1420.1</v>
      </c>
      <c r="C50" s="79">
        <v>1339.1</v>
      </c>
      <c r="D50" s="80">
        <v>1501.2</v>
      </c>
      <c r="E50" s="78">
        <v>1205.2</v>
      </c>
      <c r="F50" s="79">
        <v>1140.7</v>
      </c>
      <c r="G50" s="80">
        <v>1269.7</v>
      </c>
      <c r="H50" s="78">
        <v>1160.8</v>
      </c>
      <c r="I50" s="79">
        <v>1074</v>
      </c>
      <c r="J50" s="80">
        <v>1247.5999999999999</v>
      </c>
      <c r="K50" s="78">
        <v>1168</v>
      </c>
      <c r="L50" s="79">
        <v>1067.5999999999999</v>
      </c>
      <c r="M50" s="80">
        <v>1268.4000000000001</v>
      </c>
      <c r="N50" s="78">
        <v>1229.2</v>
      </c>
      <c r="O50" s="79">
        <v>1178.5999999999999</v>
      </c>
      <c r="P50" s="80">
        <v>1279.8</v>
      </c>
      <c r="Q50" s="78">
        <v>1252.7</v>
      </c>
      <c r="R50" s="79">
        <v>1104.5</v>
      </c>
      <c r="S50" s="80">
        <v>1400.9</v>
      </c>
      <c r="T50" s="78">
        <v>1192.5999999999999</v>
      </c>
      <c r="U50" s="79">
        <v>1118</v>
      </c>
      <c r="V50" s="80">
        <v>1267.2</v>
      </c>
      <c r="W50" s="79">
        <v>1483.6</v>
      </c>
      <c r="X50" s="79">
        <v>1386.1</v>
      </c>
      <c r="Y50" s="80">
        <v>1581.1</v>
      </c>
      <c r="Z50" s="78">
        <v>1458.2</v>
      </c>
      <c r="AA50" s="79">
        <v>1355</v>
      </c>
      <c r="AB50" s="80">
        <v>1561.3</v>
      </c>
      <c r="AC50" s="78">
        <v>1050.2</v>
      </c>
      <c r="AD50" s="79">
        <v>963.7</v>
      </c>
      <c r="AE50" s="80">
        <v>1136.7</v>
      </c>
      <c r="AF50" s="78">
        <v>1167.9000000000001</v>
      </c>
      <c r="AG50" s="79">
        <v>1070.3</v>
      </c>
      <c r="AH50" s="80">
        <v>1265.5</v>
      </c>
      <c r="AI50" s="78">
        <v>1089.3</v>
      </c>
      <c r="AJ50" s="79">
        <v>990.9</v>
      </c>
      <c r="AK50" s="80">
        <v>1187.7</v>
      </c>
      <c r="AL50" s="78">
        <v>1335.8</v>
      </c>
      <c r="AM50" s="79">
        <v>1247.8</v>
      </c>
      <c r="AN50" s="80">
        <v>1423.8</v>
      </c>
      <c r="AO50" s="78">
        <v>1269.0999999999999</v>
      </c>
      <c r="AP50" s="79">
        <v>1214.9000000000001</v>
      </c>
      <c r="AQ50" s="80">
        <v>1323.3</v>
      </c>
      <c r="AR50" s="78">
        <v>1650.2</v>
      </c>
      <c r="AS50" s="79">
        <v>1592.9</v>
      </c>
      <c r="AT50" s="80">
        <v>1707.6</v>
      </c>
      <c r="AU50" s="78">
        <v>1227</v>
      </c>
      <c r="AV50" s="79">
        <v>1162.5999999999999</v>
      </c>
      <c r="AW50" s="80">
        <v>1291.5</v>
      </c>
      <c r="AX50" s="78">
        <v>1524.4</v>
      </c>
      <c r="AY50" s="79">
        <v>1395.3</v>
      </c>
      <c r="AZ50" s="80">
        <v>1653.4</v>
      </c>
      <c r="BA50" s="78">
        <v>1276.8</v>
      </c>
      <c r="BB50" s="79">
        <v>1160</v>
      </c>
      <c r="BC50" s="80">
        <v>1393.6</v>
      </c>
      <c r="BD50" s="78">
        <v>1137.7</v>
      </c>
      <c r="BE50" s="79">
        <v>1041.0999999999999</v>
      </c>
      <c r="BF50" s="80">
        <v>1234.2</v>
      </c>
      <c r="BG50" s="78">
        <v>1250.8</v>
      </c>
      <c r="BH50" s="79">
        <v>1073.2</v>
      </c>
      <c r="BI50" s="80">
        <v>1428.3</v>
      </c>
      <c r="BJ50" s="78">
        <v>1402.6</v>
      </c>
      <c r="BK50" s="79">
        <v>1309.4000000000001</v>
      </c>
      <c r="BL50" s="80">
        <v>1495.8</v>
      </c>
      <c r="BM50" s="78">
        <v>1484.3</v>
      </c>
      <c r="BN50" s="79">
        <v>1415.3</v>
      </c>
      <c r="BO50" s="80">
        <v>1553.2</v>
      </c>
      <c r="BP50" s="78">
        <v>1174.0999999999999</v>
      </c>
      <c r="BQ50" s="79">
        <v>979.6</v>
      </c>
      <c r="BR50" s="80">
        <v>1368.5</v>
      </c>
      <c r="BS50" s="78">
        <v>1075.8</v>
      </c>
      <c r="BT50" s="79">
        <v>1004.3</v>
      </c>
      <c r="BU50" s="80">
        <v>1147.3</v>
      </c>
      <c r="BV50" s="78">
        <v>1402.6</v>
      </c>
      <c r="BW50" s="79">
        <v>1317.8</v>
      </c>
      <c r="BX50" s="80">
        <v>1487.3</v>
      </c>
      <c r="BY50" s="78">
        <v>1318.7</v>
      </c>
      <c r="BZ50" s="79">
        <v>1226.5</v>
      </c>
      <c r="CA50" s="80">
        <v>1410.9</v>
      </c>
      <c r="CB50" s="78">
        <v>1130.9000000000001</v>
      </c>
      <c r="CC50" s="79">
        <v>919</v>
      </c>
      <c r="CD50" s="80">
        <v>1342.9</v>
      </c>
      <c r="CE50" s="78">
        <v>1311</v>
      </c>
      <c r="CF50" s="79">
        <v>1220.9000000000001</v>
      </c>
      <c r="CG50" s="80">
        <v>1401</v>
      </c>
      <c r="CH50" s="78">
        <v>1344.5</v>
      </c>
      <c r="CI50" s="79">
        <v>1281.5999999999999</v>
      </c>
      <c r="CJ50" s="80">
        <v>1407.3</v>
      </c>
      <c r="CK50" s="78">
        <v>1341.7</v>
      </c>
      <c r="CL50" s="79">
        <v>1227.0999999999999</v>
      </c>
      <c r="CM50" s="80">
        <v>1456.2</v>
      </c>
      <c r="CN50" s="78">
        <v>1658</v>
      </c>
      <c r="CO50" s="79">
        <v>1522.8</v>
      </c>
      <c r="CP50" s="80">
        <v>1793.2</v>
      </c>
      <c r="CQ50" s="78">
        <v>1303.4000000000001</v>
      </c>
      <c r="CR50" s="79">
        <v>1215</v>
      </c>
      <c r="CS50" s="80">
        <v>1391.8</v>
      </c>
      <c r="CT50" s="63">
        <v>2018</v>
      </c>
    </row>
    <row r="51" spans="1:98" x14ac:dyDescent="0.2">
      <c r="A51" s="63">
        <v>2019</v>
      </c>
      <c r="B51" s="81">
        <v>1368.6</v>
      </c>
      <c r="C51" s="81">
        <v>1289.5999999999999</v>
      </c>
      <c r="D51" s="82">
        <v>1447.5</v>
      </c>
      <c r="E51" s="81">
        <v>1157.5999999999999</v>
      </c>
      <c r="F51" s="81">
        <v>1094.8</v>
      </c>
      <c r="G51" s="82">
        <v>1220.4000000000001</v>
      </c>
      <c r="H51" s="81">
        <v>1250.9000000000001</v>
      </c>
      <c r="I51" s="81">
        <v>1162.0999999999999</v>
      </c>
      <c r="J51" s="82">
        <v>1339.6</v>
      </c>
      <c r="K51" s="81">
        <v>1192.3</v>
      </c>
      <c r="L51" s="81">
        <v>1092.5</v>
      </c>
      <c r="M51" s="82">
        <v>1292.2</v>
      </c>
      <c r="N51" s="81">
        <v>1164.5999999999999</v>
      </c>
      <c r="O51" s="81">
        <v>1115.9000000000001</v>
      </c>
      <c r="P51" s="82">
        <v>1213.3</v>
      </c>
      <c r="Q51" s="81">
        <v>1476.7</v>
      </c>
      <c r="R51" s="81">
        <v>1320.2</v>
      </c>
      <c r="S51" s="82">
        <v>1633.2</v>
      </c>
      <c r="T51" s="81">
        <v>1161.7</v>
      </c>
      <c r="U51" s="81">
        <v>1088.2</v>
      </c>
      <c r="V51" s="82">
        <v>1235.0999999999999</v>
      </c>
      <c r="W51" s="81">
        <v>1447.3</v>
      </c>
      <c r="X51" s="81">
        <v>1352</v>
      </c>
      <c r="Y51" s="82">
        <v>1542.5</v>
      </c>
      <c r="Z51" s="81">
        <v>1458.4</v>
      </c>
      <c r="AA51" s="81">
        <v>1356.8</v>
      </c>
      <c r="AB51" s="82">
        <v>1560</v>
      </c>
      <c r="AC51" s="81">
        <v>1014.3</v>
      </c>
      <c r="AD51" s="81">
        <v>930.2</v>
      </c>
      <c r="AE51" s="82">
        <v>1098.5</v>
      </c>
      <c r="AF51" s="81">
        <v>1102.5</v>
      </c>
      <c r="AG51" s="81">
        <v>1009.3</v>
      </c>
      <c r="AH51" s="82">
        <v>1195.5999999999999</v>
      </c>
      <c r="AI51" s="81">
        <v>1098.9000000000001</v>
      </c>
      <c r="AJ51" s="81">
        <v>1001.2</v>
      </c>
      <c r="AK51" s="82">
        <v>1196.5999999999999</v>
      </c>
      <c r="AL51" s="81">
        <v>1350.9</v>
      </c>
      <c r="AM51" s="81">
        <v>1264.2</v>
      </c>
      <c r="AN51" s="82">
        <v>1437.7</v>
      </c>
      <c r="AO51" s="81">
        <v>1272.9000000000001</v>
      </c>
      <c r="AP51" s="81">
        <v>1219.7</v>
      </c>
      <c r="AQ51" s="82">
        <v>1326.2</v>
      </c>
      <c r="AR51" s="81">
        <v>1596.7</v>
      </c>
      <c r="AS51" s="81">
        <v>1540.6</v>
      </c>
      <c r="AT51" s="82">
        <v>1652.9</v>
      </c>
      <c r="AU51" s="81">
        <v>1137.3</v>
      </c>
      <c r="AV51" s="81">
        <v>1076.5999999999999</v>
      </c>
      <c r="AW51" s="82">
        <v>1198.0999999999999</v>
      </c>
      <c r="AX51" s="81">
        <v>1532.4</v>
      </c>
      <c r="AY51" s="81">
        <v>1404</v>
      </c>
      <c r="AZ51" s="82">
        <v>1660.9</v>
      </c>
      <c r="BA51" s="81">
        <v>1287.5</v>
      </c>
      <c r="BB51" s="81">
        <v>1171.5999999999999</v>
      </c>
      <c r="BC51" s="82">
        <v>1403.4</v>
      </c>
      <c r="BD51" s="81">
        <v>1118.2</v>
      </c>
      <c r="BE51" s="81">
        <v>1024.0999999999999</v>
      </c>
      <c r="BF51" s="82">
        <v>1212.3</v>
      </c>
      <c r="BG51" s="81">
        <v>1184.3</v>
      </c>
      <c r="BH51" s="81">
        <v>1014.6</v>
      </c>
      <c r="BI51" s="82">
        <v>1354</v>
      </c>
      <c r="BJ51" s="81">
        <v>1431.2</v>
      </c>
      <c r="BK51" s="81">
        <v>1338.1</v>
      </c>
      <c r="BL51" s="82">
        <v>1524.2</v>
      </c>
      <c r="BM51" s="81">
        <v>1479.5</v>
      </c>
      <c r="BN51" s="81">
        <v>1412</v>
      </c>
      <c r="BO51" s="82">
        <v>1547</v>
      </c>
      <c r="BP51" s="81">
        <v>990.8</v>
      </c>
      <c r="BQ51" s="81">
        <v>814.5</v>
      </c>
      <c r="BR51" s="82">
        <v>1167.0999999999999</v>
      </c>
      <c r="BS51" s="81">
        <v>1059.8</v>
      </c>
      <c r="BT51" s="81">
        <v>989.8</v>
      </c>
      <c r="BU51" s="82">
        <v>1129.9000000000001</v>
      </c>
      <c r="BV51" s="81">
        <v>1322.6</v>
      </c>
      <c r="BW51" s="81">
        <v>1241.7</v>
      </c>
      <c r="BX51" s="82">
        <v>1403.5</v>
      </c>
      <c r="BY51" s="81">
        <v>1088.8</v>
      </c>
      <c r="BZ51" s="81">
        <v>1004.9</v>
      </c>
      <c r="CA51" s="82">
        <v>1172.5999999999999</v>
      </c>
      <c r="CB51" s="81">
        <v>1062.5</v>
      </c>
      <c r="CC51" s="81">
        <v>861.1</v>
      </c>
      <c r="CD51" s="82">
        <v>1263.8</v>
      </c>
      <c r="CE51" s="81">
        <v>1246.7</v>
      </c>
      <c r="CF51" s="81">
        <v>1158.2</v>
      </c>
      <c r="CG51" s="82">
        <v>1335.1</v>
      </c>
      <c r="CH51" s="81">
        <v>1319.8</v>
      </c>
      <c r="CI51" s="81">
        <v>1258.7</v>
      </c>
      <c r="CJ51" s="82">
        <v>1380.8</v>
      </c>
      <c r="CK51" s="81">
        <v>1250.2</v>
      </c>
      <c r="CL51" s="81">
        <v>1140.4000000000001</v>
      </c>
      <c r="CM51" s="82">
        <v>1359.9</v>
      </c>
      <c r="CN51" s="81">
        <v>1419.5</v>
      </c>
      <c r="CO51" s="81">
        <v>1295.5</v>
      </c>
      <c r="CP51" s="82">
        <v>1543.4</v>
      </c>
      <c r="CQ51" s="81">
        <v>1140.4000000000001</v>
      </c>
      <c r="CR51" s="81">
        <v>1059</v>
      </c>
      <c r="CS51" s="82">
        <v>1221.9000000000001</v>
      </c>
      <c r="CT51" s="63">
        <v>2019</v>
      </c>
    </row>
    <row r="52" spans="1:98" x14ac:dyDescent="0.2">
      <c r="A52" s="63">
        <v>2020</v>
      </c>
      <c r="B52" s="81">
        <v>1356.8</v>
      </c>
      <c r="C52" s="81">
        <v>1278.5999999999999</v>
      </c>
      <c r="D52" s="82">
        <v>1435</v>
      </c>
      <c r="E52" s="81">
        <v>1252.9000000000001</v>
      </c>
      <c r="F52" s="81">
        <v>1188.3</v>
      </c>
      <c r="G52" s="82">
        <v>1317.4</v>
      </c>
      <c r="H52" s="81">
        <v>1210.5</v>
      </c>
      <c r="I52" s="81">
        <v>1124.3</v>
      </c>
      <c r="J52" s="82">
        <v>1296.5999999999999</v>
      </c>
      <c r="K52" s="81">
        <v>1299.7</v>
      </c>
      <c r="L52" s="81">
        <v>1197.8</v>
      </c>
      <c r="M52" s="82">
        <v>1401.6</v>
      </c>
      <c r="N52" s="81">
        <v>1342.2</v>
      </c>
      <c r="O52" s="81">
        <v>1290.5</v>
      </c>
      <c r="P52" s="82">
        <v>1394</v>
      </c>
      <c r="Q52" s="81">
        <v>1311</v>
      </c>
      <c r="R52" s="81">
        <v>1165.2</v>
      </c>
      <c r="S52" s="82">
        <v>1456.9</v>
      </c>
      <c r="T52" s="81">
        <v>1265.5999999999999</v>
      </c>
      <c r="U52" s="81">
        <v>1191</v>
      </c>
      <c r="V52" s="82">
        <v>1340.2</v>
      </c>
      <c r="W52" s="81">
        <v>1715.9</v>
      </c>
      <c r="X52" s="81">
        <v>1613.1</v>
      </c>
      <c r="Y52" s="82">
        <v>1818.8</v>
      </c>
      <c r="Z52" s="81">
        <v>1586.4</v>
      </c>
      <c r="AA52" s="81">
        <v>1481.5</v>
      </c>
      <c r="AB52" s="82">
        <v>1691.2</v>
      </c>
      <c r="AC52" s="81">
        <v>1245.2</v>
      </c>
      <c r="AD52" s="81">
        <v>1154.5</v>
      </c>
      <c r="AE52" s="82">
        <v>1335.9</v>
      </c>
      <c r="AF52" s="81">
        <v>1206.0999999999999</v>
      </c>
      <c r="AG52" s="81">
        <v>1110.2</v>
      </c>
      <c r="AH52" s="82">
        <v>1302.0999999999999</v>
      </c>
      <c r="AI52" s="81">
        <v>1235.9000000000001</v>
      </c>
      <c r="AJ52" s="81">
        <v>1133.4000000000001</v>
      </c>
      <c r="AK52" s="82">
        <v>1338.5</v>
      </c>
      <c r="AL52" s="81">
        <v>1513</v>
      </c>
      <c r="AM52" s="81">
        <v>1422.3</v>
      </c>
      <c r="AN52" s="82">
        <v>1603.6</v>
      </c>
      <c r="AO52" s="81">
        <v>1293.5</v>
      </c>
      <c r="AP52" s="81">
        <v>1240.3</v>
      </c>
      <c r="AQ52" s="82">
        <v>1346.6</v>
      </c>
      <c r="AR52" s="81">
        <v>1896.9</v>
      </c>
      <c r="AS52" s="81">
        <v>1836.3</v>
      </c>
      <c r="AT52" s="82">
        <v>1957.5</v>
      </c>
      <c r="AU52" s="81">
        <v>1221.4000000000001</v>
      </c>
      <c r="AV52" s="81">
        <v>1159.0999999999999</v>
      </c>
      <c r="AW52" s="82">
        <v>1283.5999999999999</v>
      </c>
      <c r="AX52" s="81">
        <v>1731.6</v>
      </c>
      <c r="AY52" s="81">
        <v>1595.7</v>
      </c>
      <c r="AZ52" s="82">
        <v>1867.4</v>
      </c>
      <c r="BA52" s="81">
        <v>1308.8</v>
      </c>
      <c r="BB52" s="81">
        <v>1194.4000000000001</v>
      </c>
      <c r="BC52" s="82">
        <v>1423.2</v>
      </c>
      <c r="BD52" s="81">
        <v>1120.7</v>
      </c>
      <c r="BE52" s="81">
        <v>1027.4000000000001</v>
      </c>
      <c r="BF52" s="82">
        <v>1214</v>
      </c>
      <c r="BG52" s="81">
        <v>1153.4000000000001</v>
      </c>
      <c r="BH52" s="81">
        <v>986.6</v>
      </c>
      <c r="BI52" s="82">
        <v>1320.2</v>
      </c>
      <c r="BJ52" s="81">
        <v>1589.3</v>
      </c>
      <c r="BK52" s="81">
        <v>1491.7</v>
      </c>
      <c r="BL52" s="82">
        <v>1686.9</v>
      </c>
      <c r="BM52" s="81">
        <v>1653.2</v>
      </c>
      <c r="BN52" s="81">
        <v>1583</v>
      </c>
      <c r="BO52" s="82">
        <v>1723.4</v>
      </c>
      <c r="BP52" s="81">
        <v>1057.2</v>
      </c>
      <c r="BQ52" s="81">
        <v>880.9</v>
      </c>
      <c r="BR52" s="82">
        <v>1233.5</v>
      </c>
      <c r="BS52" s="81">
        <v>1172.4000000000001</v>
      </c>
      <c r="BT52" s="81">
        <v>1099.9000000000001</v>
      </c>
      <c r="BU52" s="82">
        <v>1244.9000000000001</v>
      </c>
      <c r="BV52" s="81">
        <v>1596.3</v>
      </c>
      <c r="BW52" s="81">
        <v>1509.5</v>
      </c>
      <c r="BX52" s="82">
        <v>1683.2</v>
      </c>
      <c r="BY52" s="81">
        <v>1210.0999999999999</v>
      </c>
      <c r="BZ52" s="81">
        <v>1123.7</v>
      </c>
      <c r="CA52" s="82">
        <v>1296.5</v>
      </c>
      <c r="CB52" s="81">
        <v>975.6</v>
      </c>
      <c r="CC52" s="81">
        <v>788.6</v>
      </c>
      <c r="CD52" s="82">
        <v>1162.5</v>
      </c>
      <c r="CE52" s="81">
        <v>1485.3</v>
      </c>
      <c r="CF52" s="81">
        <v>1391.9</v>
      </c>
      <c r="CG52" s="82">
        <v>1578.7</v>
      </c>
      <c r="CH52" s="81">
        <v>1612.1</v>
      </c>
      <c r="CI52" s="81">
        <v>1545.9</v>
      </c>
      <c r="CJ52" s="82">
        <v>1678.2</v>
      </c>
      <c r="CK52" s="81">
        <v>1293.4000000000001</v>
      </c>
      <c r="CL52" s="81">
        <v>1183.3</v>
      </c>
      <c r="CM52" s="82">
        <v>1403.5</v>
      </c>
      <c r="CN52" s="81">
        <v>1772.8</v>
      </c>
      <c r="CO52" s="81">
        <v>1635.4</v>
      </c>
      <c r="CP52" s="82">
        <v>1910.3</v>
      </c>
      <c r="CQ52" s="81">
        <v>1406.7</v>
      </c>
      <c r="CR52" s="81">
        <v>1318.4</v>
      </c>
      <c r="CS52" s="82">
        <v>1495.1</v>
      </c>
      <c r="CT52" s="63">
        <v>2020</v>
      </c>
    </row>
    <row r="53" spans="1:98" x14ac:dyDescent="0.2">
      <c r="A53" s="63">
        <v>2021</v>
      </c>
      <c r="B53" s="81">
        <v>1392.7</v>
      </c>
      <c r="C53" s="81">
        <v>1314.3</v>
      </c>
      <c r="D53" s="82">
        <v>1471.2</v>
      </c>
      <c r="E53" s="81">
        <v>1196</v>
      </c>
      <c r="F53" s="81">
        <v>1134.0999999999999</v>
      </c>
      <c r="G53" s="82">
        <v>1257.9000000000001</v>
      </c>
      <c r="H53" s="81">
        <v>1220.2</v>
      </c>
      <c r="I53" s="81">
        <v>1135</v>
      </c>
      <c r="J53" s="82">
        <v>1305.4000000000001</v>
      </c>
      <c r="K53" s="81">
        <v>1222.5999999999999</v>
      </c>
      <c r="L53" s="81">
        <v>1125.7</v>
      </c>
      <c r="M53" s="82">
        <v>1319.5</v>
      </c>
      <c r="N53" s="81">
        <v>1258.5999999999999</v>
      </c>
      <c r="O53" s="81">
        <v>1209</v>
      </c>
      <c r="P53" s="82">
        <v>1308.2</v>
      </c>
      <c r="Q53" s="81">
        <v>1507.8</v>
      </c>
      <c r="R53" s="81">
        <v>1354.3</v>
      </c>
      <c r="S53" s="82">
        <v>1661.3</v>
      </c>
      <c r="T53" s="81">
        <v>1326.8</v>
      </c>
      <c r="U53" s="81">
        <v>1250.9000000000001</v>
      </c>
      <c r="V53" s="82">
        <v>1402.7</v>
      </c>
      <c r="W53" s="81">
        <v>1614.9</v>
      </c>
      <c r="X53" s="81">
        <v>1515.2</v>
      </c>
      <c r="Y53" s="82">
        <v>1714.6</v>
      </c>
      <c r="Z53" s="81">
        <v>1507.7</v>
      </c>
      <c r="AA53" s="81">
        <v>1406.7</v>
      </c>
      <c r="AB53" s="82">
        <v>1608.7</v>
      </c>
      <c r="AC53" s="81">
        <v>1070.5999999999999</v>
      </c>
      <c r="AD53" s="81">
        <v>986.2</v>
      </c>
      <c r="AE53" s="82">
        <v>1155</v>
      </c>
      <c r="AF53" s="81">
        <v>1187.4000000000001</v>
      </c>
      <c r="AG53" s="81">
        <v>1094</v>
      </c>
      <c r="AH53" s="82">
        <v>1280.9000000000001</v>
      </c>
      <c r="AI53" s="81">
        <v>1143.3</v>
      </c>
      <c r="AJ53" s="81">
        <v>1044.9000000000001</v>
      </c>
      <c r="AK53" s="82">
        <v>1241.8</v>
      </c>
      <c r="AL53" s="81">
        <v>1423.1</v>
      </c>
      <c r="AM53" s="81">
        <v>1335.7</v>
      </c>
      <c r="AN53" s="82">
        <v>1510.4</v>
      </c>
      <c r="AO53" s="81">
        <v>1363.7</v>
      </c>
      <c r="AP53" s="81">
        <v>1309.8</v>
      </c>
      <c r="AQ53" s="82">
        <v>1417.6</v>
      </c>
      <c r="AR53" s="81">
        <v>1733.3</v>
      </c>
      <c r="AS53" s="81">
        <v>1675.7</v>
      </c>
      <c r="AT53" s="82">
        <v>1791</v>
      </c>
      <c r="AU53" s="81">
        <v>1240.2</v>
      </c>
      <c r="AV53" s="81">
        <v>1178.7</v>
      </c>
      <c r="AW53" s="82">
        <v>1301.7</v>
      </c>
      <c r="AX53" s="81">
        <v>1431.3</v>
      </c>
      <c r="AY53" s="81">
        <v>1308.0999999999999</v>
      </c>
      <c r="AZ53" s="82">
        <v>1554.6</v>
      </c>
      <c r="BA53" s="81">
        <v>1309.9000000000001</v>
      </c>
      <c r="BB53" s="81">
        <v>1197.5999999999999</v>
      </c>
      <c r="BC53" s="82">
        <v>1422.3</v>
      </c>
      <c r="BD53" s="81">
        <v>1289.9000000000001</v>
      </c>
      <c r="BE53" s="81">
        <v>1191.5999999999999</v>
      </c>
      <c r="BF53" s="82">
        <v>1388.3</v>
      </c>
      <c r="BG53" s="81">
        <v>1275.5999999999999</v>
      </c>
      <c r="BH53" s="81">
        <v>1102.5</v>
      </c>
      <c r="BI53" s="82">
        <v>1448.7</v>
      </c>
      <c r="BJ53" s="81">
        <v>1526.4</v>
      </c>
      <c r="BK53" s="81">
        <v>1431.6</v>
      </c>
      <c r="BL53" s="82">
        <v>1621.1</v>
      </c>
      <c r="BM53" s="81">
        <v>1606.5</v>
      </c>
      <c r="BN53" s="81">
        <v>1538.1</v>
      </c>
      <c r="BO53" s="82">
        <v>1674.9</v>
      </c>
      <c r="BP53" s="81">
        <v>1074.4000000000001</v>
      </c>
      <c r="BQ53" s="81">
        <v>895.5</v>
      </c>
      <c r="BR53" s="82">
        <v>1253.3</v>
      </c>
      <c r="BS53" s="81">
        <v>1107.4000000000001</v>
      </c>
      <c r="BT53" s="81">
        <v>1037.9000000000001</v>
      </c>
      <c r="BU53" s="82">
        <v>1176.9000000000001</v>
      </c>
      <c r="BV53" s="81">
        <v>1465</v>
      </c>
      <c r="BW53" s="81">
        <v>1381.6</v>
      </c>
      <c r="BX53" s="82">
        <v>1548.5</v>
      </c>
      <c r="BY53" s="81">
        <v>1187.5</v>
      </c>
      <c r="BZ53" s="81">
        <v>1104</v>
      </c>
      <c r="CA53" s="82">
        <v>1271.0999999999999</v>
      </c>
      <c r="CB53" s="81">
        <v>1396.4</v>
      </c>
      <c r="CC53" s="81">
        <v>1182.0999999999999</v>
      </c>
      <c r="CD53" s="82">
        <v>1610.7</v>
      </c>
      <c r="CE53" s="81">
        <v>1338.6</v>
      </c>
      <c r="CF53" s="81">
        <v>1249.3</v>
      </c>
      <c r="CG53" s="82">
        <v>1427.9</v>
      </c>
      <c r="CH53" s="81">
        <v>1481.5</v>
      </c>
      <c r="CI53" s="81">
        <v>1418</v>
      </c>
      <c r="CJ53" s="82">
        <v>1545</v>
      </c>
      <c r="CK53" s="81">
        <v>1352.9</v>
      </c>
      <c r="CL53" s="81">
        <v>1241.2</v>
      </c>
      <c r="CM53" s="82">
        <v>1464.7</v>
      </c>
      <c r="CN53" s="81">
        <v>1762.5</v>
      </c>
      <c r="CO53" s="81">
        <v>1626.5</v>
      </c>
      <c r="CP53" s="82">
        <v>1898.6</v>
      </c>
      <c r="CQ53" s="81">
        <v>1315.3</v>
      </c>
      <c r="CR53" s="81">
        <v>1232.2</v>
      </c>
      <c r="CS53" s="82">
        <v>1398.4</v>
      </c>
      <c r="CT53" s="63">
        <v>2021</v>
      </c>
    </row>
    <row r="54" spans="1:98" x14ac:dyDescent="0.2">
      <c r="A54" s="63">
        <v>2022</v>
      </c>
      <c r="B54" s="81">
        <v>1385.4</v>
      </c>
      <c r="C54" s="81">
        <v>1306.9000000000001</v>
      </c>
      <c r="D54" s="82">
        <v>1463.9</v>
      </c>
      <c r="E54" s="81">
        <v>1179.5</v>
      </c>
      <c r="F54" s="81">
        <v>1118.0999999999999</v>
      </c>
      <c r="G54" s="82">
        <v>1241</v>
      </c>
      <c r="H54" s="81">
        <v>1238.3</v>
      </c>
      <c r="I54" s="81">
        <v>1152.5999999999999</v>
      </c>
      <c r="J54" s="82">
        <v>1323.9</v>
      </c>
      <c r="K54" s="81">
        <v>1248.8</v>
      </c>
      <c r="L54" s="81">
        <v>1150.3</v>
      </c>
      <c r="M54" s="82">
        <v>1347.2</v>
      </c>
      <c r="N54" s="81">
        <v>1279.0999999999999</v>
      </c>
      <c r="O54" s="81">
        <v>1229</v>
      </c>
      <c r="P54" s="82">
        <v>1329.2</v>
      </c>
      <c r="Q54" s="81">
        <v>1445.1</v>
      </c>
      <c r="R54" s="81">
        <v>1293.8</v>
      </c>
      <c r="S54" s="82">
        <v>1596.3</v>
      </c>
      <c r="T54" s="81">
        <v>1358.1</v>
      </c>
      <c r="U54" s="81">
        <v>1281.3</v>
      </c>
      <c r="V54" s="82">
        <v>1434.9</v>
      </c>
      <c r="W54" s="81">
        <v>1441.9</v>
      </c>
      <c r="X54" s="81">
        <v>1347.2</v>
      </c>
      <c r="Y54" s="82">
        <v>1536.6</v>
      </c>
      <c r="Z54" s="81">
        <v>1494.8</v>
      </c>
      <c r="AA54" s="81">
        <v>1394.2</v>
      </c>
      <c r="AB54" s="82">
        <v>1595.4</v>
      </c>
      <c r="AC54" s="81">
        <v>1125.3</v>
      </c>
      <c r="AD54" s="81">
        <v>1039.2</v>
      </c>
      <c r="AE54" s="82">
        <v>1211.4000000000001</v>
      </c>
      <c r="AF54" s="81">
        <v>1200.9000000000001</v>
      </c>
      <c r="AG54" s="81">
        <v>1107.0999999999999</v>
      </c>
      <c r="AH54" s="82">
        <v>1294.7</v>
      </c>
      <c r="AI54" s="81">
        <v>1013.6</v>
      </c>
      <c r="AJ54" s="81">
        <v>921.3</v>
      </c>
      <c r="AK54" s="82">
        <v>1105.9000000000001</v>
      </c>
      <c r="AL54" s="81">
        <v>1414.9</v>
      </c>
      <c r="AM54" s="81">
        <v>1327.8</v>
      </c>
      <c r="AN54" s="82">
        <v>1502</v>
      </c>
      <c r="AO54" s="81">
        <v>1344.9</v>
      </c>
      <c r="AP54" s="81">
        <v>1291.4000000000001</v>
      </c>
      <c r="AQ54" s="82">
        <v>1398.4</v>
      </c>
      <c r="AR54" s="81">
        <v>1672.5</v>
      </c>
      <c r="AS54" s="81">
        <v>1615.5</v>
      </c>
      <c r="AT54" s="82">
        <v>1729.4</v>
      </c>
      <c r="AU54" s="81">
        <v>1281.5999999999999</v>
      </c>
      <c r="AV54" s="81">
        <v>1219.3</v>
      </c>
      <c r="AW54" s="82">
        <v>1344</v>
      </c>
      <c r="AX54" s="81">
        <v>1544.8</v>
      </c>
      <c r="AY54" s="81">
        <v>1417.6</v>
      </c>
      <c r="AZ54" s="82">
        <v>1672</v>
      </c>
      <c r="BA54" s="81">
        <v>1425.4</v>
      </c>
      <c r="BB54" s="81">
        <v>1308.9000000000001</v>
      </c>
      <c r="BC54" s="82">
        <v>1542</v>
      </c>
      <c r="BD54" s="81">
        <v>1268.5999999999999</v>
      </c>
      <c r="BE54" s="81">
        <v>1171.0999999999999</v>
      </c>
      <c r="BF54" s="82">
        <v>1366</v>
      </c>
      <c r="BG54" s="81">
        <v>1405.5</v>
      </c>
      <c r="BH54" s="81">
        <v>1226.5999999999999</v>
      </c>
      <c r="BI54" s="82">
        <v>1584.5</v>
      </c>
      <c r="BJ54" s="81">
        <v>1557.6</v>
      </c>
      <c r="BK54" s="81">
        <v>1462.6</v>
      </c>
      <c r="BL54" s="82">
        <v>1652.7</v>
      </c>
      <c r="BM54" s="81">
        <v>1511.7</v>
      </c>
      <c r="BN54" s="81">
        <v>1444.9</v>
      </c>
      <c r="BO54" s="82">
        <v>1578.6</v>
      </c>
      <c r="BP54" s="81">
        <v>1078.8</v>
      </c>
      <c r="BQ54" s="81">
        <v>899.3</v>
      </c>
      <c r="BR54" s="82">
        <v>1258.4000000000001</v>
      </c>
      <c r="BS54" s="81">
        <v>1201.5</v>
      </c>
      <c r="BT54" s="81">
        <v>1129.5</v>
      </c>
      <c r="BU54" s="82">
        <v>1273.5</v>
      </c>
      <c r="BV54" s="81">
        <v>1419.5</v>
      </c>
      <c r="BW54" s="81">
        <v>1337.3</v>
      </c>
      <c r="BX54" s="82">
        <v>1501.6</v>
      </c>
      <c r="BY54" s="81">
        <v>1240.0999999999999</v>
      </c>
      <c r="BZ54" s="81">
        <v>1154.9000000000001</v>
      </c>
      <c r="CA54" s="82">
        <v>1325.3</v>
      </c>
      <c r="CB54" s="81">
        <v>1174</v>
      </c>
      <c r="CC54" s="81">
        <v>973.4</v>
      </c>
      <c r="CD54" s="82">
        <v>1374.6</v>
      </c>
      <c r="CE54" s="81">
        <v>1339.4</v>
      </c>
      <c r="CF54" s="81">
        <v>1250.0999999999999</v>
      </c>
      <c r="CG54" s="82">
        <v>1428.7</v>
      </c>
      <c r="CH54" s="81">
        <v>1421.3</v>
      </c>
      <c r="CI54" s="81">
        <v>1358.8</v>
      </c>
      <c r="CJ54" s="82">
        <v>1483.7</v>
      </c>
      <c r="CK54" s="81">
        <v>1227.5999999999999</v>
      </c>
      <c r="CL54" s="81">
        <v>1121.2</v>
      </c>
      <c r="CM54" s="82">
        <v>1334.1</v>
      </c>
      <c r="CN54" s="81">
        <v>1600.9</v>
      </c>
      <c r="CO54" s="81">
        <v>1469.8</v>
      </c>
      <c r="CP54" s="82">
        <v>1732.1</v>
      </c>
      <c r="CQ54" s="81">
        <v>1339.4</v>
      </c>
      <c r="CR54" s="81">
        <v>1255.0999999999999</v>
      </c>
      <c r="CS54" s="82">
        <v>1423.7</v>
      </c>
      <c r="CT54" s="63">
        <v>2022</v>
      </c>
    </row>
    <row r="55" spans="1:98" x14ac:dyDescent="0.2">
      <c r="A55" s="63"/>
      <c r="B55" s="36"/>
      <c r="C55" s="36"/>
      <c r="D55" s="36"/>
      <c r="E55" s="35"/>
      <c r="F55" s="36"/>
      <c r="G55" s="37"/>
      <c r="H55" s="36"/>
      <c r="I55" s="36"/>
      <c r="J55" s="36"/>
      <c r="K55" s="35"/>
      <c r="L55" s="36"/>
      <c r="M55" s="37"/>
      <c r="N55" s="36"/>
      <c r="O55" s="36"/>
      <c r="P55" s="36"/>
      <c r="Q55" s="35"/>
      <c r="R55" s="36"/>
      <c r="S55" s="37"/>
      <c r="T55" s="35"/>
      <c r="U55" s="36"/>
      <c r="V55" s="37"/>
      <c r="W55" s="36"/>
      <c r="X55" s="36"/>
      <c r="Y55" s="37"/>
      <c r="Z55" s="36"/>
      <c r="AA55" s="36"/>
      <c r="AB55" s="36"/>
      <c r="AC55" s="35"/>
      <c r="AD55" s="36"/>
      <c r="AE55" s="37"/>
      <c r="AF55" s="36"/>
      <c r="AG55" s="36"/>
      <c r="AH55" s="36"/>
      <c r="AI55" s="40"/>
      <c r="AJ55" s="41"/>
      <c r="AK55" s="42"/>
      <c r="AL55" s="40"/>
      <c r="AM55" s="83"/>
      <c r="AN55" s="84"/>
      <c r="AO55" s="40"/>
      <c r="AP55" s="83"/>
      <c r="AQ55" s="84"/>
      <c r="AR55" s="40"/>
      <c r="AS55" s="83"/>
      <c r="AT55" s="84"/>
      <c r="AU55" s="40"/>
      <c r="AV55" s="83"/>
      <c r="AW55" s="84"/>
      <c r="AX55" s="40"/>
      <c r="AY55" s="83"/>
      <c r="AZ55" s="84"/>
      <c r="BA55" s="40"/>
      <c r="BB55" s="83"/>
      <c r="BC55" s="84"/>
      <c r="BD55" s="40"/>
      <c r="BE55" s="83"/>
      <c r="BF55" s="84"/>
      <c r="BG55" s="40"/>
      <c r="BH55" s="83"/>
      <c r="BI55" s="84"/>
      <c r="BJ55" s="40"/>
      <c r="BK55" s="83"/>
      <c r="BL55" s="84"/>
      <c r="BM55" s="40"/>
      <c r="BN55" s="83"/>
      <c r="BO55" s="84"/>
      <c r="BP55" s="40"/>
      <c r="BQ55" s="83"/>
      <c r="BR55" s="84"/>
      <c r="BS55" s="40"/>
      <c r="BT55" s="83"/>
      <c r="BU55" s="84"/>
      <c r="BV55" s="40"/>
      <c r="BW55" s="83"/>
      <c r="BX55" s="84"/>
      <c r="BY55" s="40"/>
      <c r="BZ55" s="83"/>
      <c r="CA55" s="84"/>
      <c r="CB55" s="40"/>
      <c r="CC55" s="83"/>
      <c r="CD55" s="84"/>
      <c r="CE55" s="40"/>
      <c r="CF55" s="83"/>
      <c r="CG55" s="84"/>
      <c r="CH55" s="40"/>
      <c r="CI55" s="83"/>
      <c r="CJ55" s="84"/>
      <c r="CK55" s="40"/>
      <c r="CL55" s="83"/>
      <c r="CM55" s="84"/>
      <c r="CN55" s="40"/>
      <c r="CO55" s="83"/>
      <c r="CP55" s="84"/>
      <c r="CQ55" s="40"/>
      <c r="CR55" s="83"/>
      <c r="CS55" s="84"/>
      <c r="CT55" s="63"/>
    </row>
    <row r="56" spans="1:98" x14ac:dyDescent="0.2">
      <c r="A56" s="63" t="s">
        <v>71</v>
      </c>
      <c r="B56" s="124">
        <f>B54/B38-1</f>
        <v>-9.4036097305780775E-2</v>
      </c>
      <c r="C56" s="125"/>
      <c r="D56" s="126"/>
      <c r="E56" s="124">
        <f t="shared" ref="E56" si="93">E54/E38-1</f>
        <v>-0.11997314034171447</v>
      </c>
      <c r="F56" s="125"/>
      <c r="G56" s="126"/>
      <c r="H56" s="124">
        <f t="shared" ref="H56" si="94">H54/H38-1</f>
        <v>-4.1266646020439723E-2</v>
      </c>
      <c r="I56" s="125"/>
      <c r="J56" s="126"/>
      <c r="K56" s="124">
        <f t="shared" ref="K56" si="95">K54/K38-1</f>
        <v>-6.7572612558799428E-2</v>
      </c>
      <c r="L56" s="125"/>
      <c r="M56" s="126"/>
      <c r="N56" s="124">
        <f t="shared" ref="N56" si="96">N54/N38-1</f>
        <v>-0.11000556637907055</v>
      </c>
      <c r="O56" s="125"/>
      <c r="P56" s="126"/>
      <c r="Q56" s="124">
        <f t="shared" ref="Q56" si="97">Q54/Q38-1</f>
        <v>-0.1476347764539343</v>
      </c>
      <c r="R56" s="125"/>
      <c r="S56" s="126"/>
      <c r="T56" s="124">
        <f t="shared" ref="T56" si="98">T54/T38-1</f>
        <v>-8.9501206757843899E-2</v>
      </c>
      <c r="U56" s="125"/>
      <c r="V56" s="126"/>
      <c r="W56" s="124">
        <f t="shared" ref="W56" si="99">W54/W38-1</f>
        <v>-9.8200796593874706E-3</v>
      </c>
      <c r="X56" s="125"/>
      <c r="Y56" s="126"/>
      <c r="Z56" s="124">
        <f t="shared" ref="Z56" si="100">Z54/Z38-1</f>
        <v>-6.3936376729914257E-2</v>
      </c>
      <c r="AA56" s="125"/>
      <c r="AB56" s="126"/>
      <c r="AC56" s="124">
        <f t="shared" ref="AC56" si="101">AC54/AC38-1</f>
        <v>-9.257317958229172E-2</v>
      </c>
      <c r="AD56" s="125"/>
      <c r="AE56" s="126"/>
      <c r="AF56" s="124">
        <f t="shared" ref="AF56" si="102">AF54/AF38-1</f>
        <v>-0.16459130434782598</v>
      </c>
      <c r="AG56" s="125"/>
      <c r="AH56" s="126"/>
      <c r="AI56" s="124">
        <f t="shared" ref="AI56" si="103">AI54/AI38-1</f>
        <v>-0.27594828202014432</v>
      </c>
      <c r="AJ56" s="125"/>
      <c r="AK56" s="126"/>
      <c r="AL56" s="124">
        <f t="shared" ref="AL56" si="104">AL54/AL38-1</f>
        <v>-0.1402442729537583</v>
      </c>
      <c r="AM56" s="125"/>
      <c r="AN56" s="126"/>
      <c r="AO56" s="124">
        <f t="shared" ref="AO56" si="105">AO54/AO38-1</f>
        <v>-9.4404417210962155E-2</v>
      </c>
      <c r="AP56" s="125"/>
      <c r="AQ56" s="126"/>
      <c r="AR56" s="124">
        <f t="shared" ref="AR56" si="106">AR54/AR38-1</f>
        <v>-0.16047585583776736</v>
      </c>
      <c r="AS56" s="125"/>
      <c r="AT56" s="126"/>
      <c r="AU56" s="124">
        <f t="shared" ref="AU56" si="107">AU54/AU38-1</f>
        <v>-0.11953833470733721</v>
      </c>
      <c r="AV56" s="125"/>
      <c r="AW56" s="126"/>
      <c r="AX56" s="124">
        <f t="shared" ref="AX56" si="108">AX54/AX38-1</f>
        <v>-6.1083085151644068E-2</v>
      </c>
      <c r="AY56" s="125"/>
      <c r="AZ56" s="126"/>
      <c r="BA56" s="124">
        <f t="shared" ref="BA56" si="109">BA54/BA38-1</f>
        <v>-9.1001849371851185E-2</v>
      </c>
      <c r="BB56" s="125"/>
      <c r="BC56" s="126"/>
      <c r="BD56" s="124">
        <f t="shared" ref="BD56" si="110">BD54/BD38-1</f>
        <v>-0.11534170153417023</v>
      </c>
      <c r="BE56" s="125"/>
      <c r="BF56" s="126"/>
      <c r="BG56" s="124">
        <f t="shared" ref="BG56" si="111">BG54/BG38-1</f>
        <v>1.9069025522041816E-2</v>
      </c>
      <c r="BH56" s="125"/>
      <c r="BI56" s="126"/>
      <c r="BJ56" s="124">
        <f t="shared" ref="BJ56" si="112">BJ54/BJ38-1</f>
        <v>-3.1584183039045088E-2</v>
      </c>
      <c r="BK56" s="125"/>
      <c r="BL56" s="126"/>
      <c r="BM56" s="124">
        <f t="shared" ref="BM56" si="113">BM54/BM38-1</f>
        <v>-0.14360978925900747</v>
      </c>
      <c r="BN56" s="125"/>
      <c r="BO56" s="126"/>
      <c r="BP56" s="124">
        <f t="shared" ref="BP56" si="114">BP54/BP38-1</f>
        <v>-0.27216300094454193</v>
      </c>
      <c r="BQ56" s="125"/>
      <c r="BR56" s="126"/>
      <c r="BS56" s="124">
        <f t="shared" ref="BS56" si="115">BS54/BS38-1</f>
        <v>-0.18153950953678477</v>
      </c>
      <c r="BT56" s="125"/>
      <c r="BU56" s="126"/>
      <c r="BV56" s="124">
        <f t="shared" ref="BV56" si="116">BV54/BV38-1</f>
        <v>-0.18885714285714283</v>
      </c>
      <c r="BW56" s="125"/>
      <c r="BX56" s="126"/>
      <c r="BY56" s="124">
        <f t="shared" ref="BY56" si="117">BY54/BY38-1</f>
        <v>-0.13515586861008455</v>
      </c>
      <c r="BZ56" s="125"/>
      <c r="CA56" s="126"/>
      <c r="CB56" s="124">
        <f t="shared" ref="CB56" si="118">CB54/CB38-1</f>
        <v>-0.10525112415212245</v>
      </c>
      <c r="CC56" s="125"/>
      <c r="CD56" s="126"/>
      <c r="CE56" s="124">
        <f t="shared" ref="CE56" si="119">CE54/CE38-1</f>
        <v>-7.7738759209529662E-2</v>
      </c>
      <c r="CF56" s="125"/>
      <c r="CG56" s="126"/>
      <c r="CH56" s="124">
        <f t="shared" ref="CH56" si="120">CH54/CH38-1</f>
        <v>-0.10912623793406051</v>
      </c>
      <c r="CI56" s="125"/>
      <c r="CJ56" s="126"/>
      <c r="CK56" s="124">
        <f t="shared" ref="CK56" si="121">CK54/CK38-1</f>
        <v>-0.15021459227467815</v>
      </c>
      <c r="CL56" s="125"/>
      <c r="CM56" s="126"/>
      <c r="CN56" s="124">
        <f t="shared" ref="CN56" si="122">CN54/CN38-1</f>
        <v>-3.92486346996338E-2</v>
      </c>
      <c r="CO56" s="125"/>
      <c r="CP56" s="126"/>
      <c r="CQ56" s="124">
        <f t="shared" ref="CQ56" si="123">CQ54/CQ38-1</f>
        <v>-0.12680096486081227</v>
      </c>
      <c r="CR56" s="125"/>
      <c r="CS56" s="126"/>
      <c r="CT56" s="63" t="s">
        <v>71</v>
      </c>
    </row>
    <row r="57" spans="1:98" x14ac:dyDescent="0.2">
      <c r="A57" s="63" t="s">
        <v>72</v>
      </c>
      <c r="B57" s="124">
        <f>B54/B44-1</f>
        <v>8.5171434811095459E-3</v>
      </c>
      <c r="C57" s="125"/>
      <c r="D57" s="126"/>
      <c r="E57" s="124">
        <f t="shared" ref="E57" si="124">E54/E44-1</f>
        <v>2.7528530359787418E-2</v>
      </c>
      <c r="F57" s="125"/>
      <c r="G57" s="126"/>
      <c r="H57" s="124">
        <f t="shared" ref="H57" si="125">H54/H44-1</f>
        <v>9.4562647754137252E-3</v>
      </c>
      <c r="I57" s="125"/>
      <c r="J57" s="126"/>
      <c r="K57" s="124">
        <f t="shared" ref="K57" si="126">K54/K44-1</f>
        <v>-3.7459534453522569E-2</v>
      </c>
      <c r="L57" s="125"/>
      <c r="M57" s="126"/>
      <c r="N57" s="124">
        <f t="shared" ref="N57" si="127">N54/N44-1</f>
        <v>2.2380305331308525E-2</v>
      </c>
      <c r="O57" s="125"/>
      <c r="P57" s="126"/>
      <c r="Q57" s="124">
        <f t="shared" ref="Q57" si="128">Q54/Q44-1</f>
        <v>9.8601185951041392E-2</v>
      </c>
      <c r="R57" s="125"/>
      <c r="S57" s="126"/>
      <c r="T57" s="124">
        <f t="shared" ref="T57" si="129">T54/T44-1</f>
        <v>7.7771605428140544E-2</v>
      </c>
      <c r="U57" s="125"/>
      <c r="V57" s="126"/>
      <c r="W57" s="124">
        <f t="shared" ref="W57" si="130">W54/W44-1</f>
        <v>-4.116238861550725E-2</v>
      </c>
      <c r="X57" s="125"/>
      <c r="Y57" s="126"/>
      <c r="Z57" s="124">
        <f t="shared" ref="Z57" si="131">Z54/Z44-1</f>
        <v>7.0160366552119102E-2</v>
      </c>
      <c r="AA57" s="125"/>
      <c r="AB57" s="126"/>
      <c r="AC57" s="124">
        <f t="shared" ref="AC57" si="132">AC54/AC44-1</f>
        <v>4.1655095806720333E-2</v>
      </c>
      <c r="AD57" s="125"/>
      <c r="AE57" s="126"/>
      <c r="AF57" s="124">
        <f t="shared" ref="AF57" si="133">AF54/AF44-1</f>
        <v>-3.137602839167597E-2</v>
      </c>
      <c r="AG57" s="125"/>
      <c r="AH57" s="126"/>
      <c r="AI57" s="124">
        <f t="shared" ref="AI57" si="134">AI54/AI44-1</f>
        <v>-6.9560105809738371E-3</v>
      </c>
      <c r="AJ57" s="125"/>
      <c r="AK57" s="126"/>
      <c r="AL57" s="124">
        <f t="shared" ref="AL57" si="135">AL54/AL44-1</f>
        <v>1.4628899247042026E-2</v>
      </c>
      <c r="AM57" s="125"/>
      <c r="AN57" s="126"/>
      <c r="AO57" s="124">
        <f t="shared" ref="AO57" si="136">AO54/AO44-1</f>
        <v>1.2420957542908839E-2</v>
      </c>
      <c r="AP57" s="125"/>
      <c r="AQ57" s="126"/>
      <c r="AR57" s="124">
        <f t="shared" ref="AR57" si="137">AR54/AR44-1</f>
        <v>-5.422981225966983E-2</v>
      </c>
      <c r="AS57" s="125"/>
      <c r="AT57" s="126"/>
      <c r="AU57" s="124">
        <f t="shared" ref="AU57" si="138">AU54/AU44-1</f>
        <v>5.6553998351195345E-2</v>
      </c>
      <c r="AV57" s="125"/>
      <c r="AW57" s="126"/>
      <c r="AX57" s="124">
        <f t="shared" ref="AX57" si="139">AX54/AX44-1</f>
        <v>1.9602666490660781E-2</v>
      </c>
      <c r="AY57" s="125"/>
      <c r="AZ57" s="126"/>
      <c r="BA57" s="124">
        <f t="shared" ref="BA57" si="140">BA54/BA44-1</f>
        <v>8.4696750627806239E-2</v>
      </c>
      <c r="BB57" s="125"/>
      <c r="BC57" s="126"/>
      <c r="BD57" s="124">
        <f t="shared" ref="BD57" si="141">BD54/BD44-1</f>
        <v>-2.5652841781874103E-2</v>
      </c>
      <c r="BE57" s="125"/>
      <c r="BF57" s="126"/>
      <c r="BG57" s="124">
        <f t="shared" ref="BG57" si="142">BG54/BG44-1</f>
        <v>-6.5119063456166026E-2</v>
      </c>
      <c r="BH57" s="125"/>
      <c r="BI57" s="126"/>
      <c r="BJ57" s="124">
        <f t="shared" ref="BJ57" si="143">BJ54/BJ44-1</f>
        <v>0.17572463768115942</v>
      </c>
      <c r="BK57" s="125"/>
      <c r="BL57" s="126"/>
      <c r="BM57" s="124">
        <f t="shared" ref="BM57" si="144">BM54/BM44-1</f>
        <v>2.1004997973794515E-2</v>
      </c>
      <c r="BN57" s="125"/>
      <c r="BO57" s="126"/>
      <c r="BP57" s="124">
        <f t="shared" ref="BP57" si="145">BP54/BP44-1</f>
        <v>7.4394980579623571E-2</v>
      </c>
      <c r="BQ57" s="125"/>
      <c r="BR57" s="126"/>
      <c r="BS57" s="124">
        <f t="shared" ref="BS57" si="146">BS54/BS44-1</f>
        <v>-3.6255715087831875E-2</v>
      </c>
      <c r="BT57" s="125"/>
      <c r="BU57" s="126"/>
      <c r="BV57" s="124">
        <f t="shared" ref="BV57" si="147">BV54/BV44-1</f>
        <v>-2.3996149614961548E-2</v>
      </c>
      <c r="BW57" s="125"/>
      <c r="BX57" s="126"/>
      <c r="BY57" s="124">
        <f t="shared" ref="BY57" si="148">BY54/BY44-1</f>
        <v>2.7082988239191419E-2</v>
      </c>
      <c r="BZ57" s="125"/>
      <c r="CA57" s="126"/>
      <c r="CB57" s="124">
        <f t="shared" ref="CB57" si="149">CB54/CB44-1</f>
        <v>-0.10552380952380958</v>
      </c>
      <c r="CC57" s="125"/>
      <c r="CD57" s="126"/>
      <c r="CE57" s="124">
        <f t="shared" ref="CE57" si="150">CE54/CE44-1</f>
        <v>5.9400458751878604E-2</v>
      </c>
      <c r="CF57" s="125"/>
      <c r="CG57" s="126"/>
      <c r="CH57" s="124">
        <f t="shared" ref="CH57" si="151">CH54/CH44-1</f>
        <v>-4.1022872950543077E-2</v>
      </c>
      <c r="CI57" s="125"/>
      <c r="CJ57" s="126"/>
      <c r="CK57" s="124">
        <f t="shared" ref="CK57" si="152">CK54/CK44-1</f>
        <v>-7.4487334137515182E-2</v>
      </c>
      <c r="CL57" s="125"/>
      <c r="CM57" s="126"/>
      <c r="CN57" s="124">
        <f t="shared" ref="CN57" si="153">CN54/CN44-1</f>
        <v>1.2907307813982971E-2</v>
      </c>
      <c r="CO57" s="125"/>
      <c r="CP57" s="126"/>
      <c r="CQ57" s="124">
        <f t="shared" ref="CQ57" si="154">CQ54/CQ44-1</f>
        <v>-1.4059624585940345E-2</v>
      </c>
      <c r="CR57" s="125"/>
      <c r="CS57" s="126"/>
      <c r="CT57" s="63" t="s">
        <v>72</v>
      </c>
    </row>
    <row r="58" spans="1:98" x14ac:dyDescent="0.2">
      <c r="A58" s="63" t="s">
        <v>73</v>
      </c>
      <c r="B58" s="124">
        <f>B54/B53-1</f>
        <v>-5.2416170029438991E-3</v>
      </c>
      <c r="C58" s="125"/>
      <c r="D58" s="126"/>
      <c r="E58" s="124">
        <f t="shared" ref="E58" si="155">E54/E53-1</f>
        <v>-1.3795986622073597E-2</v>
      </c>
      <c r="F58" s="125"/>
      <c r="G58" s="126"/>
      <c r="H58" s="124">
        <f t="shared" ref="H58" si="156">H54/H53-1</f>
        <v>1.4833633830519499E-2</v>
      </c>
      <c r="I58" s="125"/>
      <c r="J58" s="126"/>
      <c r="K58" s="124">
        <f t="shared" ref="K58" si="157">K54/K53-1</f>
        <v>2.1429739898576772E-2</v>
      </c>
      <c r="L58" s="125"/>
      <c r="M58" s="126"/>
      <c r="N58" s="124">
        <f t="shared" ref="N58" si="158">N54/N53-1</f>
        <v>1.628793897981895E-2</v>
      </c>
      <c r="O58" s="125"/>
      <c r="P58" s="126"/>
      <c r="Q58" s="124">
        <f t="shared" ref="Q58" si="159">Q54/Q53-1</f>
        <v>-4.1583764424990122E-2</v>
      </c>
      <c r="R58" s="125"/>
      <c r="S58" s="126"/>
      <c r="T58" s="124">
        <f t="shared" ref="T58" si="160">T54/T53-1</f>
        <v>2.3590593910159718E-2</v>
      </c>
      <c r="U58" s="125"/>
      <c r="V58" s="126"/>
      <c r="W58" s="124">
        <f t="shared" ref="W58" si="161">W54/W53-1</f>
        <v>-0.10712737630813052</v>
      </c>
      <c r="X58" s="125"/>
      <c r="Y58" s="126"/>
      <c r="Z58" s="124">
        <f t="shared" ref="Z58" si="162">Z54/Z53-1</f>
        <v>-8.556078795516453E-3</v>
      </c>
      <c r="AA58" s="125"/>
      <c r="AB58" s="126"/>
      <c r="AC58" s="124">
        <f t="shared" ref="AC58" si="163">AC54/AC53-1</f>
        <v>5.1092845133569931E-2</v>
      </c>
      <c r="AD58" s="125"/>
      <c r="AE58" s="126"/>
      <c r="AF58" s="124">
        <f t="shared" ref="AF58" si="164">AF54/AF53-1</f>
        <v>1.1369378473976788E-2</v>
      </c>
      <c r="AG58" s="125"/>
      <c r="AH58" s="126"/>
      <c r="AI58" s="124">
        <f t="shared" ref="AI58" si="165">AI54/AI53-1</f>
        <v>-0.11344354062800655</v>
      </c>
      <c r="AJ58" s="125"/>
      <c r="AK58" s="126"/>
      <c r="AL58" s="124">
        <f t="shared" ref="AL58" si="166">AL54/AL53-1</f>
        <v>-5.7620687232097234E-3</v>
      </c>
      <c r="AM58" s="125"/>
      <c r="AN58" s="126"/>
      <c r="AO58" s="124">
        <f t="shared" ref="AO58" si="167">AO54/AO53-1</f>
        <v>-1.3786023318911766E-2</v>
      </c>
      <c r="AP58" s="125"/>
      <c r="AQ58" s="126"/>
      <c r="AR58" s="124">
        <f t="shared" ref="AR58" si="168">AR54/AR53-1</f>
        <v>-3.5077597646108516E-2</v>
      </c>
      <c r="AS58" s="125"/>
      <c r="AT58" s="126"/>
      <c r="AU58" s="124">
        <f t="shared" ref="AU58" si="169">AU54/AU53-1</f>
        <v>3.3381712626995519E-2</v>
      </c>
      <c r="AV58" s="125"/>
      <c r="AW58" s="126"/>
      <c r="AX58" s="124">
        <f t="shared" ref="AX58" si="170">AX54/AX53-1</f>
        <v>7.929853978900292E-2</v>
      </c>
      <c r="AY58" s="125"/>
      <c r="AZ58" s="126"/>
      <c r="BA58" s="124">
        <f t="shared" ref="BA58" si="171">BA54/BA53-1</f>
        <v>8.8174669822123741E-2</v>
      </c>
      <c r="BB58" s="125"/>
      <c r="BC58" s="126"/>
      <c r="BD58" s="124">
        <f t="shared" ref="BD58" si="172">BD54/BD53-1</f>
        <v>-1.6512907977362712E-2</v>
      </c>
      <c r="BE58" s="125"/>
      <c r="BF58" s="126"/>
      <c r="BG58" s="124">
        <f t="shared" ref="BG58" si="173">BG54/BG53-1</f>
        <v>0.10183443085606791</v>
      </c>
      <c r="BH58" s="125"/>
      <c r="BI58" s="126"/>
      <c r="BJ58" s="124">
        <f t="shared" ref="BJ58" si="174">BJ54/BJ53-1</f>
        <v>2.0440251572326984E-2</v>
      </c>
      <c r="BK58" s="125"/>
      <c r="BL58" s="126"/>
      <c r="BM58" s="124">
        <f t="shared" ref="BM58" si="175">BM54/BM53-1</f>
        <v>-5.901027077497667E-2</v>
      </c>
      <c r="BN58" s="125"/>
      <c r="BO58" s="126"/>
      <c r="BP58" s="124">
        <f t="shared" ref="BP58" si="176">BP54/BP53-1</f>
        <v>4.0953090096798039E-3</v>
      </c>
      <c r="BQ58" s="125"/>
      <c r="BR58" s="126"/>
      <c r="BS58" s="124">
        <f t="shared" ref="BS58" si="177">BS54/BS53-1</f>
        <v>8.4973812533863047E-2</v>
      </c>
      <c r="BT58" s="125"/>
      <c r="BU58" s="126"/>
      <c r="BV58" s="124">
        <f t="shared" ref="BV58" si="178">BV54/BV53-1</f>
        <v>-3.1058020477815695E-2</v>
      </c>
      <c r="BW58" s="125"/>
      <c r="BX58" s="126"/>
      <c r="BY58" s="124">
        <f t="shared" ref="BY58" si="179">BY54/BY53-1</f>
        <v>4.4294736842105165E-2</v>
      </c>
      <c r="BZ58" s="125"/>
      <c r="CA58" s="126"/>
      <c r="CB58" s="124">
        <f t="shared" ref="CB58" si="180">CB54/CB53-1</f>
        <v>-0.15926668576339165</v>
      </c>
      <c r="CC58" s="125"/>
      <c r="CD58" s="126"/>
      <c r="CE58" s="124">
        <f t="shared" ref="CE58" si="181">CE54/CE53-1</f>
        <v>5.9763932466760927E-4</v>
      </c>
      <c r="CF58" s="125"/>
      <c r="CG58" s="126"/>
      <c r="CH58" s="124">
        <f t="shared" ref="CH58" si="182">CH54/CH53-1</f>
        <v>-4.0634492068849171E-2</v>
      </c>
      <c r="CI58" s="125"/>
      <c r="CJ58" s="126"/>
      <c r="CK58" s="124">
        <f t="shared" ref="CK58" si="183">CK54/CK53-1</f>
        <v>-9.2615862221893885E-2</v>
      </c>
      <c r="CL58" s="125"/>
      <c r="CM58" s="126"/>
      <c r="CN58" s="124">
        <f t="shared" ref="CN58" si="184">CN54/CN53-1</f>
        <v>-9.1687943262411253E-2</v>
      </c>
      <c r="CO58" s="125"/>
      <c r="CP58" s="126"/>
      <c r="CQ58" s="124">
        <f t="shared" ref="CQ58" si="185">CQ54/CQ53-1</f>
        <v>1.8322816087584792E-2</v>
      </c>
      <c r="CR58" s="125"/>
      <c r="CS58" s="126"/>
      <c r="CT58" s="63" t="s">
        <v>73</v>
      </c>
    </row>
    <row r="59" spans="1:98" x14ac:dyDescent="0.2">
      <c r="A59" s="65"/>
      <c r="B59" s="54"/>
      <c r="C59" s="55"/>
      <c r="D59" s="56"/>
      <c r="E59" s="54"/>
      <c r="F59" s="55"/>
      <c r="G59" s="56"/>
      <c r="H59" s="54"/>
      <c r="I59" s="55"/>
      <c r="J59" s="56"/>
      <c r="K59" s="54"/>
      <c r="L59" s="55"/>
      <c r="M59" s="56"/>
      <c r="N59" s="54"/>
      <c r="O59" s="55"/>
      <c r="P59" s="56"/>
      <c r="Q59" s="54"/>
      <c r="R59" s="55"/>
      <c r="S59" s="56"/>
      <c r="T59" s="54"/>
      <c r="U59" s="55"/>
      <c r="V59" s="56"/>
      <c r="W59" s="55"/>
      <c r="X59" s="55"/>
      <c r="Y59" s="56"/>
      <c r="Z59" s="54"/>
      <c r="AA59" s="55"/>
      <c r="AB59" s="56"/>
      <c r="AC59" s="54"/>
      <c r="AD59" s="55"/>
      <c r="AE59" s="56"/>
      <c r="AF59" s="54"/>
      <c r="AG59" s="55"/>
      <c r="AH59" s="56"/>
      <c r="AI59" s="54"/>
      <c r="AJ59" s="55"/>
      <c r="AK59" s="56"/>
      <c r="AL59" s="54"/>
      <c r="AM59" s="55"/>
      <c r="AN59" s="56"/>
      <c r="AO59" s="54"/>
      <c r="AP59" s="55"/>
      <c r="AQ59" s="56"/>
      <c r="AR59" s="54"/>
      <c r="AS59" s="55"/>
      <c r="AT59" s="56"/>
      <c r="AU59" s="54"/>
      <c r="AV59" s="55"/>
      <c r="AW59" s="56"/>
      <c r="AX59" s="54"/>
      <c r="AY59" s="55"/>
      <c r="AZ59" s="56"/>
      <c r="BA59" s="54"/>
      <c r="BB59" s="55"/>
      <c r="BC59" s="56"/>
      <c r="BD59" s="54"/>
      <c r="BE59" s="55"/>
      <c r="BF59" s="56"/>
      <c r="BG59" s="54"/>
      <c r="BH59" s="55"/>
      <c r="BI59" s="56"/>
      <c r="BJ59" s="54"/>
      <c r="BK59" s="55"/>
      <c r="BL59" s="56"/>
      <c r="BM59" s="54"/>
      <c r="BN59" s="55"/>
      <c r="BO59" s="56"/>
      <c r="BP59" s="54"/>
      <c r="BQ59" s="55"/>
      <c r="BR59" s="56"/>
      <c r="BS59" s="54"/>
      <c r="BT59" s="55"/>
      <c r="BU59" s="56"/>
      <c r="BV59" s="54"/>
      <c r="BW59" s="55"/>
      <c r="BX59" s="56"/>
      <c r="BY59" s="54"/>
      <c r="BZ59" s="55"/>
      <c r="CA59" s="56"/>
      <c r="CB59" s="54"/>
      <c r="CC59" s="55"/>
      <c r="CD59" s="56"/>
      <c r="CE59" s="54"/>
      <c r="CF59" s="55"/>
      <c r="CG59" s="56"/>
      <c r="CH59" s="54"/>
      <c r="CI59" s="55"/>
      <c r="CJ59" s="56"/>
      <c r="CK59" s="54"/>
      <c r="CL59" s="55"/>
      <c r="CM59" s="56"/>
      <c r="CN59" s="54"/>
      <c r="CO59" s="55"/>
      <c r="CP59" s="56"/>
      <c r="CQ59" s="54"/>
      <c r="CR59" s="55"/>
      <c r="CS59" s="56"/>
      <c r="CT59" s="65"/>
    </row>
    <row r="60" spans="1:98" ht="53.25" customHeight="1" x14ac:dyDescent="0.2">
      <c r="A60" s="116" t="s">
        <v>63</v>
      </c>
      <c r="B60" s="116"/>
      <c r="C60" s="116"/>
      <c r="D60" s="116"/>
      <c r="E60" s="116"/>
      <c r="F60" s="116"/>
      <c r="G60" s="116"/>
      <c r="H60" s="116"/>
      <c r="I60" s="116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137" t="s">
        <v>63</v>
      </c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85"/>
      <c r="AK60" s="85"/>
      <c r="AL60" s="85"/>
      <c r="AM60" s="85"/>
      <c r="AN60" s="86"/>
      <c r="AX60" s="137" t="s">
        <v>63</v>
      </c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CK60" s="138" t="s">
        <v>38</v>
      </c>
      <c r="CL60" s="138"/>
      <c r="CM60" s="138"/>
      <c r="CN60" s="138"/>
      <c r="CO60" s="138"/>
      <c r="CP60" s="138"/>
      <c r="CQ60" s="138"/>
      <c r="CR60" s="138"/>
      <c r="CS60" s="138"/>
      <c r="CT60" s="138"/>
    </row>
    <row r="61" spans="1:98" ht="19.5" customHeight="1" x14ac:dyDescent="0.2">
      <c r="A61" s="60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20" t="s">
        <v>1</v>
      </c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59"/>
      <c r="AV61" s="59"/>
      <c r="AW61" s="59"/>
      <c r="AX61" s="120" t="s">
        <v>1</v>
      </c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59"/>
      <c r="BW61" s="59"/>
      <c r="BX61" s="59"/>
      <c r="BY61" s="119" t="s">
        <v>1</v>
      </c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21"/>
      <c r="CT61" s="60"/>
    </row>
    <row r="62" spans="1:98" ht="12.75" customHeight="1" x14ac:dyDescent="0.2">
      <c r="A62" s="61" t="s">
        <v>0</v>
      </c>
      <c r="B62" s="123" t="s">
        <v>3</v>
      </c>
      <c r="C62" s="123"/>
      <c r="D62" s="123"/>
      <c r="E62" s="122" t="s">
        <v>4</v>
      </c>
      <c r="F62" s="122"/>
      <c r="G62" s="122"/>
      <c r="H62" s="123" t="s">
        <v>5</v>
      </c>
      <c r="I62" s="123"/>
      <c r="J62" s="123"/>
      <c r="K62" s="123" t="s">
        <v>42</v>
      </c>
      <c r="L62" s="123"/>
      <c r="M62" s="123"/>
      <c r="N62" s="122" t="s">
        <v>39</v>
      </c>
      <c r="O62" s="122"/>
      <c r="P62" s="122"/>
      <c r="Q62" s="123" t="s">
        <v>6</v>
      </c>
      <c r="R62" s="123"/>
      <c r="S62" s="123"/>
      <c r="T62" s="123" t="s">
        <v>41</v>
      </c>
      <c r="U62" s="123"/>
      <c r="V62" s="123"/>
      <c r="W62" s="123" t="s">
        <v>7</v>
      </c>
      <c r="X62" s="123"/>
      <c r="Y62" s="123"/>
      <c r="Z62" s="122" t="s">
        <v>8</v>
      </c>
      <c r="AA62" s="122"/>
      <c r="AB62" s="122"/>
      <c r="AC62" s="122" t="s">
        <v>9</v>
      </c>
      <c r="AD62" s="122"/>
      <c r="AE62" s="122"/>
      <c r="AF62" s="123" t="s">
        <v>10</v>
      </c>
      <c r="AG62" s="123"/>
      <c r="AH62" s="123"/>
      <c r="AI62" s="122" t="s">
        <v>11</v>
      </c>
      <c r="AJ62" s="122"/>
      <c r="AK62" s="122"/>
      <c r="AL62" s="122" t="s">
        <v>12</v>
      </c>
      <c r="AM62" s="122"/>
      <c r="AN62" s="122"/>
      <c r="AO62" s="122" t="s">
        <v>13</v>
      </c>
      <c r="AP62" s="122"/>
      <c r="AQ62" s="122"/>
      <c r="AR62" s="123" t="s">
        <v>14</v>
      </c>
      <c r="AS62" s="123"/>
      <c r="AT62" s="123"/>
      <c r="AU62" s="122" t="s">
        <v>15</v>
      </c>
      <c r="AV62" s="122"/>
      <c r="AW62" s="122"/>
      <c r="AX62" s="123" t="s">
        <v>16</v>
      </c>
      <c r="AY62" s="123"/>
      <c r="AZ62" s="123"/>
      <c r="BA62" s="123" t="s">
        <v>17</v>
      </c>
      <c r="BB62" s="123"/>
      <c r="BC62" s="123"/>
      <c r="BD62" s="122" t="s">
        <v>18</v>
      </c>
      <c r="BE62" s="122"/>
      <c r="BF62" s="122"/>
      <c r="BG62" s="123" t="s">
        <v>40</v>
      </c>
      <c r="BH62" s="123"/>
      <c r="BI62" s="123"/>
      <c r="BJ62" s="123" t="s">
        <v>19</v>
      </c>
      <c r="BK62" s="123"/>
      <c r="BL62" s="123"/>
      <c r="BM62" s="123" t="s">
        <v>20</v>
      </c>
      <c r="BN62" s="123"/>
      <c r="BO62" s="123"/>
      <c r="BP62" s="122" t="s">
        <v>21</v>
      </c>
      <c r="BQ62" s="122"/>
      <c r="BR62" s="122"/>
      <c r="BS62" s="122" t="s">
        <v>43</v>
      </c>
      <c r="BT62" s="122"/>
      <c r="BU62" s="122"/>
      <c r="BV62" s="123" t="s">
        <v>22</v>
      </c>
      <c r="BW62" s="123"/>
      <c r="BX62" s="123"/>
      <c r="BY62" s="122" t="s">
        <v>23</v>
      </c>
      <c r="BZ62" s="122"/>
      <c r="CA62" s="122"/>
      <c r="CB62" s="122" t="s">
        <v>24</v>
      </c>
      <c r="CC62" s="122"/>
      <c r="CD62" s="122"/>
      <c r="CE62" s="122" t="s">
        <v>25</v>
      </c>
      <c r="CF62" s="122"/>
      <c r="CG62" s="122"/>
      <c r="CH62" s="123" t="s">
        <v>26</v>
      </c>
      <c r="CI62" s="123"/>
      <c r="CJ62" s="123"/>
      <c r="CK62" s="122" t="s">
        <v>27</v>
      </c>
      <c r="CL62" s="122"/>
      <c r="CM62" s="122"/>
      <c r="CN62" s="122" t="s">
        <v>28</v>
      </c>
      <c r="CO62" s="122"/>
      <c r="CP62" s="122"/>
      <c r="CQ62" s="122" t="s">
        <v>29</v>
      </c>
      <c r="CR62" s="122"/>
      <c r="CS62" s="130"/>
      <c r="CT62" s="61" t="s">
        <v>0</v>
      </c>
    </row>
    <row r="63" spans="1:98" ht="12.75" customHeight="1" x14ac:dyDescent="0.2">
      <c r="A63" s="61"/>
      <c r="B63" s="69"/>
      <c r="C63" s="69"/>
      <c r="D63" s="69"/>
      <c r="E63" s="71"/>
      <c r="F63" s="71"/>
      <c r="G63" s="71"/>
      <c r="H63" s="69"/>
      <c r="I63" s="69"/>
      <c r="J63" s="69"/>
      <c r="K63" s="69"/>
      <c r="L63" s="69"/>
      <c r="M63" s="69"/>
      <c r="N63" s="71"/>
      <c r="O63" s="71"/>
      <c r="P63" s="71"/>
      <c r="Q63" s="69"/>
      <c r="R63" s="69"/>
      <c r="S63" s="69"/>
      <c r="T63" s="69"/>
      <c r="U63" s="69"/>
      <c r="V63" s="69"/>
      <c r="W63" s="69"/>
      <c r="X63" s="69"/>
      <c r="Y63" s="69"/>
      <c r="Z63" s="71"/>
      <c r="AA63" s="71"/>
      <c r="AB63" s="71"/>
      <c r="AC63" s="71"/>
      <c r="AD63" s="71"/>
      <c r="AE63" s="71"/>
      <c r="AF63" s="69"/>
      <c r="AG63" s="69"/>
      <c r="AH63" s="69"/>
      <c r="AI63" s="71"/>
      <c r="AJ63" s="71"/>
      <c r="AK63" s="71"/>
      <c r="AL63" s="71"/>
      <c r="AN63" s="71"/>
      <c r="AO63" s="71"/>
      <c r="AP63" s="71"/>
      <c r="AQ63" s="71"/>
      <c r="AR63" s="69"/>
      <c r="AS63" s="69"/>
      <c r="AT63" s="69"/>
      <c r="AU63" s="71"/>
      <c r="AV63" s="71"/>
      <c r="AW63" s="71"/>
      <c r="AX63" s="69"/>
      <c r="AY63" s="69"/>
      <c r="AZ63" s="69"/>
      <c r="BA63" s="69"/>
      <c r="BB63" s="69"/>
      <c r="BC63" s="69"/>
      <c r="BD63" s="71"/>
      <c r="BE63" s="71"/>
      <c r="BF63" s="71"/>
      <c r="BG63" s="69"/>
      <c r="BH63" s="69"/>
      <c r="BI63" s="69"/>
      <c r="BJ63" s="69"/>
      <c r="BK63" s="69"/>
      <c r="BL63" s="69"/>
      <c r="BM63" s="69"/>
      <c r="BN63" s="69"/>
      <c r="BO63" s="69"/>
      <c r="BP63" s="71"/>
      <c r="BQ63" s="71"/>
      <c r="BR63" s="71"/>
      <c r="BS63" s="71"/>
      <c r="BT63" s="71"/>
      <c r="BU63" s="71"/>
      <c r="BV63" s="69"/>
      <c r="BW63" s="69"/>
      <c r="BX63" s="69"/>
      <c r="BY63" s="71"/>
      <c r="BZ63" s="71"/>
      <c r="CA63" s="71"/>
      <c r="CB63" s="71"/>
      <c r="CC63" s="71"/>
      <c r="CD63" s="71"/>
      <c r="CE63" s="71"/>
      <c r="CF63" s="71"/>
      <c r="CG63" s="71"/>
      <c r="CH63" s="69"/>
      <c r="CI63" s="69"/>
      <c r="CJ63" s="69"/>
      <c r="CK63" s="71"/>
      <c r="CL63" s="71"/>
      <c r="CM63" s="71"/>
      <c r="CN63" s="71"/>
      <c r="CO63" s="71"/>
      <c r="CP63" s="71"/>
      <c r="CQ63" s="71"/>
      <c r="CR63" s="71"/>
      <c r="CS63" s="72"/>
      <c r="CT63" s="66"/>
    </row>
    <row r="64" spans="1:98" ht="12.75" customHeight="1" x14ac:dyDescent="0.2">
      <c r="A64" s="135" t="s">
        <v>54</v>
      </c>
      <c r="B64" s="128" t="s">
        <v>44</v>
      </c>
      <c r="C64" s="123" t="s">
        <v>45</v>
      </c>
      <c r="D64" s="123" t="s">
        <v>46</v>
      </c>
      <c r="E64" s="128" t="s">
        <v>44</v>
      </c>
      <c r="F64" s="123" t="s">
        <v>45</v>
      </c>
      <c r="G64" s="123" t="s">
        <v>46</v>
      </c>
      <c r="H64" s="128" t="s">
        <v>44</v>
      </c>
      <c r="I64" s="123" t="s">
        <v>45</v>
      </c>
      <c r="J64" s="123" t="s">
        <v>46</v>
      </c>
      <c r="K64" s="128" t="s">
        <v>44</v>
      </c>
      <c r="L64" s="123" t="s">
        <v>45</v>
      </c>
      <c r="M64" s="123" t="s">
        <v>46</v>
      </c>
      <c r="N64" s="128" t="s">
        <v>44</v>
      </c>
      <c r="O64" s="123" t="s">
        <v>45</v>
      </c>
      <c r="P64" s="123" t="s">
        <v>46</v>
      </c>
      <c r="Q64" s="128" t="s">
        <v>44</v>
      </c>
      <c r="R64" s="123" t="s">
        <v>45</v>
      </c>
      <c r="S64" s="123" t="s">
        <v>46</v>
      </c>
      <c r="T64" s="128" t="s">
        <v>44</v>
      </c>
      <c r="U64" s="123" t="s">
        <v>45</v>
      </c>
      <c r="V64" s="123" t="s">
        <v>46</v>
      </c>
      <c r="W64" s="128" t="s">
        <v>44</v>
      </c>
      <c r="X64" s="123" t="s">
        <v>45</v>
      </c>
      <c r="Y64" s="123" t="s">
        <v>46</v>
      </c>
      <c r="Z64" s="128" t="s">
        <v>44</v>
      </c>
      <c r="AA64" s="123" t="s">
        <v>45</v>
      </c>
      <c r="AB64" s="123" t="s">
        <v>46</v>
      </c>
      <c r="AC64" s="128" t="s">
        <v>44</v>
      </c>
      <c r="AD64" s="123" t="s">
        <v>45</v>
      </c>
      <c r="AE64" s="123" t="s">
        <v>46</v>
      </c>
      <c r="AF64" s="128" t="s">
        <v>44</v>
      </c>
      <c r="AG64" s="123" t="s">
        <v>45</v>
      </c>
      <c r="AH64" s="123" t="s">
        <v>46</v>
      </c>
      <c r="AI64" s="128" t="s">
        <v>44</v>
      </c>
      <c r="AJ64" s="123" t="s">
        <v>45</v>
      </c>
      <c r="AK64" s="123" t="s">
        <v>46</v>
      </c>
      <c r="AL64" s="128" t="s">
        <v>44</v>
      </c>
      <c r="AM64" s="123" t="s">
        <v>45</v>
      </c>
      <c r="AN64" s="123" t="s">
        <v>46</v>
      </c>
      <c r="AO64" s="128" t="s">
        <v>44</v>
      </c>
      <c r="AP64" s="123" t="s">
        <v>45</v>
      </c>
      <c r="AQ64" s="123" t="s">
        <v>46</v>
      </c>
      <c r="AR64" s="128" t="s">
        <v>44</v>
      </c>
      <c r="AS64" s="123" t="s">
        <v>45</v>
      </c>
      <c r="AT64" s="123" t="s">
        <v>46</v>
      </c>
      <c r="AU64" s="128" t="s">
        <v>44</v>
      </c>
      <c r="AV64" s="123" t="s">
        <v>45</v>
      </c>
      <c r="AW64" s="123" t="s">
        <v>46</v>
      </c>
      <c r="AX64" s="128" t="s">
        <v>44</v>
      </c>
      <c r="AY64" s="123" t="s">
        <v>45</v>
      </c>
      <c r="AZ64" s="123" t="s">
        <v>46</v>
      </c>
      <c r="BA64" s="128" t="s">
        <v>44</v>
      </c>
      <c r="BB64" s="123" t="s">
        <v>45</v>
      </c>
      <c r="BC64" s="123" t="s">
        <v>46</v>
      </c>
      <c r="BD64" s="128" t="s">
        <v>44</v>
      </c>
      <c r="BE64" s="123" t="s">
        <v>45</v>
      </c>
      <c r="BF64" s="123" t="s">
        <v>46</v>
      </c>
      <c r="BG64" s="128" t="s">
        <v>44</v>
      </c>
      <c r="BH64" s="123" t="s">
        <v>45</v>
      </c>
      <c r="BI64" s="123" t="s">
        <v>46</v>
      </c>
      <c r="BJ64" s="128" t="s">
        <v>44</v>
      </c>
      <c r="BK64" s="123" t="s">
        <v>45</v>
      </c>
      <c r="BL64" s="123" t="s">
        <v>46</v>
      </c>
      <c r="BM64" s="128" t="s">
        <v>44</v>
      </c>
      <c r="BN64" s="123" t="s">
        <v>45</v>
      </c>
      <c r="BO64" s="123" t="s">
        <v>46</v>
      </c>
      <c r="BP64" s="128" t="s">
        <v>44</v>
      </c>
      <c r="BQ64" s="123" t="s">
        <v>45</v>
      </c>
      <c r="BR64" s="123" t="s">
        <v>46</v>
      </c>
      <c r="BS64" s="128" t="s">
        <v>44</v>
      </c>
      <c r="BT64" s="123" t="s">
        <v>45</v>
      </c>
      <c r="BU64" s="123" t="s">
        <v>46</v>
      </c>
      <c r="BV64" s="128" t="s">
        <v>44</v>
      </c>
      <c r="BW64" s="123" t="s">
        <v>45</v>
      </c>
      <c r="BX64" s="123" t="s">
        <v>46</v>
      </c>
      <c r="BY64" s="128" t="s">
        <v>44</v>
      </c>
      <c r="BZ64" s="123" t="s">
        <v>45</v>
      </c>
      <c r="CA64" s="123" t="s">
        <v>46</v>
      </c>
      <c r="CB64" s="128" t="s">
        <v>44</v>
      </c>
      <c r="CC64" s="123" t="s">
        <v>45</v>
      </c>
      <c r="CD64" s="123" t="s">
        <v>46</v>
      </c>
      <c r="CE64" s="128" t="s">
        <v>44</v>
      </c>
      <c r="CF64" s="123" t="s">
        <v>45</v>
      </c>
      <c r="CG64" s="123" t="s">
        <v>46</v>
      </c>
      <c r="CH64" s="128" t="s">
        <v>44</v>
      </c>
      <c r="CI64" s="123" t="s">
        <v>45</v>
      </c>
      <c r="CJ64" s="123" t="s">
        <v>46</v>
      </c>
      <c r="CK64" s="128" t="s">
        <v>44</v>
      </c>
      <c r="CL64" s="123" t="s">
        <v>45</v>
      </c>
      <c r="CM64" s="123" t="s">
        <v>46</v>
      </c>
      <c r="CN64" s="128" t="s">
        <v>44</v>
      </c>
      <c r="CO64" s="123" t="s">
        <v>45</v>
      </c>
      <c r="CP64" s="123" t="s">
        <v>46</v>
      </c>
      <c r="CQ64" s="128" t="s">
        <v>44</v>
      </c>
      <c r="CR64" s="123" t="s">
        <v>45</v>
      </c>
      <c r="CS64" s="133" t="s">
        <v>46</v>
      </c>
      <c r="CT64" s="66"/>
    </row>
    <row r="65" spans="1:98" x14ac:dyDescent="0.2">
      <c r="A65" s="136"/>
      <c r="B65" s="129"/>
      <c r="C65" s="127"/>
      <c r="D65" s="127"/>
      <c r="E65" s="129"/>
      <c r="F65" s="127"/>
      <c r="G65" s="127"/>
      <c r="H65" s="129"/>
      <c r="I65" s="127"/>
      <c r="J65" s="127"/>
      <c r="K65" s="129"/>
      <c r="L65" s="127"/>
      <c r="M65" s="127"/>
      <c r="N65" s="129"/>
      <c r="O65" s="127"/>
      <c r="P65" s="127"/>
      <c r="Q65" s="129"/>
      <c r="R65" s="127"/>
      <c r="S65" s="127"/>
      <c r="T65" s="129"/>
      <c r="U65" s="127"/>
      <c r="V65" s="127"/>
      <c r="W65" s="129"/>
      <c r="X65" s="127"/>
      <c r="Y65" s="127"/>
      <c r="Z65" s="129"/>
      <c r="AA65" s="127"/>
      <c r="AB65" s="127"/>
      <c r="AC65" s="129"/>
      <c r="AD65" s="127"/>
      <c r="AE65" s="127"/>
      <c r="AF65" s="129"/>
      <c r="AG65" s="127"/>
      <c r="AH65" s="127"/>
      <c r="AI65" s="129"/>
      <c r="AJ65" s="127"/>
      <c r="AK65" s="127"/>
      <c r="AL65" s="129"/>
      <c r="AM65" s="127"/>
      <c r="AN65" s="127"/>
      <c r="AO65" s="129"/>
      <c r="AP65" s="127"/>
      <c r="AQ65" s="127"/>
      <c r="AR65" s="129"/>
      <c r="AS65" s="127"/>
      <c r="AT65" s="127"/>
      <c r="AU65" s="129"/>
      <c r="AV65" s="127"/>
      <c r="AW65" s="127"/>
      <c r="AX65" s="129"/>
      <c r="AY65" s="127"/>
      <c r="AZ65" s="127"/>
      <c r="BA65" s="129"/>
      <c r="BB65" s="127"/>
      <c r="BC65" s="127"/>
      <c r="BD65" s="129"/>
      <c r="BE65" s="127"/>
      <c r="BF65" s="127"/>
      <c r="BG65" s="129"/>
      <c r="BH65" s="127"/>
      <c r="BI65" s="127"/>
      <c r="BJ65" s="129"/>
      <c r="BK65" s="127"/>
      <c r="BL65" s="127"/>
      <c r="BM65" s="129"/>
      <c r="BN65" s="127"/>
      <c r="BO65" s="127"/>
      <c r="BP65" s="129"/>
      <c r="BQ65" s="127"/>
      <c r="BR65" s="127"/>
      <c r="BS65" s="129"/>
      <c r="BT65" s="127"/>
      <c r="BU65" s="127"/>
      <c r="BV65" s="129"/>
      <c r="BW65" s="127"/>
      <c r="BX65" s="127"/>
      <c r="BY65" s="129"/>
      <c r="BZ65" s="127"/>
      <c r="CA65" s="127"/>
      <c r="CB65" s="129"/>
      <c r="CC65" s="127"/>
      <c r="CD65" s="127"/>
      <c r="CE65" s="129"/>
      <c r="CF65" s="127"/>
      <c r="CG65" s="127"/>
      <c r="CH65" s="129"/>
      <c r="CI65" s="127"/>
      <c r="CJ65" s="127"/>
      <c r="CK65" s="129"/>
      <c r="CL65" s="127"/>
      <c r="CM65" s="127"/>
      <c r="CN65" s="129"/>
      <c r="CO65" s="127"/>
      <c r="CP65" s="127"/>
      <c r="CQ65" s="129"/>
      <c r="CR65" s="127"/>
      <c r="CS65" s="134"/>
      <c r="CT65" s="62" t="s">
        <v>54</v>
      </c>
    </row>
    <row r="66" spans="1:98" s="45" customFormat="1" x14ac:dyDescent="0.2">
      <c r="A66" s="63">
        <v>2006</v>
      </c>
      <c r="B66" s="78">
        <v>1041.9000000000001</v>
      </c>
      <c r="C66" s="79">
        <v>981.5</v>
      </c>
      <c r="D66" s="80">
        <v>1102.3</v>
      </c>
      <c r="E66" s="78">
        <v>1034.7</v>
      </c>
      <c r="F66" s="79">
        <v>977.7</v>
      </c>
      <c r="G66" s="80">
        <v>1091.7</v>
      </c>
      <c r="H66" s="78">
        <v>1002</v>
      </c>
      <c r="I66" s="79">
        <v>927.7</v>
      </c>
      <c r="J66" s="80">
        <v>1076.3</v>
      </c>
      <c r="K66" s="78">
        <v>1063</v>
      </c>
      <c r="L66" s="79">
        <v>979.5</v>
      </c>
      <c r="M66" s="80">
        <v>1146.5999999999999</v>
      </c>
      <c r="N66" s="78">
        <v>984.3</v>
      </c>
      <c r="O66" s="79">
        <v>944.6</v>
      </c>
      <c r="P66" s="80">
        <v>1024.0999999999999</v>
      </c>
      <c r="Q66" s="78">
        <v>1186.5999999999999</v>
      </c>
      <c r="R66" s="79">
        <v>1048.7</v>
      </c>
      <c r="S66" s="80">
        <v>1324.6</v>
      </c>
      <c r="T66" s="78">
        <v>1072.2</v>
      </c>
      <c r="U66" s="79">
        <v>1007</v>
      </c>
      <c r="V66" s="80">
        <v>1137.3</v>
      </c>
      <c r="W66" s="79">
        <v>1055.7</v>
      </c>
      <c r="X66" s="79">
        <v>985.3</v>
      </c>
      <c r="Y66" s="80">
        <v>1126</v>
      </c>
      <c r="Z66" s="78">
        <v>1206.2</v>
      </c>
      <c r="AA66" s="79">
        <v>1121.8</v>
      </c>
      <c r="AB66" s="80">
        <v>1290.5</v>
      </c>
      <c r="AC66" s="78">
        <v>999.2</v>
      </c>
      <c r="AD66" s="79">
        <v>918</v>
      </c>
      <c r="AE66" s="80">
        <v>1080.4000000000001</v>
      </c>
      <c r="AF66" s="78">
        <v>1021</v>
      </c>
      <c r="AG66" s="79">
        <v>937.5</v>
      </c>
      <c r="AH66" s="80">
        <v>1104.5999999999999</v>
      </c>
      <c r="AI66" s="78">
        <v>916.4</v>
      </c>
      <c r="AJ66" s="79">
        <v>835.1</v>
      </c>
      <c r="AK66" s="80">
        <v>997.7</v>
      </c>
      <c r="AL66" s="78">
        <v>1230.8</v>
      </c>
      <c r="AM66" s="79">
        <v>1153.0999999999999</v>
      </c>
      <c r="AN66" s="80">
        <v>1308.4000000000001</v>
      </c>
      <c r="AO66" s="78">
        <v>1048.2</v>
      </c>
      <c r="AP66" s="79">
        <v>1003.5</v>
      </c>
      <c r="AQ66" s="80">
        <v>1093</v>
      </c>
      <c r="AR66" s="78">
        <v>1321</v>
      </c>
      <c r="AS66" s="79">
        <v>1279.3</v>
      </c>
      <c r="AT66" s="80">
        <v>1362.7</v>
      </c>
      <c r="AU66" s="78">
        <v>1038.8</v>
      </c>
      <c r="AV66" s="79">
        <v>982.8</v>
      </c>
      <c r="AW66" s="80">
        <v>1094.8</v>
      </c>
      <c r="AX66" s="78">
        <v>1168.3</v>
      </c>
      <c r="AY66" s="79">
        <v>1071.7</v>
      </c>
      <c r="AZ66" s="80">
        <v>1265</v>
      </c>
      <c r="BA66" s="78">
        <v>1171.9000000000001</v>
      </c>
      <c r="BB66" s="79">
        <v>1069.0999999999999</v>
      </c>
      <c r="BC66" s="80">
        <v>1274.7</v>
      </c>
      <c r="BD66" s="78">
        <v>1112.9000000000001</v>
      </c>
      <c r="BE66" s="79">
        <v>1020</v>
      </c>
      <c r="BF66" s="80">
        <v>1205.9000000000001</v>
      </c>
      <c r="BG66" s="78">
        <v>1053.4000000000001</v>
      </c>
      <c r="BH66" s="79">
        <v>908.1</v>
      </c>
      <c r="BI66" s="80">
        <v>1198.7</v>
      </c>
      <c r="BJ66" s="78">
        <v>1153.0999999999999</v>
      </c>
      <c r="BK66" s="79">
        <v>1078</v>
      </c>
      <c r="BL66" s="80">
        <v>1228.3</v>
      </c>
      <c r="BM66" s="78">
        <v>1235.3</v>
      </c>
      <c r="BN66" s="79">
        <v>1179.5</v>
      </c>
      <c r="BO66" s="80">
        <v>1291.2</v>
      </c>
      <c r="BP66" s="78">
        <v>1076.0999999999999</v>
      </c>
      <c r="BQ66" s="79">
        <v>891</v>
      </c>
      <c r="BR66" s="80">
        <v>1261.2</v>
      </c>
      <c r="BS66" s="78">
        <v>997.1</v>
      </c>
      <c r="BT66" s="79">
        <v>931.7</v>
      </c>
      <c r="BU66" s="80">
        <v>1062.4000000000001</v>
      </c>
      <c r="BV66" s="78">
        <v>1232.5999999999999</v>
      </c>
      <c r="BW66" s="79">
        <v>1160.0999999999999</v>
      </c>
      <c r="BX66" s="80">
        <v>1305</v>
      </c>
      <c r="BY66" s="78">
        <v>1047.3</v>
      </c>
      <c r="BZ66" s="79">
        <v>971.5</v>
      </c>
      <c r="CA66" s="80">
        <v>1123.2</v>
      </c>
      <c r="CB66" s="78">
        <v>954.2</v>
      </c>
      <c r="CC66" s="79">
        <v>778.9</v>
      </c>
      <c r="CD66" s="80">
        <v>1129.5999999999999</v>
      </c>
      <c r="CE66" s="78">
        <v>1045.2</v>
      </c>
      <c r="CF66" s="79">
        <v>972.1</v>
      </c>
      <c r="CG66" s="80">
        <v>1118.2</v>
      </c>
      <c r="CH66" s="78">
        <v>1186.5</v>
      </c>
      <c r="CI66" s="79">
        <v>1133.5999999999999</v>
      </c>
      <c r="CJ66" s="80">
        <v>1239.3</v>
      </c>
      <c r="CK66" s="78">
        <v>1032.7</v>
      </c>
      <c r="CL66" s="79">
        <v>941.6</v>
      </c>
      <c r="CM66" s="80">
        <v>1123.7</v>
      </c>
      <c r="CN66" s="78">
        <v>1254</v>
      </c>
      <c r="CO66" s="79">
        <v>1157.8</v>
      </c>
      <c r="CP66" s="80">
        <v>1350.2</v>
      </c>
      <c r="CQ66" s="78">
        <v>1253.5999999999999</v>
      </c>
      <c r="CR66" s="79">
        <v>1167.3</v>
      </c>
      <c r="CS66" s="80">
        <v>1339.9</v>
      </c>
      <c r="CT66" s="63">
        <v>2006</v>
      </c>
    </row>
    <row r="67" spans="1:98" x14ac:dyDescent="0.2">
      <c r="A67" s="63">
        <v>2007</v>
      </c>
      <c r="B67" s="78">
        <v>1101</v>
      </c>
      <c r="C67" s="79">
        <v>1039.0999999999999</v>
      </c>
      <c r="D67" s="80">
        <v>1163</v>
      </c>
      <c r="E67" s="78">
        <v>1022.9</v>
      </c>
      <c r="F67" s="79">
        <v>966.9</v>
      </c>
      <c r="G67" s="80">
        <v>1078.9000000000001</v>
      </c>
      <c r="H67" s="78">
        <v>1053.9000000000001</v>
      </c>
      <c r="I67" s="79">
        <v>980</v>
      </c>
      <c r="J67" s="80">
        <v>1127.8</v>
      </c>
      <c r="K67" s="78">
        <v>1077.2</v>
      </c>
      <c r="L67" s="79">
        <v>993.7</v>
      </c>
      <c r="M67" s="80">
        <v>1160.5999999999999</v>
      </c>
      <c r="N67" s="78">
        <v>1008.7</v>
      </c>
      <c r="O67" s="79">
        <v>968.7</v>
      </c>
      <c r="P67" s="80">
        <v>1048.7</v>
      </c>
      <c r="Q67" s="78">
        <v>978.3</v>
      </c>
      <c r="R67" s="79">
        <v>853.2</v>
      </c>
      <c r="S67" s="80">
        <v>1103.4000000000001</v>
      </c>
      <c r="T67" s="78">
        <v>1143.0999999999999</v>
      </c>
      <c r="U67" s="79">
        <v>1076.2</v>
      </c>
      <c r="V67" s="80">
        <v>1210.0999999999999</v>
      </c>
      <c r="W67" s="79">
        <v>1061.3</v>
      </c>
      <c r="X67" s="79">
        <v>991.6</v>
      </c>
      <c r="Y67" s="80">
        <v>1131</v>
      </c>
      <c r="Z67" s="78">
        <v>1233.2</v>
      </c>
      <c r="AA67" s="79">
        <v>1147.5</v>
      </c>
      <c r="AB67" s="80">
        <v>1318.8</v>
      </c>
      <c r="AC67" s="78">
        <v>904</v>
      </c>
      <c r="AD67" s="79">
        <v>826.7</v>
      </c>
      <c r="AE67" s="80">
        <v>981.2</v>
      </c>
      <c r="AF67" s="78">
        <v>1021.8</v>
      </c>
      <c r="AG67" s="79">
        <v>937.9</v>
      </c>
      <c r="AH67" s="80">
        <v>1105.5999999999999</v>
      </c>
      <c r="AI67" s="78">
        <v>929</v>
      </c>
      <c r="AJ67" s="79">
        <v>846.5</v>
      </c>
      <c r="AK67" s="80">
        <v>1011.4</v>
      </c>
      <c r="AL67" s="78">
        <v>1260.7</v>
      </c>
      <c r="AM67" s="79">
        <v>1181.9000000000001</v>
      </c>
      <c r="AN67" s="80">
        <v>1339.4</v>
      </c>
      <c r="AO67" s="78">
        <v>1059.9000000000001</v>
      </c>
      <c r="AP67" s="79">
        <v>1015.1</v>
      </c>
      <c r="AQ67" s="80">
        <v>1104.8</v>
      </c>
      <c r="AR67" s="78">
        <v>1310.0999999999999</v>
      </c>
      <c r="AS67" s="79">
        <v>1268.5</v>
      </c>
      <c r="AT67" s="80">
        <v>1351.8</v>
      </c>
      <c r="AU67" s="78">
        <v>1085.2</v>
      </c>
      <c r="AV67" s="79">
        <v>1028.5</v>
      </c>
      <c r="AW67" s="80">
        <v>1141.9000000000001</v>
      </c>
      <c r="AX67" s="78">
        <v>1172.3</v>
      </c>
      <c r="AY67" s="79">
        <v>1076.9000000000001</v>
      </c>
      <c r="AZ67" s="80">
        <v>1267.5999999999999</v>
      </c>
      <c r="BA67" s="78">
        <v>1171.8</v>
      </c>
      <c r="BB67" s="79">
        <v>1069.3</v>
      </c>
      <c r="BC67" s="80">
        <v>1274.2</v>
      </c>
      <c r="BD67" s="78">
        <v>1050.0999999999999</v>
      </c>
      <c r="BE67" s="79">
        <v>960.7</v>
      </c>
      <c r="BF67" s="80">
        <v>1139.5</v>
      </c>
      <c r="BG67" s="78">
        <v>989.1</v>
      </c>
      <c r="BH67" s="79">
        <v>850.3</v>
      </c>
      <c r="BI67" s="80">
        <v>1128</v>
      </c>
      <c r="BJ67" s="78">
        <v>1167.2</v>
      </c>
      <c r="BK67" s="79">
        <v>1092.2</v>
      </c>
      <c r="BL67" s="80">
        <v>1242.3</v>
      </c>
      <c r="BM67" s="78">
        <v>1266.0999999999999</v>
      </c>
      <c r="BN67" s="79">
        <v>1209.8</v>
      </c>
      <c r="BO67" s="80">
        <v>1322.5</v>
      </c>
      <c r="BP67" s="78">
        <v>1067.5</v>
      </c>
      <c r="BQ67" s="79">
        <v>885.7</v>
      </c>
      <c r="BR67" s="80">
        <v>1249.4000000000001</v>
      </c>
      <c r="BS67" s="78">
        <v>999.1</v>
      </c>
      <c r="BT67" s="79">
        <v>933.8</v>
      </c>
      <c r="BU67" s="80">
        <v>1064.3</v>
      </c>
      <c r="BV67" s="78">
        <v>1151.4000000000001</v>
      </c>
      <c r="BW67" s="79">
        <v>1082</v>
      </c>
      <c r="BX67" s="80">
        <v>1220.8</v>
      </c>
      <c r="BY67" s="78">
        <v>1003.4</v>
      </c>
      <c r="BZ67" s="79">
        <v>930.3</v>
      </c>
      <c r="CA67" s="80">
        <v>1076.5</v>
      </c>
      <c r="CB67" s="78">
        <v>952.7</v>
      </c>
      <c r="CC67" s="79">
        <v>782.4</v>
      </c>
      <c r="CD67" s="80">
        <v>1123</v>
      </c>
      <c r="CE67" s="78">
        <v>1027.8</v>
      </c>
      <c r="CF67" s="79">
        <v>956.2</v>
      </c>
      <c r="CG67" s="80">
        <v>1099.3</v>
      </c>
      <c r="CH67" s="78">
        <v>1167.5999999999999</v>
      </c>
      <c r="CI67" s="79">
        <v>1115.5</v>
      </c>
      <c r="CJ67" s="80">
        <v>1219.5999999999999</v>
      </c>
      <c r="CK67" s="78">
        <v>1046</v>
      </c>
      <c r="CL67" s="79">
        <v>956.2</v>
      </c>
      <c r="CM67" s="80">
        <v>1135.8</v>
      </c>
      <c r="CN67" s="78">
        <v>1232.9000000000001</v>
      </c>
      <c r="CO67" s="79">
        <v>1136.3</v>
      </c>
      <c r="CP67" s="80">
        <v>1329.4</v>
      </c>
      <c r="CQ67" s="78">
        <v>1195.5999999999999</v>
      </c>
      <c r="CR67" s="79">
        <v>1112.3</v>
      </c>
      <c r="CS67" s="80">
        <v>1278.9000000000001</v>
      </c>
      <c r="CT67" s="63">
        <v>2007</v>
      </c>
    </row>
    <row r="68" spans="1:98" x14ac:dyDescent="0.2">
      <c r="A68" s="63">
        <v>2008</v>
      </c>
      <c r="B68" s="78">
        <v>1102.7</v>
      </c>
      <c r="C68" s="79">
        <v>1041</v>
      </c>
      <c r="D68" s="80">
        <v>1164.3</v>
      </c>
      <c r="E68" s="78">
        <v>1032.2</v>
      </c>
      <c r="F68" s="79">
        <v>976.1</v>
      </c>
      <c r="G68" s="80">
        <v>1088.2</v>
      </c>
      <c r="H68" s="78">
        <v>1056.5999999999999</v>
      </c>
      <c r="I68" s="79">
        <v>981.8</v>
      </c>
      <c r="J68" s="80">
        <v>1131.4000000000001</v>
      </c>
      <c r="K68" s="78">
        <v>1085.5999999999999</v>
      </c>
      <c r="L68" s="79">
        <v>1002.1</v>
      </c>
      <c r="M68" s="80">
        <v>1169.2</v>
      </c>
      <c r="N68" s="78">
        <v>988.4</v>
      </c>
      <c r="O68" s="79">
        <v>948.7</v>
      </c>
      <c r="P68" s="80">
        <v>1028.0999999999999</v>
      </c>
      <c r="Q68" s="78">
        <v>1133.4000000000001</v>
      </c>
      <c r="R68" s="79">
        <v>1000.8</v>
      </c>
      <c r="S68" s="80">
        <v>1266</v>
      </c>
      <c r="T68" s="78">
        <v>983.7</v>
      </c>
      <c r="U68" s="79">
        <v>921.7</v>
      </c>
      <c r="V68" s="80">
        <v>1045.7</v>
      </c>
      <c r="W68" s="79">
        <v>1175.2</v>
      </c>
      <c r="X68" s="79">
        <v>1101.7</v>
      </c>
      <c r="Y68" s="80">
        <v>1248.7</v>
      </c>
      <c r="Z68" s="78">
        <v>1215.2</v>
      </c>
      <c r="AA68" s="79">
        <v>1130.7</v>
      </c>
      <c r="AB68" s="80">
        <v>1299.5999999999999</v>
      </c>
      <c r="AC68" s="78">
        <v>952.3</v>
      </c>
      <c r="AD68" s="79">
        <v>874.5</v>
      </c>
      <c r="AE68" s="80">
        <v>1030.2</v>
      </c>
      <c r="AF68" s="78">
        <v>1025.0999999999999</v>
      </c>
      <c r="AG68" s="79">
        <v>942.3</v>
      </c>
      <c r="AH68" s="80">
        <v>1107.8</v>
      </c>
      <c r="AI68" s="78">
        <v>973.9</v>
      </c>
      <c r="AJ68" s="79">
        <v>890.8</v>
      </c>
      <c r="AK68" s="80">
        <v>1056.9000000000001</v>
      </c>
      <c r="AL68" s="78">
        <v>1161.9000000000001</v>
      </c>
      <c r="AM68" s="79">
        <v>1086</v>
      </c>
      <c r="AN68" s="80">
        <v>1237.8</v>
      </c>
      <c r="AO68" s="78">
        <v>1131.4000000000001</v>
      </c>
      <c r="AP68" s="79">
        <v>1085.0999999999999</v>
      </c>
      <c r="AQ68" s="80">
        <v>1177.7</v>
      </c>
      <c r="AR68" s="78">
        <v>1322.8</v>
      </c>
      <c r="AS68" s="79">
        <v>1281</v>
      </c>
      <c r="AT68" s="80">
        <v>1364.6</v>
      </c>
      <c r="AU68" s="78">
        <v>985.7</v>
      </c>
      <c r="AV68" s="79">
        <v>931.7</v>
      </c>
      <c r="AW68" s="80">
        <v>1039.8</v>
      </c>
      <c r="AX68" s="78">
        <v>1127.0999999999999</v>
      </c>
      <c r="AY68" s="79">
        <v>1033.5</v>
      </c>
      <c r="AZ68" s="80">
        <v>1220.5999999999999</v>
      </c>
      <c r="BA68" s="78">
        <v>1040.4000000000001</v>
      </c>
      <c r="BB68" s="79">
        <v>942.9</v>
      </c>
      <c r="BC68" s="80">
        <v>1137.8</v>
      </c>
      <c r="BD68" s="78">
        <v>1039.9000000000001</v>
      </c>
      <c r="BE68" s="79">
        <v>951.9</v>
      </c>
      <c r="BF68" s="80">
        <v>1128</v>
      </c>
      <c r="BG68" s="78">
        <v>914.2</v>
      </c>
      <c r="BH68" s="79">
        <v>778.3</v>
      </c>
      <c r="BI68" s="80">
        <v>1050.0999999999999</v>
      </c>
      <c r="BJ68" s="78">
        <v>1192.9000000000001</v>
      </c>
      <c r="BK68" s="79">
        <v>1117.5999999999999</v>
      </c>
      <c r="BL68" s="80">
        <v>1268.0999999999999</v>
      </c>
      <c r="BM68" s="78">
        <v>1291.9000000000001</v>
      </c>
      <c r="BN68" s="79">
        <v>1235.0999999999999</v>
      </c>
      <c r="BO68" s="80">
        <v>1348.8</v>
      </c>
      <c r="BP68" s="78">
        <v>918.1</v>
      </c>
      <c r="BQ68" s="79">
        <v>750.6</v>
      </c>
      <c r="BR68" s="80">
        <v>1085.5999999999999</v>
      </c>
      <c r="BS68" s="78">
        <v>971.2</v>
      </c>
      <c r="BT68" s="79">
        <v>907.7</v>
      </c>
      <c r="BU68" s="80">
        <v>1034.7</v>
      </c>
      <c r="BV68" s="78">
        <v>1214.7</v>
      </c>
      <c r="BW68" s="79">
        <v>1143.7</v>
      </c>
      <c r="BX68" s="80">
        <v>1285.7</v>
      </c>
      <c r="BY68" s="78">
        <v>1043.4000000000001</v>
      </c>
      <c r="BZ68" s="79">
        <v>969.2</v>
      </c>
      <c r="CA68" s="80">
        <v>1117.7</v>
      </c>
      <c r="CB68" s="78">
        <v>888.7</v>
      </c>
      <c r="CC68" s="79">
        <v>720.2</v>
      </c>
      <c r="CD68" s="80">
        <v>1057.0999999999999</v>
      </c>
      <c r="CE68" s="78">
        <v>1012</v>
      </c>
      <c r="CF68" s="79">
        <v>941.3</v>
      </c>
      <c r="CG68" s="80">
        <v>1082.8</v>
      </c>
      <c r="CH68" s="78">
        <v>1146.0999999999999</v>
      </c>
      <c r="CI68" s="79">
        <v>1094.7</v>
      </c>
      <c r="CJ68" s="80">
        <v>1197.5</v>
      </c>
      <c r="CK68" s="78">
        <v>987.1</v>
      </c>
      <c r="CL68" s="79">
        <v>899.6</v>
      </c>
      <c r="CM68" s="80">
        <v>1074.5999999999999</v>
      </c>
      <c r="CN68" s="78">
        <v>1274.3</v>
      </c>
      <c r="CO68" s="79">
        <v>1176.9000000000001</v>
      </c>
      <c r="CP68" s="80">
        <v>1371.7</v>
      </c>
      <c r="CQ68" s="78">
        <v>1210.9000000000001</v>
      </c>
      <c r="CR68" s="79">
        <v>1127.2</v>
      </c>
      <c r="CS68" s="80">
        <v>1294.5999999999999</v>
      </c>
      <c r="CT68" s="63">
        <v>2008</v>
      </c>
    </row>
    <row r="69" spans="1:98" x14ac:dyDescent="0.2">
      <c r="A69" s="63">
        <v>2009</v>
      </c>
      <c r="B69" s="78">
        <v>1039.7</v>
      </c>
      <c r="C69" s="79">
        <v>979.6</v>
      </c>
      <c r="D69" s="80">
        <v>1099.8</v>
      </c>
      <c r="E69" s="78">
        <v>980.5</v>
      </c>
      <c r="F69" s="79">
        <v>925.9</v>
      </c>
      <c r="G69" s="80">
        <v>1035</v>
      </c>
      <c r="H69" s="78">
        <v>981.3</v>
      </c>
      <c r="I69" s="79">
        <v>909.6</v>
      </c>
      <c r="J69" s="80">
        <v>1053</v>
      </c>
      <c r="K69" s="78">
        <v>1012.4</v>
      </c>
      <c r="L69" s="79">
        <v>932.4</v>
      </c>
      <c r="M69" s="80">
        <v>1092.4000000000001</v>
      </c>
      <c r="N69" s="78">
        <v>988.4</v>
      </c>
      <c r="O69" s="79">
        <v>948.9</v>
      </c>
      <c r="P69" s="80">
        <v>1027.8</v>
      </c>
      <c r="Q69" s="78">
        <v>1087.9000000000001</v>
      </c>
      <c r="R69" s="79">
        <v>956.2</v>
      </c>
      <c r="S69" s="80">
        <v>1219.5999999999999</v>
      </c>
      <c r="T69" s="78">
        <v>994.7</v>
      </c>
      <c r="U69" s="79">
        <v>932.4</v>
      </c>
      <c r="V69" s="80">
        <v>1057</v>
      </c>
      <c r="W69" s="79">
        <v>1108.4000000000001</v>
      </c>
      <c r="X69" s="79">
        <v>1036.7</v>
      </c>
      <c r="Y69" s="80">
        <v>1180.2</v>
      </c>
      <c r="Z69" s="78">
        <v>1092.4000000000001</v>
      </c>
      <c r="AA69" s="79">
        <v>1012.1</v>
      </c>
      <c r="AB69" s="80">
        <v>1172.7</v>
      </c>
      <c r="AC69" s="78">
        <v>842.4</v>
      </c>
      <c r="AD69" s="79">
        <v>769</v>
      </c>
      <c r="AE69" s="80">
        <v>915.8</v>
      </c>
      <c r="AF69" s="78">
        <v>1044.5</v>
      </c>
      <c r="AG69" s="79">
        <v>960.5</v>
      </c>
      <c r="AH69" s="80">
        <v>1128.5</v>
      </c>
      <c r="AI69" s="78">
        <v>876</v>
      </c>
      <c r="AJ69" s="79">
        <v>797.2</v>
      </c>
      <c r="AK69" s="80">
        <v>954.7</v>
      </c>
      <c r="AL69" s="78">
        <v>1099.5999999999999</v>
      </c>
      <c r="AM69" s="79">
        <v>1026.2</v>
      </c>
      <c r="AN69" s="80">
        <v>1173.0999999999999</v>
      </c>
      <c r="AO69" s="78">
        <v>1072.2</v>
      </c>
      <c r="AP69" s="79">
        <v>1027.3</v>
      </c>
      <c r="AQ69" s="80">
        <v>1117</v>
      </c>
      <c r="AR69" s="78">
        <v>1241.4000000000001</v>
      </c>
      <c r="AS69" s="79">
        <v>1200.5999999999999</v>
      </c>
      <c r="AT69" s="80">
        <v>1282.3</v>
      </c>
      <c r="AU69" s="78">
        <v>931.7</v>
      </c>
      <c r="AV69" s="79">
        <v>879.4</v>
      </c>
      <c r="AW69" s="80">
        <v>984</v>
      </c>
      <c r="AX69" s="78">
        <v>1088</v>
      </c>
      <c r="AY69" s="79">
        <v>995.8</v>
      </c>
      <c r="AZ69" s="80">
        <v>1180.2</v>
      </c>
      <c r="BA69" s="78">
        <v>1000.3</v>
      </c>
      <c r="BB69" s="79">
        <v>905.8</v>
      </c>
      <c r="BC69" s="80">
        <v>1094.9000000000001</v>
      </c>
      <c r="BD69" s="78">
        <v>917.2</v>
      </c>
      <c r="BE69" s="79">
        <v>834.8</v>
      </c>
      <c r="BF69" s="80">
        <v>999.6</v>
      </c>
      <c r="BG69" s="78">
        <v>905.7</v>
      </c>
      <c r="BH69" s="79">
        <v>771</v>
      </c>
      <c r="BI69" s="80">
        <v>1040.3</v>
      </c>
      <c r="BJ69" s="78">
        <v>1137.5</v>
      </c>
      <c r="BK69" s="79">
        <v>1063.9000000000001</v>
      </c>
      <c r="BL69" s="80">
        <v>1211.0999999999999</v>
      </c>
      <c r="BM69" s="78">
        <v>1209.4000000000001</v>
      </c>
      <c r="BN69" s="79">
        <v>1154.4000000000001</v>
      </c>
      <c r="BO69" s="80">
        <v>1264.5</v>
      </c>
      <c r="BP69" s="78">
        <v>1002</v>
      </c>
      <c r="BQ69" s="79">
        <v>829.1</v>
      </c>
      <c r="BR69" s="80">
        <v>1174.9000000000001</v>
      </c>
      <c r="BS69" s="78">
        <v>951.2</v>
      </c>
      <c r="BT69" s="79">
        <v>888.6</v>
      </c>
      <c r="BU69" s="80">
        <v>1013.7</v>
      </c>
      <c r="BV69" s="78">
        <v>1151.3</v>
      </c>
      <c r="BW69" s="79">
        <v>1082.9000000000001</v>
      </c>
      <c r="BX69" s="80">
        <v>1219.7</v>
      </c>
      <c r="BY69" s="78">
        <v>932.1</v>
      </c>
      <c r="BZ69" s="79">
        <v>862</v>
      </c>
      <c r="CA69" s="80">
        <v>1002.1</v>
      </c>
      <c r="CB69" s="78">
        <v>896</v>
      </c>
      <c r="CC69" s="79">
        <v>728</v>
      </c>
      <c r="CD69" s="80">
        <v>1064.0999999999999</v>
      </c>
      <c r="CE69" s="78">
        <v>1050.7</v>
      </c>
      <c r="CF69" s="79">
        <v>978</v>
      </c>
      <c r="CG69" s="80">
        <v>1123.5</v>
      </c>
      <c r="CH69" s="78">
        <v>1118.0999999999999</v>
      </c>
      <c r="CI69" s="79">
        <v>1067.5999999999999</v>
      </c>
      <c r="CJ69" s="80">
        <v>1168.5999999999999</v>
      </c>
      <c r="CK69" s="78">
        <v>947.4</v>
      </c>
      <c r="CL69" s="79">
        <v>861.7</v>
      </c>
      <c r="CM69" s="80">
        <v>1033.0999999999999</v>
      </c>
      <c r="CN69" s="78">
        <v>1216.7</v>
      </c>
      <c r="CO69" s="79">
        <v>1121.5</v>
      </c>
      <c r="CP69" s="80">
        <v>1311.8</v>
      </c>
      <c r="CQ69" s="78">
        <v>1110.2</v>
      </c>
      <c r="CR69" s="79">
        <v>1030.4000000000001</v>
      </c>
      <c r="CS69" s="80">
        <v>1190</v>
      </c>
      <c r="CT69" s="63">
        <v>2009</v>
      </c>
    </row>
    <row r="70" spans="1:98" x14ac:dyDescent="0.2">
      <c r="A70" s="63">
        <v>2010</v>
      </c>
      <c r="B70" s="78">
        <v>1042.5</v>
      </c>
      <c r="C70" s="79">
        <v>982.7</v>
      </c>
      <c r="D70" s="80">
        <v>1102.3</v>
      </c>
      <c r="E70" s="78">
        <v>972.4</v>
      </c>
      <c r="F70" s="79">
        <v>919</v>
      </c>
      <c r="G70" s="80">
        <v>1025.8</v>
      </c>
      <c r="H70" s="78">
        <v>1035.5</v>
      </c>
      <c r="I70" s="79">
        <v>962.1</v>
      </c>
      <c r="J70" s="80">
        <v>1108.9000000000001</v>
      </c>
      <c r="K70" s="78">
        <v>998</v>
      </c>
      <c r="L70" s="79">
        <v>918.6</v>
      </c>
      <c r="M70" s="80">
        <v>1077.4000000000001</v>
      </c>
      <c r="N70" s="78">
        <v>934.2</v>
      </c>
      <c r="O70" s="79">
        <v>895.9</v>
      </c>
      <c r="P70" s="80">
        <v>972.5</v>
      </c>
      <c r="Q70" s="78">
        <v>1051.5999999999999</v>
      </c>
      <c r="R70" s="79">
        <v>923.8</v>
      </c>
      <c r="S70" s="80">
        <v>1179.4000000000001</v>
      </c>
      <c r="T70" s="78">
        <v>975</v>
      </c>
      <c r="U70" s="79">
        <v>914.9</v>
      </c>
      <c r="V70" s="80">
        <v>1035.2</v>
      </c>
      <c r="W70" s="79">
        <v>1140.9000000000001</v>
      </c>
      <c r="X70" s="79">
        <v>1067.9000000000001</v>
      </c>
      <c r="Y70" s="80">
        <v>1214</v>
      </c>
      <c r="Z70" s="78">
        <v>1065</v>
      </c>
      <c r="AA70" s="79">
        <v>986.9</v>
      </c>
      <c r="AB70" s="80">
        <v>1143.0999999999999</v>
      </c>
      <c r="AC70" s="78">
        <v>887.8</v>
      </c>
      <c r="AD70" s="79">
        <v>813.9</v>
      </c>
      <c r="AE70" s="80">
        <v>961.7</v>
      </c>
      <c r="AF70" s="78">
        <v>989.5</v>
      </c>
      <c r="AG70" s="79">
        <v>908.3</v>
      </c>
      <c r="AH70" s="80">
        <v>1070.8</v>
      </c>
      <c r="AI70" s="78">
        <v>885.7</v>
      </c>
      <c r="AJ70" s="79">
        <v>808.4</v>
      </c>
      <c r="AK70" s="80">
        <v>963</v>
      </c>
      <c r="AL70" s="78">
        <v>1050.4000000000001</v>
      </c>
      <c r="AM70" s="79">
        <v>980.1</v>
      </c>
      <c r="AN70" s="80">
        <v>1120.7</v>
      </c>
      <c r="AO70" s="78">
        <v>983.2</v>
      </c>
      <c r="AP70" s="79">
        <v>940.4</v>
      </c>
      <c r="AQ70" s="80">
        <v>1026.0999999999999</v>
      </c>
      <c r="AR70" s="78">
        <v>1177.0999999999999</v>
      </c>
      <c r="AS70" s="79">
        <v>1137.5</v>
      </c>
      <c r="AT70" s="80">
        <v>1216.7</v>
      </c>
      <c r="AU70" s="78">
        <v>961.7</v>
      </c>
      <c r="AV70" s="79">
        <v>909.5</v>
      </c>
      <c r="AW70" s="80">
        <v>1013.9</v>
      </c>
      <c r="AX70" s="78">
        <v>1116.9000000000001</v>
      </c>
      <c r="AY70" s="79">
        <v>1025.0999999999999</v>
      </c>
      <c r="AZ70" s="80">
        <v>1208.7</v>
      </c>
      <c r="BA70" s="78">
        <v>1097.7</v>
      </c>
      <c r="BB70" s="79">
        <v>1000</v>
      </c>
      <c r="BC70" s="80">
        <v>1195.4000000000001</v>
      </c>
      <c r="BD70" s="78">
        <v>951.2</v>
      </c>
      <c r="BE70" s="79">
        <v>869.7</v>
      </c>
      <c r="BF70" s="80">
        <v>1032.7</v>
      </c>
      <c r="BG70" s="78">
        <v>914.4</v>
      </c>
      <c r="BH70" s="79">
        <v>782.8</v>
      </c>
      <c r="BI70" s="80">
        <v>1046</v>
      </c>
      <c r="BJ70" s="78">
        <v>1056.8</v>
      </c>
      <c r="BK70" s="79">
        <v>986.3</v>
      </c>
      <c r="BL70" s="80">
        <v>1127.2</v>
      </c>
      <c r="BM70" s="78">
        <v>1196.2</v>
      </c>
      <c r="BN70" s="79">
        <v>1142.3</v>
      </c>
      <c r="BO70" s="80">
        <v>1250.2</v>
      </c>
      <c r="BP70" s="78">
        <v>993.2</v>
      </c>
      <c r="BQ70" s="79">
        <v>825.4</v>
      </c>
      <c r="BR70" s="80">
        <v>1160.9000000000001</v>
      </c>
      <c r="BS70" s="78">
        <v>893.1</v>
      </c>
      <c r="BT70" s="79">
        <v>833.3</v>
      </c>
      <c r="BU70" s="80">
        <v>952.9</v>
      </c>
      <c r="BV70" s="78">
        <v>1087.9000000000001</v>
      </c>
      <c r="BW70" s="79">
        <v>1021.6</v>
      </c>
      <c r="BX70" s="80">
        <v>1154.0999999999999</v>
      </c>
      <c r="BY70" s="78">
        <v>953.2</v>
      </c>
      <c r="BZ70" s="79">
        <v>883.4</v>
      </c>
      <c r="CA70" s="80">
        <v>1022.9</v>
      </c>
      <c r="CB70" s="78">
        <v>1119.7</v>
      </c>
      <c r="CC70" s="79">
        <v>933.3</v>
      </c>
      <c r="CD70" s="80">
        <v>1306.0999999999999</v>
      </c>
      <c r="CE70" s="78">
        <v>994.6</v>
      </c>
      <c r="CF70" s="79">
        <v>924.8</v>
      </c>
      <c r="CG70" s="80">
        <v>1064.4000000000001</v>
      </c>
      <c r="CH70" s="78">
        <v>1080.3</v>
      </c>
      <c r="CI70" s="79">
        <v>1031.0999999999999</v>
      </c>
      <c r="CJ70" s="80">
        <v>1129.5</v>
      </c>
      <c r="CK70" s="78">
        <v>973</v>
      </c>
      <c r="CL70" s="79">
        <v>887.3</v>
      </c>
      <c r="CM70" s="80">
        <v>1058.8</v>
      </c>
      <c r="CN70" s="78">
        <v>1221.7</v>
      </c>
      <c r="CO70" s="79">
        <v>1126.4000000000001</v>
      </c>
      <c r="CP70" s="80">
        <v>1316.9</v>
      </c>
      <c r="CQ70" s="78">
        <v>1123.3</v>
      </c>
      <c r="CR70" s="79">
        <v>1044.5</v>
      </c>
      <c r="CS70" s="80">
        <v>1202</v>
      </c>
      <c r="CT70" s="63">
        <v>2010</v>
      </c>
    </row>
    <row r="71" spans="1:98" x14ac:dyDescent="0.2">
      <c r="A71" s="63">
        <v>2011</v>
      </c>
      <c r="B71" s="78">
        <v>961.9</v>
      </c>
      <c r="C71" s="79">
        <v>904.6</v>
      </c>
      <c r="D71" s="80">
        <v>1019.1</v>
      </c>
      <c r="E71" s="78">
        <v>915.4</v>
      </c>
      <c r="F71" s="79">
        <v>863.7</v>
      </c>
      <c r="G71" s="80">
        <v>967.2</v>
      </c>
      <c r="H71" s="78">
        <v>925.6</v>
      </c>
      <c r="I71" s="79">
        <v>856.7</v>
      </c>
      <c r="J71" s="80">
        <v>994.4</v>
      </c>
      <c r="K71" s="78">
        <v>907.6</v>
      </c>
      <c r="L71" s="79">
        <v>831.8</v>
      </c>
      <c r="M71" s="80">
        <v>983.3</v>
      </c>
      <c r="N71" s="78">
        <v>945.4</v>
      </c>
      <c r="O71" s="79">
        <v>906.8</v>
      </c>
      <c r="P71" s="80">
        <v>983.9</v>
      </c>
      <c r="Q71" s="78">
        <v>1004.7</v>
      </c>
      <c r="R71" s="79">
        <v>881.2</v>
      </c>
      <c r="S71" s="80">
        <v>1128.3</v>
      </c>
      <c r="T71" s="78">
        <v>947.7</v>
      </c>
      <c r="U71" s="79">
        <v>888</v>
      </c>
      <c r="V71" s="80">
        <v>1007.4</v>
      </c>
      <c r="W71" s="79">
        <v>1082.5999999999999</v>
      </c>
      <c r="X71" s="79">
        <v>1011.2</v>
      </c>
      <c r="Y71" s="80">
        <v>1154.0999999999999</v>
      </c>
      <c r="Z71" s="78">
        <v>1088.8</v>
      </c>
      <c r="AA71" s="79">
        <v>1010.8</v>
      </c>
      <c r="AB71" s="80">
        <v>1166.8</v>
      </c>
      <c r="AC71" s="78">
        <v>806.4</v>
      </c>
      <c r="AD71" s="79">
        <v>737</v>
      </c>
      <c r="AE71" s="80">
        <v>875.8</v>
      </c>
      <c r="AF71" s="78">
        <v>928</v>
      </c>
      <c r="AG71" s="79">
        <v>850.3</v>
      </c>
      <c r="AH71" s="80">
        <v>1005.7</v>
      </c>
      <c r="AI71" s="78">
        <v>822.2</v>
      </c>
      <c r="AJ71" s="79">
        <v>747.7</v>
      </c>
      <c r="AK71" s="80">
        <v>896.6</v>
      </c>
      <c r="AL71" s="78">
        <v>1027.7</v>
      </c>
      <c r="AM71" s="79">
        <v>958.1</v>
      </c>
      <c r="AN71" s="80">
        <v>1097.2</v>
      </c>
      <c r="AO71" s="78">
        <v>993.1</v>
      </c>
      <c r="AP71" s="79">
        <v>950.6</v>
      </c>
      <c r="AQ71" s="80">
        <v>1035.7</v>
      </c>
      <c r="AR71" s="78">
        <v>1164.5</v>
      </c>
      <c r="AS71" s="79">
        <v>1125.2</v>
      </c>
      <c r="AT71" s="80">
        <v>1203.7</v>
      </c>
      <c r="AU71" s="78">
        <v>969.8</v>
      </c>
      <c r="AV71" s="79">
        <v>918.2</v>
      </c>
      <c r="AW71" s="80">
        <v>1021.4</v>
      </c>
      <c r="AX71" s="78">
        <v>1111.8</v>
      </c>
      <c r="AY71" s="79">
        <v>1020.6</v>
      </c>
      <c r="AZ71" s="80">
        <v>1202.9000000000001</v>
      </c>
      <c r="BA71" s="78">
        <v>987.7</v>
      </c>
      <c r="BB71" s="79">
        <v>896.1</v>
      </c>
      <c r="BC71" s="80">
        <v>1079.3</v>
      </c>
      <c r="BD71" s="78">
        <v>979.6</v>
      </c>
      <c r="BE71" s="79">
        <v>897.6</v>
      </c>
      <c r="BF71" s="80">
        <v>1061.5</v>
      </c>
      <c r="BG71" s="78">
        <v>1039.4000000000001</v>
      </c>
      <c r="BH71" s="79">
        <v>895.2</v>
      </c>
      <c r="BI71" s="80">
        <v>1183.5999999999999</v>
      </c>
      <c r="BJ71" s="78">
        <v>1006.4</v>
      </c>
      <c r="BK71" s="79">
        <v>938.4</v>
      </c>
      <c r="BL71" s="80">
        <v>1074.5</v>
      </c>
      <c r="BM71" s="78">
        <v>1204.8</v>
      </c>
      <c r="BN71" s="79">
        <v>1151.3</v>
      </c>
      <c r="BO71" s="80">
        <v>1258.2</v>
      </c>
      <c r="BP71" s="78">
        <v>912.8</v>
      </c>
      <c r="BQ71" s="79">
        <v>747.5</v>
      </c>
      <c r="BR71" s="80">
        <v>1078.0999999999999</v>
      </c>
      <c r="BS71" s="78">
        <v>850.7</v>
      </c>
      <c r="BT71" s="79">
        <v>792.8</v>
      </c>
      <c r="BU71" s="80">
        <v>908.5</v>
      </c>
      <c r="BV71" s="78">
        <v>1016.4</v>
      </c>
      <c r="BW71" s="79">
        <v>953.2</v>
      </c>
      <c r="BX71" s="80">
        <v>1079.5999999999999</v>
      </c>
      <c r="BY71" s="78">
        <v>922</v>
      </c>
      <c r="BZ71" s="79">
        <v>854.6</v>
      </c>
      <c r="CA71" s="80">
        <v>989.4</v>
      </c>
      <c r="CB71" s="78">
        <v>1114.2</v>
      </c>
      <c r="CC71" s="79">
        <v>933.5</v>
      </c>
      <c r="CD71" s="80">
        <v>1294.9000000000001</v>
      </c>
      <c r="CE71" s="78">
        <v>1015.3</v>
      </c>
      <c r="CF71" s="79">
        <v>945.1</v>
      </c>
      <c r="CG71" s="80">
        <v>1085.5</v>
      </c>
      <c r="CH71" s="78">
        <v>1043.5999999999999</v>
      </c>
      <c r="CI71" s="79">
        <v>996</v>
      </c>
      <c r="CJ71" s="80">
        <v>1091.3</v>
      </c>
      <c r="CK71" s="78">
        <v>915.4</v>
      </c>
      <c r="CL71" s="79">
        <v>832.6</v>
      </c>
      <c r="CM71" s="80">
        <v>998.2</v>
      </c>
      <c r="CN71" s="78">
        <v>1084.0999999999999</v>
      </c>
      <c r="CO71" s="79">
        <v>994.3</v>
      </c>
      <c r="CP71" s="80">
        <v>1174</v>
      </c>
      <c r="CQ71" s="78">
        <v>1132</v>
      </c>
      <c r="CR71" s="79">
        <v>1054.4000000000001</v>
      </c>
      <c r="CS71" s="80">
        <v>1209.5999999999999</v>
      </c>
      <c r="CT71" s="63">
        <v>2011</v>
      </c>
    </row>
    <row r="72" spans="1:98" x14ac:dyDescent="0.2">
      <c r="A72" s="63">
        <v>2012</v>
      </c>
      <c r="B72" s="78">
        <v>1015.9</v>
      </c>
      <c r="C72" s="79">
        <v>957.4</v>
      </c>
      <c r="D72" s="80">
        <v>1074.3</v>
      </c>
      <c r="E72" s="78">
        <v>955</v>
      </c>
      <c r="F72" s="79">
        <v>902.6</v>
      </c>
      <c r="G72" s="80">
        <v>1007.4</v>
      </c>
      <c r="H72" s="78">
        <v>956.6</v>
      </c>
      <c r="I72" s="79">
        <v>887.9</v>
      </c>
      <c r="J72" s="80">
        <v>1025.4000000000001</v>
      </c>
      <c r="K72" s="78">
        <v>990.8</v>
      </c>
      <c r="L72" s="79">
        <v>913.1</v>
      </c>
      <c r="M72" s="80">
        <v>1068.5</v>
      </c>
      <c r="N72" s="78">
        <v>951.5</v>
      </c>
      <c r="O72" s="79">
        <v>913.7</v>
      </c>
      <c r="P72" s="80">
        <v>989.3</v>
      </c>
      <c r="Q72" s="78">
        <v>1093</v>
      </c>
      <c r="R72" s="79">
        <v>967.9</v>
      </c>
      <c r="S72" s="80">
        <v>1218.0999999999999</v>
      </c>
      <c r="T72" s="78">
        <v>977.2</v>
      </c>
      <c r="U72" s="79">
        <v>917.5</v>
      </c>
      <c r="V72" s="80">
        <v>1036.8</v>
      </c>
      <c r="W72" s="79">
        <v>1112.7</v>
      </c>
      <c r="X72" s="79">
        <v>1041.3</v>
      </c>
      <c r="Y72" s="80">
        <v>1184</v>
      </c>
      <c r="Z72" s="78">
        <v>1045.5999999999999</v>
      </c>
      <c r="AA72" s="79">
        <v>969.6</v>
      </c>
      <c r="AB72" s="80">
        <v>1121.5999999999999</v>
      </c>
      <c r="AC72" s="78">
        <v>805.4</v>
      </c>
      <c r="AD72" s="79">
        <v>737.3</v>
      </c>
      <c r="AE72" s="80">
        <v>873.4</v>
      </c>
      <c r="AF72" s="78">
        <v>986.5</v>
      </c>
      <c r="AG72" s="79">
        <v>908</v>
      </c>
      <c r="AH72" s="80">
        <v>1065</v>
      </c>
      <c r="AI72" s="78">
        <v>916.6</v>
      </c>
      <c r="AJ72" s="79">
        <v>839.2</v>
      </c>
      <c r="AK72" s="80">
        <v>994</v>
      </c>
      <c r="AL72" s="78">
        <v>1057.8</v>
      </c>
      <c r="AM72" s="79">
        <v>988.5</v>
      </c>
      <c r="AN72" s="80">
        <v>1127.0999999999999</v>
      </c>
      <c r="AO72" s="78">
        <v>1016.9</v>
      </c>
      <c r="AP72" s="79">
        <v>974.3</v>
      </c>
      <c r="AQ72" s="80">
        <v>1059.5</v>
      </c>
      <c r="AR72" s="78">
        <v>1232.4000000000001</v>
      </c>
      <c r="AS72" s="79">
        <v>1192.2</v>
      </c>
      <c r="AT72" s="80">
        <v>1272.5999999999999</v>
      </c>
      <c r="AU72" s="78">
        <v>862</v>
      </c>
      <c r="AV72" s="79">
        <v>813.6</v>
      </c>
      <c r="AW72" s="80">
        <v>910.5</v>
      </c>
      <c r="AX72" s="78">
        <v>1048.4000000000001</v>
      </c>
      <c r="AY72" s="79">
        <v>959.4</v>
      </c>
      <c r="AZ72" s="80">
        <v>1137.3</v>
      </c>
      <c r="BA72" s="78">
        <v>1015.3</v>
      </c>
      <c r="BB72" s="79">
        <v>924</v>
      </c>
      <c r="BC72" s="80">
        <v>1106.5999999999999</v>
      </c>
      <c r="BD72" s="78">
        <v>1004.7</v>
      </c>
      <c r="BE72" s="79">
        <v>922.2</v>
      </c>
      <c r="BF72" s="80">
        <v>1087.3</v>
      </c>
      <c r="BG72" s="78">
        <v>1031.5</v>
      </c>
      <c r="BH72" s="79">
        <v>894.2</v>
      </c>
      <c r="BI72" s="80">
        <v>1168.8</v>
      </c>
      <c r="BJ72" s="78">
        <v>1050.8</v>
      </c>
      <c r="BK72" s="79">
        <v>982.6</v>
      </c>
      <c r="BL72" s="80">
        <v>1118.9000000000001</v>
      </c>
      <c r="BM72" s="78">
        <v>1180.4000000000001</v>
      </c>
      <c r="BN72" s="79">
        <v>1127.5999999999999</v>
      </c>
      <c r="BO72" s="80">
        <v>1233.2</v>
      </c>
      <c r="BP72" s="78">
        <v>965.8</v>
      </c>
      <c r="BQ72" s="79">
        <v>798.6</v>
      </c>
      <c r="BR72" s="80">
        <v>1133</v>
      </c>
      <c r="BS72" s="78">
        <v>899.2</v>
      </c>
      <c r="BT72" s="79">
        <v>840.5</v>
      </c>
      <c r="BU72" s="80">
        <v>958</v>
      </c>
      <c r="BV72" s="78">
        <v>1129.5999999999999</v>
      </c>
      <c r="BW72" s="79">
        <v>1064.0999999999999</v>
      </c>
      <c r="BX72" s="80">
        <v>1195.2</v>
      </c>
      <c r="BY72" s="78">
        <v>967.7</v>
      </c>
      <c r="BZ72" s="79">
        <v>898.5</v>
      </c>
      <c r="CA72" s="80">
        <v>1037</v>
      </c>
      <c r="CB72" s="78">
        <v>797.1</v>
      </c>
      <c r="CC72" s="79">
        <v>645.20000000000005</v>
      </c>
      <c r="CD72" s="80">
        <v>949.1</v>
      </c>
      <c r="CE72" s="78">
        <v>995</v>
      </c>
      <c r="CF72" s="79">
        <v>926.3</v>
      </c>
      <c r="CG72" s="80">
        <v>1063.5999999999999</v>
      </c>
      <c r="CH72" s="78">
        <v>1092.7</v>
      </c>
      <c r="CI72" s="79">
        <v>1044.8</v>
      </c>
      <c r="CJ72" s="80">
        <v>1140.7</v>
      </c>
      <c r="CK72" s="78">
        <v>926.8</v>
      </c>
      <c r="CL72" s="79">
        <v>843.9</v>
      </c>
      <c r="CM72" s="80">
        <v>1009.7</v>
      </c>
      <c r="CN72" s="78">
        <v>1274.5</v>
      </c>
      <c r="CO72" s="79">
        <v>1177.4000000000001</v>
      </c>
      <c r="CP72" s="80">
        <v>1371.6</v>
      </c>
      <c r="CQ72" s="78">
        <v>1089.9000000000001</v>
      </c>
      <c r="CR72" s="79">
        <v>1014.9</v>
      </c>
      <c r="CS72" s="80">
        <v>1164.9000000000001</v>
      </c>
      <c r="CT72" s="63">
        <v>2012</v>
      </c>
    </row>
    <row r="73" spans="1:98" x14ac:dyDescent="0.2">
      <c r="A73" s="63">
        <v>2013</v>
      </c>
      <c r="B73" s="78">
        <v>991</v>
      </c>
      <c r="C73" s="79">
        <v>933.4</v>
      </c>
      <c r="D73" s="80">
        <v>1048.5999999999999</v>
      </c>
      <c r="E73" s="78">
        <v>934</v>
      </c>
      <c r="F73" s="79">
        <v>883.2</v>
      </c>
      <c r="G73" s="80">
        <v>984.9</v>
      </c>
      <c r="H73" s="78">
        <v>951.3</v>
      </c>
      <c r="I73" s="79">
        <v>883.5</v>
      </c>
      <c r="J73" s="80">
        <v>1019.2</v>
      </c>
      <c r="K73" s="78">
        <v>931.9</v>
      </c>
      <c r="L73" s="79">
        <v>856.8</v>
      </c>
      <c r="M73" s="80">
        <v>1006.9</v>
      </c>
      <c r="N73" s="78">
        <v>930.9</v>
      </c>
      <c r="O73" s="79">
        <v>893.3</v>
      </c>
      <c r="P73" s="80">
        <v>968.4</v>
      </c>
      <c r="Q73" s="78">
        <v>1226.2</v>
      </c>
      <c r="R73" s="79">
        <v>1094.7</v>
      </c>
      <c r="S73" s="80">
        <v>1357.7</v>
      </c>
      <c r="T73" s="78">
        <v>1000.1</v>
      </c>
      <c r="U73" s="79">
        <v>939.6</v>
      </c>
      <c r="V73" s="80">
        <v>1060.5</v>
      </c>
      <c r="W73" s="79">
        <v>1043.2</v>
      </c>
      <c r="X73" s="79">
        <v>974</v>
      </c>
      <c r="Y73" s="80">
        <v>1112.4000000000001</v>
      </c>
      <c r="Z73" s="78">
        <v>1182.5999999999999</v>
      </c>
      <c r="AA73" s="79">
        <v>1102.4000000000001</v>
      </c>
      <c r="AB73" s="80">
        <v>1262.8</v>
      </c>
      <c r="AC73" s="78">
        <v>862.4</v>
      </c>
      <c r="AD73" s="79">
        <v>792.9</v>
      </c>
      <c r="AE73" s="80">
        <v>932</v>
      </c>
      <c r="AF73" s="78">
        <v>937.8</v>
      </c>
      <c r="AG73" s="79">
        <v>861.5</v>
      </c>
      <c r="AH73" s="80">
        <v>1014.1</v>
      </c>
      <c r="AI73" s="78">
        <v>848</v>
      </c>
      <c r="AJ73" s="79">
        <v>774</v>
      </c>
      <c r="AK73" s="80">
        <v>922</v>
      </c>
      <c r="AL73" s="78">
        <v>1043</v>
      </c>
      <c r="AM73" s="79">
        <v>974.6</v>
      </c>
      <c r="AN73" s="80">
        <v>1111.3</v>
      </c>
      <c r="AO73" s="78">
        <v>994.1</v>
      </c>
      <c r="AP73" s="79">
        <v>952.1</v>
      </c>
      <c r="AQ73" s="80">
        <v>1036</v>
      </c>
      <c r="AR73" s="78">
        <v>1187.3</v>
      </c>
      <c r="AS73" s="79">
        <v>1147.7</v>
      </c>
      <c r="AT73" s="80">
        <v>1227</v>
      </c>
      <c r="AU73" s="78">
        <v>874.7</v>
      </c>
      <c r="AV73" s="79">
        <v>826.5</v>
      </c>
      <c r="AW73" s="80">
        <v>922.9</v>
      </c>
      <c r="AX73" s="78">
        <v>967.3</v>
      </c>
      <c r="AY73" s="79">
        <v>882.2</v>
      </c>
      <c r="AZ73" s="80">
        <v>1052.5</v>
      </c>
      <c r="BA73" s="78">
        <v>976.5</v>
      </c>
      <c r="BB73" s="79">
        <v>886.3</v>
      </c>
      <c r="BC73" s="80">
        <v>1066.5999999999999</v>
      </c>
      <c r="BD73" s="78">
        <v>920</v>
      </c>
      <c r="BE73" s="79">
        <v>841.5</v>
      </c>
      <c r="BF73" s="80">
        <v>998.4</v>
      </c>
      <c r="BG73" s="78">
        <v>920.6</v>
      </c>
      <c r="BH73" s="79">
        <v>790.4</v>
      </c>
      <c r="BI73" s="80">
        <v>1050.7</v>
      </c>
      <c r="BJ73" s="78">
        <v>1020.7</v>
      </c>
      <c r="BK73" s="79">
        <v>953.8</v>
      </c>
      <c r="BL73" s="80">
        <v>1087.5999999999999</v>
      </c>
      <c r="BM73" s="78">
        <v>1152</v>
      </c>
      <c r="BN73" s="79">
        <v>1100.0999999999999</v>
      </c>
      <c r="BO73" s="80">
        <v>1203.9000000000001</v>
      </c>
      <c r="BP73" s="78">
        <v>930</v>
      </c>
      <c r="BQ73" s="79">
        <v>772</v>
      </c>
      <c r="BR73" s="80">
        <v>1088</v>
      </c>
      <c r="BS73" s="78">
        <v>895.7</v>
      </c>
      <c r="BT73" s="79">
        <v>837.7</v>
      </c>
      <c r="BU73" s="80">
        <v>953.6</v>
      </c>
      <c r="BV73" s="78">
        <v>1045.8</v>
      </c>
      <c r="BW73" s="79">
        <v>982.4</v>
      </c>
      <c r="BX73" s="80">
        <v>1109.2</v>
      </c>
      <c r="BY73" s="78">
        <v>855.6</v>
      </c>
      <c r="BZ73" s="79">
        <v>790.4</v>
      </c>
      <c r="CA73" s="80">
        <v>920.8</v>
      </c>
      <c r="CB73" s="78">
        <v>856.3</v>
      </c>
      <c r="CC73" s="79">
        <v>696.1</v>
      </c>
      <c r="CD73" s="80">
        <v>1016.5</v>
      </c>
      <c r="CE73" s="78">
        <v>1017.7</v>
      </c>
      <c r="CF73" s="79">
        <v>948.2</v>
      </c>
      <c r="CG73" s="80">
        <v>1087.2</v>
      </c>
      <c r="CH73" s="78">
        <v>1041.5</v>
      </c>
      <c r="CI73" s="79">
        <v>994.7</v>
      </c>
      <c r="CJ73" s="80">
        <v>1088.3</v>
      </c>
      <c r="CK73" s="78">
        <v>917</v>
      </c>
      <c r="CL73" s="79">
        <v>834.6</v>
      </c>
      <c r="CM73" s="80">
        <v>999.5</v>
      </c>
      <c r="CN73" s="78">
        <v>1150.5999999999999</v>
      </c>
      <c r="CO73" s="79">
        <v>1057.5999999999999</v>
      </c>
      <c r="CP73" s="80">
        <v>1243.5999999999999</v>
      </c>
      <c r="CQ73" s="78">
        <v>1050.5999999999999</v>
      </c>
      <c r="CR73" s="79">
        <v>977.8</v>
      </c>
      <c r="CS73" s="80">
        <v>1123.5</v>
      </c>
      <c r="CT73" s="63">
        <v>2013</v>
      </c>
    </row>
    <row r="74" spans="1:98" x14ac:dyDescent="0.2">
      <c r="A74" s="63">
        <v>2014</v>
      </c>
      <c r="B74" s="78">
        <v>1026.4000000000001</v>
      </c>
      <c r="C74" s="79">
        <v>968</v>
      </c>
      <c r="D74" s="80">
        <v>1084.7</v>
      </c>
      <c r="E74" s="78">
        <v>896.7</v>
      </c>
      <c r="F74" s="79">
        <v>846.9</v>
      </c>
      <c r="G74" s="80">
        <v>946.5</v>
      </c>
      <c r="H74" s="78">
        <v>902.5</v>
      </c>
      <c r="I74" s="79">
        <v>837</v>
      </c>
      <c r="J74" s="80">
        <v>967.9</v>
      </c>
      <c r="K74" s="78">
        <v>878.3</v>
      </c>
      <c r="L74" s="79">
        <v>805.5</v>
      </c>
      <c r="M74" s="80">
        <v>951</v>
      </c>
      <c r="N74" s="78">
        <v>881.1</v>
      </c>
      <c r="O74" s="79">
        <v>844.9</v>
      </c>
      <c r="P74" s="80">
        <v>917.3</v>
      </c>
      <c r="Q74" s="78">
        <v>988.1</v>
      </c>
      <c r="R74" s="79">
        <v>870.5</v>
      </c>
      <c r="S74" s="80">
        <v>1105.7</v>
      </c>
      <c r="T74" s="78">
        <v>968.7</v>
      </c>
      <c r="U74" s="79">
        <v>909.5</v>
      </c>
      <c r="V74" s="80">
        <v>1027.9000000000001</v>
      </c>
      <c r="W74" s="79">
        <v>979.6</v>
      </c>
      <c r="X74" s="79">
        <v>912.8</v>
      </c>
      <c r="Y74" s="80">
        <v>1046.4000000000001</v>
      </c>
      <c r="Z74" s="78">
        <v>1119.8</v>
      </c>
      <c r="AA74" s="79">
        <v>1041.7</v>
      </c>
      <c r="AB74" s="80">
        <v>1197.8</v>
      </c>
      <c r="AC74" s="78">
        <v>790.1</v>
      </c>
      <c r="AD74" s="79">
        <v>724.9</v>
      </c>
      <c r="AE74" s="80">
        <v>855.3</v>
      </c>
      <c r="AF74" s="78">
        <v>877.5</v>
      </c>
      <c r="AG74" s="79">
        <v>804</v>
      </c>
      <c r="AH74" s="80">
        <v>951.1</v>
      </c>
      <c r="AI74" s="78">
        <v>833.2</v>
      </c>
      <c r="AJ74" s="79">
        <v>759.9</v>
      </c>
      <c r="AK74" s="80">
        <v>906.5</v>
      </c>
      <c r="AL74" s="78">
        <v>1003.6</v>
      </c>
      <c r="AM74" s="79">
        <v>937</v>
      </c>
      <c r="AN74" s="80">
        <v>1070.2</v>
      </c>
      <c r="AO74" s="78">
        <v>890</v>
      </c>
      <c r="AP74" s="79">
        <v>850.5</v>
      </c>
      <c r="AQ74" s="80">
        <v>929.5</v>
      </c>
      <c r="AR74" s="78">
        <v>1164.8</v>
      </c>
      <c r="AS74" s="79">
        <v>1125.5</v>
      </c>
      <c r="AT74" s="80">
        <v>1204.0999999999999</v>
      </c>
      <c r="AU74" s="78">
        <v>844.6</v>
      </c>
      <c r="AV74" s="79">
        <v>797.7</v>
      </c>
      <c r="AW74" s="80">
        <v>891.6</v>
      </c>
      <c r="AX74" s="78">
        <v>1041</v>
      </c>
      <c r="AY74" s="79">
        <v>952.7</v>
      </c>
      <c r="AZ74" s="80">
        <v>1129.2</v>
      </c>
      <c r="BA74" s="78">
        <v>1019.4</v>
      </c>
      <c r="BB74" s="79">
        <v>928.8</v>
      </c>
      <c r="BC74" s="80">
        <v>1110.0999999999999</v>
      </c>
      <c r="BD74" s="78">
        <v>888.2</v>
      </c>
      <c r="BE74" s="79">
        <v>811.6</v>
      </c>
      <c r="BF74" s="80">
        <v>964.8</v>
      </c>
      <c r="BG74" s="78">
        <v>809</v>
      </c>
      <c r="BH74" s="79">
        <v>684.8</v>
      </c>
      <c r="BI74" s="80">
        <v>933.1</v>
      </c>
      <c r="BJ74" s="78">
        <v>991.2</v>
      </c>
      <c r="BK74" s="79">
        <v>924.9</v>
      </c>
      <c r="BL74" s="80">
        <v>1057.5</v>
      </c>
      <c r="BM74" s="78">
        <v>1128</v>
      </c>
      <c r="BN74" s="79">
        <v>1077.4000000000001</v>
      </c>
      <c r="BO74" s="80">
        <v>1178.5</v>
      </c>
      <c r="BP74" s="78">
        <v>782.8</v>
      </c>
      <c r="BQ74" s="79">
        <v>632.6</v>
      </c>
      <c r="BR74" s="80">
        <v>933</v>
      </c>
      <c r="BS74" s="78">
        <v>806</v>
      </c>
      <c r="BT74" s="79">
        <v>751.2</v>
      </c>
      <c r="BU74" s="80">
        <v>860.8</v>
      </c>
      <c r="BV74" s="78">
        <v>1020.6</v>
      </c>
      <c r="BW74" s="79">
        <v>958.4</v>
      </c>
      <c r="BX74" s="80">
        <v>1082.8</v>
      </c>
      <c r="BY74" s="78">
        <v>907.8</v>
      </c>
      <c r="BZ74" s="79">
        <v>842.3</v>
      </c>
      <c r="CA74" s="80">
        <v>973.4</v>
      </c>
      <c r="CB74" s="78">
        <v>1006.4</v>
      </c>
      <c r="CC74" s="79">
        <v>833.6</v>
      </c>
      <c r="CD74" s="80">
        <v>1179.3</v>
      </c>
      <c r="CE74" s="78">
        <v>1027</v>
      </c>
      <c r="CF74" s="79">
        <v>957.4</v>
      </c>
      <c r="CG74" s="80">
        <v>1096.7</v>
      </c>
      <c r="CH74" s="78">
        <v>1022.1</v>
      </c>
      <c r="CI74" s="79">
        <v>976.3</v>
      </c>
      <c r="CJ74" s="80">
        <v>1067.9000000000001</v>
      </c>
      <c r="CK74" s="78">
        <v>968.6</v>
      </c>
      <c r="CL74" s="79">
        <v>885.8</v>
      </c>
      <c r="CM74" s="80">
        <v>1051.4000000000001</v>
      </c>
      <c r="CN74" s="78">
        <v>1124</v>
      </c>
      <c r="CO74" s="79">
        <v>1032.3</v>
      </c>
      <c r="CP74" s="80">
        <v>1215.8</v>
      </c>
      <c r="CQ74" s="78">
        <v>1059.8</v>
      </c>
      <c r="CR74" s="79">
        <v>988.5</v>
      </c>
      <c r="CS74" s="80">
        <v>1131.0999999999999</v>
      </c>
      <c r="CT74" s="63">
        <v>2014</v>
      </c>
    </row>
    <row r="75" spans="1:98" x14ac:dyDescent="0.2">
      <c r="A75" s="63">
        <v>2015</v>
      </c>
      <c r="B75" s="78">
        <v>1018.3</v>
      </c>
      <c r="C75" s="79">
        <v>960.4</v>
      </c>
      <c r="D75" s="80">
        <v>1076.2</v>
      </c>
      <c r="E75" s="78">
        <v>962.7</v>
      </c>
      <c r="F75" s="79">
        <v>912</v>
      </c>
      <c r="G75" s="80">
        <v>1013.4</v>
      </c>
      <c r="H75" s="78">
        <v>900</v>
      </c>
      <c r="I75" s="79">
        <v>834.8</v>
      </c>
      <c r="J75" s="80">
        <v>965.1</v>
      </c>
      <c r="K75" s="78">
        <v>967.5</v>
      </c>
      <c r="L75" s="79">
        <v>892.3</v>
      </c>
      <c r="M75" s="80">
        <v>1042.7</v>
      </c>
      <c r="N75" s="78">
        <v>925.9</v>
      </c>
      <c r="O75" s="79">
        <v>888.6</v>
      </c>
      <c r="P75" s="80">
        <v>963.2</v>
      </c>
      <c r="Q75" s="78">
        <v>1036.7</v>
      </c>
      <c r="R75" s="79">
        <v>917.5</v>
      </c>
      <c r="S75" s="80">
        <v>1156</v>
      </c>
      <c r="T75" s="78">
        <v>983.3</v>
      </c>
      <c r="U75" s="79">
        <v>924.4</v>
      </c>
      <c r="V75" s="80">
        <v>1042.2</v>
      </c>
      <c r="W75" s="79">
        <v>1116.4000000000001</v>
      </c>
      <c r="X75" s="79">
        <v>1045.5999999999999</v>
      </c>
      <c r="Y75" s="80">
        <v>1187.2</v>
      </c>
      <c r="Z75" s="78">
        <v>1153.4000000000001</v>
      </c>
      <c r="AA75" s="79">
        <v>1075.0999999999999</v>
      </c>
      <c r="AB75" s="80">
        <v>1231.8</v>
      </c>
      <c r="AC75" s="78">
        <v>820.1</v>
      </c>
      <c r="AD75" s="79">
        <v>755.4</v>
      </c>
      <c r="AE75" s="80">
        <v>884.8</v>
      </c>
      <c r="AF75" s="78">
        <v>923.3</v>
      </c>
      <c r="AG75" s="79">
        <v>849.9</v>
      </c>
      <c r="AH75" s="80">
        <v>996.7</v>
      </c>
      <c r="AI75" s="78">
        <v>786.4</v>
      </c>
      <c r="AJ75" s="79">
        <v>717.1</v>
      </c>
      <c r="AK75" s="80">
        <v>855.7</v>
      </c>
      <c r="AL75" s="78">
        <v>1020.6</v>
      </c>
      <c r="AM75" s="79">
        <v>953.5</v>
      </c>
      <c r="AN75" s="80">
        <v>1087.5999999999999</v>
      </c>
      <c r="AO75" s="78">
        <v>1021.2</v>
      </c>
      <c r="AP75" s="79">
        <v>979.4</v>
      </c>
      <c r="AQ75" s="80">
        <v>1062.9000000000001</v>
      </c>
      <c r="AR75" s="78">
        <v>1203.2</v>
      </c>
      <c r="AS75" s="79">
        <v>1163.5</v>
      </c>
      <c r="AT75" s="80">
        <v>1242.8</v>
      </c>
      <c r="AU75" s="78">
        <v>922.5</v>
      </c>
      <c r="AV75" s="79">
        <v>874.1</v>
      </c>
      <c r="AW75" s="80">
        <v>970.8</v>
      </c>
      <c r="AX75" s="78">
        <v>1105.8</v>
      </c>
      <c r="AY75" s="79">
        <v>1015.8</v>
      </c>
      <c r="AZ75" s="80">
        <v>1195.7</v>
      </c>
      <c r="BA75" s="78">
        <v>1038.4000000000001</v>
      </c>
      <c r="BB75" s="79">
        <v>947.8</v>
      </c>
      <c r="BC75" s="80">
        <v>1129</v>
      </c>
      <c r="BD75" s="78">
        <v>993</v>
      </c>
      <c r="BE75" s="79">
        <v>913.7</v>
      </c>
      <c r="BF75" s="80">
        <v>1072.4000000000001</v>
      </c>
      <c r="BG75" s="78">
        <v>856.3</v>
      </c>
      <c r="BH75" s="79">
        <v>729.4</v>
      </c>
      <c r="BI75" s="80">
        <v>983.1</v>
      </c>
      <c r="BJ75" s="78">
        <v>1125.9000000000001</v>
      </c>
      <c r="BK75" s="79">
        <v>1056.3</v>
      </c>
      <c r="BL75" s="80">
        <v>1195.5</v>
      </c>
      <c r="BM75" s="78">
        <v>1192.8</v>
      </c>
      <c r="BN75" s="79">
        <v>1141</v>
      </c>
      <c r="BO75" s="80">
        <v>1244.7</v>
      </c>
      <c r="BP75" s="78">
        <v>880.1</v>
      </c>
      <c r="BQ75" s="79">
        <v>726.1</v>
      </c>
      <c r="BR75" s="80">
        <v>1034.0999999999999</v>
      </c>
      <c r="BS75" s="78">
        <v>909</v>
      </c>
      <c r="BT75" s="79">
        <v>850.9</v>
      </c>
      <c r="BU75" s="80">
        <v>967.1</v>
      </c>
      <c r="BV75" s="78">
        <v>1118.5</v>
      </c>
      <c r="BW75" s="79">
        <v>1054.0999999999999</v>
      </c>
      <c r="BX75" s="80">
        <v>1183</v>
      </c>
      <c r="BY75" s="78">
        <v>940</v>
      </c>
      <c r="BZ75" s="79">
        <v>872.9</v>
      </c>
      <c r="CA75" s="80">
        <v>1007.1</v>
      </c>
      <c r="CB75" s="78">
        <v>942.6</v>
      </c>
      <c r="CC75" s="79">
        <v>775.4</v>
      </c>
      <c r="CD75" s="80">
        <v>1109.7</v>
      </c>
      <c r="CE75" s="78">
        <v>969.6</v>
      </c>
      <c r="CF75" s="79">
        <v>903.2</v>
      </c>
      <c r="CG75" s="80">
        <v>1035.9000000000001</v>
      </c>
      <c r="CH75" s="78">
        <v>1105.3</v>
      </c>
      <c r="CI75" s="79">
        <v>1058</v>
      </c>
      <c r="CJ75" s="80">
        <v>1152.5</v>
      </c>
      <c r="CK75" s="78">
        <v>964.9</v>
      </c>
      <c r="CL75" s="79">
        <v>882.1</v>
      </c>
      <c r="CM75" s="80">
        <v>1047.7</v>
      </c>
      <c r="CN75" s="78">
        <v>1246.5</v>
      </c>
      <c r="CO75" s="79">
        <v>1151.8</v>
      </c>
      <c r="CP75" s="80">
        <v>1341.2</v>
      </c>
      <c r="CQ75" s="78">
        <v>1021.1</v>
      </c>
      <c r="CR75" s="79">
        <v>951.6</v>
      </c>
      <c r="CS75" s="80">
        <v>1090.7</v>
      </c>
      <c r="CT75" s="63">
        <v>2015</v>
      </c>
    </row>
    <row r="76" spans="1:98" x14ac:dyDescent="0.2">
      <c r="A76" s="63">
        <v>2016</v>
      </c>
      <c r="B76" s="78">
        <v>1003.6</v>
      </c>
      <c r="C76" s="79">
        <v>946.4</v>
      </c>
      <c r="D76" s="80">
        <v>1060.9000000000001</v>
      </c>
      <c r="E76" s="78">
        <v>903.5</v>
      </c>
      <c r="F76" s="79">
        <v>854.7</v>
      </c>
      <c r="G76" s="80">
        <v>952.2</v>
      </c>
      <c r="H76" s="78">
        <v>960.2</v>
      </c>
      <c r="I76" s="79">
        <v>892.7</v>
      </c>
      <c r="J76" s="80">
        <v>1027.7</v>
      </c>
      <c r="K76" s="78">
        <v>908.7</v>
      </c>
      <c r="L76" s="79">
        <v>835.9</v>
      </c>
      <c r="M76" s="80">
        <v>981.6</v>
      </c>
      <c r="N76" s="78">
        <v>912.7</v>
      </c>
      <c r="O76" s="79">
        <v>876.1</v>
      </c>
      <c r="P76" s="80">
        <v>949.3</v>
      </c>
      <c r="Q76" s="78">
        <v>1091.4000000000001</v>
      </c>
      <c r="R76" s="79">
        <v>970.3</v>
      </c>
      <c r="S76" s="80">
        <v>1212.4000000000001</v>
      </c>
      <c r="T76" s="78">
        <v>875.5</v>
      </c>
      <c r="U76" s="79">
        <v>819.6</v>
      </c>
      <c r="V76" s="80">
        <v>931.4</v>
      </c>
      <c r="W76" s="79">
        <v>1080.8</v>
      </c>
      <c r="X76" s="79">
        <v>1010.3</v>
      </c>
      <c r="Y76" s="80">
        <v>1151.2</v>
      </c>
      <c r="Z76" s="78">
        <v>1125.8</v>
      </c>
      <c r="AA76" s="79">
        <v>1048.3</v>
      </c>
      <c r="AB76" s="80">
        <v>1203.3</v>
      </c>
      <c r="AC76" s="78">
        <v>858.8</v>
      </c>
      <c r="AD76" s="79">
        <v>792.3</v>
      </c>
      <c r="AE76" s="80">
        <v>925.3</v>
      </c>
      <c r="AF76" s="78">
        <v>881.5</v>
      </c>
      <c r="AG76" s="79">
        <v>809</v>
      </c>
      <c r="AH76" s="80">
        <v>954</v>
      </c>
      <c r="AI76" s="78">
        <v>803.4</v>
      </c>
      <c r="AJ76" s="79">
        <v>733.5</v>
      </c>
      <c r="AK76" s="80">
        <v>873.4</v>
      </c>
      <c r="AL76" s="78">
        <v>1087.5999999999999</v>
      </c>
      <c r="AM76" s="79">
        <v>1019.4</v>
      </c>
      <c r="AN76" s="80">
        <v>1155.8</v>
      </c>
      <c r="AO76" s="78">
        <v>1019.9</v>
      </c>
      <c r="AP76" s="79">
        <v>978.2</v>
      </c>
      <c r="AQ76" s="80">
        <v>1061.5</v>
      </c>
      <c r="AR76" s="78">
        <v>1162.7</v>
      </c>
      <c r="AS76" s="79">
        <v>1123.4000000000001</v>
      </c>
      <c r="AT76" s="80">
        <v>1202</v>
      </c>
      <c r="AU76" s="78">
        <v>812.7</v>
      </c>
      <c r="AV76" s="79">
        <v>767.1</v>
      </c>
      <c r="AW76" s="80">
        <v>858.2</v>
      </c>
      <c r="AX76" s="78">
        <v>1032.9000000000001</v>
      </c>
      <c r="AY76" s="79">
        <v>946.6</v>
      </c>
      <c r="AZ76" s="80">
        <v>1119.3</v>
      </c>
      <c r="BA76" s="78">
        <v>939.7</v>
      </c>
      <c r="BB76" s="79">
        <v>853.6</v>
      </c>
      <c r="BC76" s="80">
        <v>1025.8</v>
      </c>
      <c r="BD76" s="78">
        <v>863.6</v>
      </c>
      <c r="BE76" s="79">
        <v>789.3</v>
      </c>
      <c r="BF76" s="80">
        <v>937.8</v>
      </c>
      <c r="BG76" s="78">
        <v>899.9</v>
      </c>
      <c r="BH76" s="79">
        <v>768.4</v>
      </c>
      <c r="BI76" s="80">
        <v>1031.5</v>
      </c>
      <c r="BJ76" s="78">
        <v>976.3</v>
      </c>
      <c r="BK76" s="79">
        <v>910.5</v>
      </c>
      <c r="BL76" s="80">
        <v>1042.0999999999999</v>
      </c>
      <c r="BM76" s="78">
        <v>1127.5</v>
      </c>
      <c r="BN76" s="79">
        <v>1077.2</v>
      </c>
      <c r="BO76" s="80">
        <v>1177.8</v>
      </c>
      <c r="BP76" s="78">
        <v>921.8</v>
      </c>
      <c r="BQ76" s="79">
        <v>766.7</v>
      </c>
      <c r="BR76" s="80">
        <v>1076.8</v>
      </c>
      <c r="BS76" s="78">
        <v>859.8</v>
      </c>
      <c r="BT76" s="79">
        <v>804</v>
      </c>
      <c r="BU76" s="80">
        <v>915.7</v>
      </c>
      <c r="BV76" s="78">
        <v>1104.5</v>
      </c>
      <c r="BW76" s="79">
        <v>1040.4000000000001</v>
      </c>
      <c r="BX76" s="80">
        <v>1168.5</v>
      </c>
      <c r="BY76" s="78">
        <v>853.9</v>
      </c>
      <c r="BZ76" s="79">
        <v>790.4</v>
      </c>
      <c r="CA76" s="80">
        <v>917.4</v>
      </c>
      <c r="CB76" s="78">
        <v>918.1</v>
      </c>
      <c r="CC76" s="79">
        <v>754.1</v>
      </c>
      <c r="CD76" s="80">
        <v>1082.0999999999999</v>
      </c>
      <c r="CE76" s="78">
        <v>983.6</v>
      </c>
      <c r="CF76" s="79">
        <v>915.2</v>
      </c>
      <c r="CG76" s="80">
        <v>1051.9000000000001</v>
      </c>
      <c r="CH76" s="78">
        <v>1050.9000000000001</v>
      </c>
      <c r="CI76" s="79">
        <v>1004.7</v>
      </c>
      <c r="CJ76" s="80">
        <v>1097.2</v>
      </c>
      <c r="CK76" s="78">
        <v>909.8</v>
      </c>
      <c r="CL76" s="79">
        <v>830.4</v>
      </c>
      <c r="CM76" s="80">
        <v>989.1</v>
      </c>
      <c r="CN76" s="78">
        <v>1147.3</v>
      </c>
      <c r="CO76" s="79">
        <v>1055.7</v>
      </c>
      <c r="CP76" s="80">
        <v>1238.9000000000001</v>
      </c>
      <c r="CQ76" s="78">
        <v>1053.3</v>
      </c>
      <c r="CR76" s="79">
        <v>983.4</v>
      </c>
      <c r="CS76" s="80">
        <v>1123.0999999999999</v>
      </c>
      <c r="CT76" s="63">
        <v>2016</v>
      </c>
    </row>
    <row r="77" spans="1:98" x14ac:dyDescent="0.2">
      <c r="A77" s="63">
        <v>2017</v>
      </c>
      <c r="B77" s="78">
        <v>996.1</v>
      </c>
      <c r="C77" s="79">
        <v>939.5</v>
      </c>
      <c r="D77" s="80">
        <v>1052.7</v>
      </c>
      <c r="E77" s="78">
        <v>897.2</v>
      </c>
      <c r="F77" s="79">
        <v>848.7</v>
      </c>
      <c r="G77" s="80">
        <v>945.6</v>
      </c>
      <c r="H77" s="78">
        <v>930.1</v>
      </c>
      <c r="I77" s="79">
        <v>864.4</v>
      </c>
      <c r="J77" s="80">
        <v>995.7</v>
      </c>
      <c r="K77" s="78">
        <v>881.4</v>
      </c>
      <c r="L77" s="79">
        <v>808.3</v>
      </c>
      <c r="M77" s="80">
        <v>954.6</v>
      </c>
      <c r="N77" s="78">
        <v>877.8</v>
      </c>
      <c r="O77" s="79">
        <v>842</v>
      </c>
      <c r="P77" s="80">
        <v>913.6</v>
      </c>
      <c r="Q77" s="78">
        <v>1141.4000000000001</v>
      </c>
      <c r="R77" s="79">
        <v>1019.3</v>
      </c>
      <c r="S77" s="80">
        <v>1263.5</v>
      </c>
      <c r="T77" s="78">
        <v>988.7</v>
      </c>
      <c r="U77" s="79">
        <v>930.4</v>
      </c>
      <c r="V77" s="80">
        <v>1047</v>
      </c>
      <c r="W77" s="79">
        <v>1083.2</v>
      </c>
      <c r="X77" s="79">
        <v>1013.2</v>
      </c>
      <c r="Y77" s="80">
        <v>1153.0999999999999</v>
      </c>
      <c r="Z77" s="78">
        <v>1074.7</v>
      </c>
      <c r="AA77" s="79">
        <v>999.4</v>
      </c>
      <c r="AB77" s="80">
        <v>1150.0999999999999</v>
      </c>
      <c r="AC77" s="78">
        <v>846.6</v>
      </c>
      <c r="AD77" s="79">
        <v>781.6</v>
      </c>
      <c r="AE77" s="80">
        <v>911.5</v>
      </c>
      <c r="AF77" s="78">
        <v>963.5</v>
      </c>
      <c r="AG77" s="79">
        <v>889.6</v>
      </c>
      <c r="AH77" s="80">
        <v>1037.4000000000001</v>
      </c>
      <c r="AI77" s="78">
        <v>872.7</v>
      </c>
      <c r="AJ77" s="79">
        <v>800.8</v>
      </c>
      <c r="AK77" s="80">
        <v>944.6</v>
      </c>
      <c r="AL77" s="78">
        <v>1049.8</v>
      </c>
      <c r="AM77" s="79">
        <v>983.4</v>
      </c>
      <c r="AN77" s="80">
        <v>1116.2</v>
      </c>
      <c r="AO77" s="78">
        <v>993.2</v>
      </c>
      <c r="AP77" s="79">
        <v>952.3</v>
      </c>
      <c r="AQ77" s="80">
        <v>1034.0999999999999</v>
      </c>
      <c r="AR77" s="78">
        <v>1205.7</v>
      </c>
      <c r="AS77" s="79">
        <v>1165.8</v>
      </c>
      <c r="AT77" s="80">
        <v>1245.7</v>
      </c>
      <c r="AU77" s="78">
        <v>911.6</v>
      </c>
      <c r="AV77" s="79">
        <v>864.1</v>
      </c>
      <c r="AW77" s="80">
        <v>959.2</v>
      </c>
      <c r="AX77" s="78">
        <v>1133.2</v>
      </c>
      <c r="AY77" s="79">
        <v>1043.0999999999999</v>
      </c>
      <c r="AZ77" s="80">
        <v>1223.3</v>
      </c>
      <c r="BA77" s="78">
        <v>1003.9</v>
      </c>
      <c r="BB77" s="79">
        <v>916.4</v>
      </c>
      <c r="BC77" s="80">
        <v>1091.4000000000001</v>
      </c>
      <c r="BD77" s="78">
        <v>940.1</v>
      </c>
      <c r="BE77" s="79">
        <v>863.1</v>
      </c>
      <c r="BF77" s="80">
        <v>1017</v>
      </c>
      <c r="BG77" s="78">
        <v>854.7</v>
      </c>
      <c r="BH77" s="79">
        <v>732.5</v>
      </c>
      <c r="BI77" s="80">
        <v>976.9</v>
      </c>
      <c r="BJ77" s="78">
        <v>1065.5999999999999</v>
      </c>
      <c r="BK77" s="79">
        <v>998</v>
      </c>
      <c r="BL77" s="80">
        <v>1133.2</v>
      </c>
      <c r="BM77" s="78">
        <v>1177.5999999999999</v>
      </c>
      <c r="BN77" s="79">
        <v>1127</v>
      </c>
      <c r="BO77" s="80">
        <v>1228.2</v>
      </c>
      <c r="BP77" s="78">
        <v>1087.5999999999999</v>
      </c>
      <c r="BQ77" s="79">
        <v>919.9</v>
      </c>
      <c r="BR77" s="80">
        <v>1255.3</v>
      </c>
      <c r="BS77" s="78">
        <v>832.8</v>
      </c>
      <c r="BT77" s="79">
        <v>778.6</v>
      </c>
      <c r="BU77" s="80">
        <v>887</v>
      </c>
      <c r="BV77" s="78">
        <v>1046.7</v>
      </c>
      <c r="BW77" s="79">
        <v>984.8</v>
      </c>
      <c r="BX77" s="80">
        <v>1108.5</v>
      </c>
      <c r="BY77" s="78">
        <v>901.4</v>
      </c>
      <c r="BZ77" s="79">
        <v>836.4</v>
      </c>
      <c r="CA77" s="80">
        <v>966.5</v>
      </c>
      <c r="CB77" s="78">
        <v>899.8</v>
      </c>
      <c r="CC77" s="79">
        <v>742.1</v>
      </c>
      <c r="CD77" s="80">
        <v>1057.5</v>
      </c>
      <c r="CE77" s="78">
        <v>939.5</v>
      </c>
      <c r="CF77" s="79">
        <v>874.3</v>
      </c>
      <c r="CG77" s="80">
        <v>1004.7</v>
      </c>
      <c r="CH77" s="78">
        <v>1035.8</v>
      </c>
      <c r="CI77" s="79">
        <v>990.4</v>
      </c>
      <c r="CJ77" s="80">
        <v>1081.3</v>
      </c>
      <c r="CK77" s="78">
        <v>808.4</v>
      </c>
      <c r="CL77" s="79">
        <v>733.6</v>
      </c>
      <c r="CM77" s="80">
        <v>883.2</v>
      </c>
      <c r="CN77" s="78">
        <v>1117.4000000000001</v>
      </c>
      <c r="CO77" s="79">
        <v>1027.3</v>
      </c>
      <c r="CP77" s="80">
        <v>1207.5</v>
      </c>
      <c r="CQ77" s="78">
        <v>1038.0999999999999</v>
      </c>
      <c r="CR77" s="79">
        <v>970</v>
      </c>
      <c r="CS77" s="80">
        <v>1106.3</v>
      </c>
      <c r="CT77" s="63">
        <v>2017</v>
      </c>
    </row>
    <row r="78" spans="1:98" x14ac:dyDescent="0.2">
      <c r="A78" s="63">
        <v>2018</v>
      </c>
      <c r="B78" s="78">
        <v>969.9</v>
      </c>
      <c r="C78" s="79">
        <v>913.4</v>
      </c>
      <c r="D78" s="80">
        <v>1026.4000000000001</v>
      </c>
      <c r="E78" s="78">
        <v>864.5</v>
      </c>
      <c r="F78" s="79">
        <v>817.5</v>
      </c>
      <c r="G78" s="80">
        <v>911.6</v>
      </c>
      <c r="H78" s="78">
        <v>894</v>
      </c>
      <c r="I78" s="79">
        <v>830.8</v>
      </c>
      <c r="J78" s="80">
        <v>957.2</v>
      </c>
      <c r="K78" s="78">
        <v>1025.2</v>
      </c>
      <c r="L78" s="79">
        <v>947.4</v>
      </c>
      <c r="M78" s="80">
        <v>1102.9000000000001</v>
      </c>
      <c r="N78" s="78">
        <v>924</v>
      </c>
      <c r="O78" s="79">
        <v>887.5</v>
      </c>
      <c r="P78" s="80">
        <v>960.5</v>
      </c>
      <c r="Q78" s="78">
        <v>960.2</v>
      </c>
      <c r="R78" s="79">
        <v>846.6</v>
      </c>
      <c r="S78" s="80">
        <v>1073.7</v>
      </c>
      <c r="T78" s="78">
        <v>990</v>
      </c>
      <c r="U78" s="79">
        <v>931.8</v>
      </c>
      <c r="V78" s="80">
        <v>1048.2</v>
      </c>
      <c r="W78" s="79">
        <v>1093.9000000000001</v>
      </c>
      <c r="X78" s="79">
        <v>1024</v>
      </c>
      <c r="Y78" s="80">
        <v>1163.8</v>
      </c>
      <c r="Z78" s="78">
        <v>1128.9000000000001</v>
      </c>
      <c r="AA78" s="79">
        <v>1052.5</v>
      </c>
      <c r="AB78" s="80">
        <v>1205.4000000000001</v>
      </c>
      <c r="AC78" s="78">
        <v>733.7</v>
      </c>
      <c r="AD78" s="79">
        <v>673.2</v>
      </c>
      <c r="AE78" s="80">
        <v>794.2</v>
      </c>
      <c r="AF78" s="78">
        <v>916.5</v>
      </c>
      <c r="AG78" s="79">
        <v>843.7</v>
      </c>
      <c r="AH78" s="80">
        <v>989.3</v>
      </c>
      <c r="AI78" s="78">
        <v>765.8</v>
      </c>
      <c r="AJ78" s="79">
        <v>698</v>
      </c>
      <c r="AK78" s="80">
        <v>833.5</v>
      </c>
      <c r="AL78" s="78">
        <v>1084.8</v>
      </c>
      <c r="AM78" s="79">
        <v>1017.5</v>
      </c>
      <c r="AN78" s="80">
        <v>1152</v>
      </c>
      <c r="AO78" s="78">
        <v>956.1</v>
      </c>
      <c r="AP78" s="79">
        <v>916.3</v>
      </c>
      <c r="AQ78" s="80">
        <v>995.8</v>
      </c>
      <c r="AR78" s="78">
        <v>1182.5</v>
      </c>
      <c r="AS78" s="79">
        <v>1143</v>
      </c>
      <c r="AT78" s="80">
        <v>1222</v>
      </c>
      <c r="AU78" s="78">
        <v>930.5</v>
      </c>
      <c r="AV78" s="79">
        <v>882.9</v>
      </c>
      <c r="AW78" s="80">
        <v>978.2</v>
      </c>
      <c r="AX78" s="78">
        <v>1137.0999999999999</v>
      </c>
      <c r="AY78" s="79">
        <v>1046.2</v>
      </c>
      <c r="AZ78" s="80">
        <v>1227.9000000000001</v>
      </c>
      <c r="BA78" s="78">
        <v>946.8</v>
      </c>
      <c r="BB78" s="79">
        <v>861.7</v>
      </c>
      <c r="BC78" s="80">
        <v>1031.9000000000001</v>
      </c>
      <c r="BD78" s="78">
        <v>993.7</v>
      </c>
      <c r="BE78" s="79">
        <v>915</v>
      </c>
      <c r="BF78" s="80">
        <v>1072.5</v>
      </c>
      <c r="BG78" s="78">
        <v>856.3</v>
      </c>
      <c r="BH78" s="79">
        <v>733.5</v>
      </c>
      <c r="BI78" s="80">
        <v>979.2</v>
      </c>
      <c r="BJ78" s="78">
        <v>1089</v>
      </c>
      <c r="BK78" s="79">
        <v>1020.9</v>
      </c>
      <c r="BL78" s="80">
        <v>1157.0999999999999</v>
      </c>
      <c r="BM78" s="78">
        <v>1139</v>
      </c>
      <c r="BN78" s="79">
        <v>1089.0999999999999</v>
      </c>
      <c r="BO78" s="80">
        <v>1189</v>
      </c>
      <c r="BP78" s="78">
        <v>733.2</v>
      </c>
      <c r="BQ78" s="79">
        <v>591.4</v>
      </c>
      <c r="BR78" s="80">
        <v>875</v>
      </c>
      <c r="BS78" s="78">
        <v>853.2</v>
      </c>
      <c r="BT78" s="79">
        <v>798.6</v>
      </c>
      <c r="BU78" s="80">
        <v>907.8</v>
      </c>
      <c r="BV78" s="78">
        <v>1030.4000000000001</v>
      </c>
      <c r="BW78" s="79">
        <v>969.1</v>
      </c>
      <c r="BX78" s="80">
        <v>1091.5999999999999</v>
      </c>
      <c r="BY78" s="78">
        <v>989.9</v>
      </c>
      <c r="BZ78" s="79">
        <v>921.8</v>
      </c>
      <c r="CA78" s="80">
        <v>1058.0999999999999</v>
      </c>
      <c r="CB78" s="78">
        <v>918.9</v>
      </c>
      <c r="CC78" s="79">
        <v>759.8</v>
      </c>
      <c r="CD78" s="80">
        <v>1077.9000000000001</v>
      </c>
      <c r="CE78" s="78">
        <v>921.1</v>
      </c>
      <c r="CF78" s="79">
        <v>856.6</v>
      </c>
      <c r="CG78" s="80">
        <v>985.7</v>
      </c>
      <c r="CH78" s="78">
        <v>1065.4000000000001</v>
      </c>
      <c r="CI78" s="79">
        <v>1019.7</v>
      </c>
      <c r="CJ78" s="80">
        <v>1111.0999999999999</v>
      </c>
      <c r="CK78" s="78">
        <v>864.4</v>
      </c>
      <c r="CL78" s="79">
        <v>788.1</v>
      </c>
      <c r="CM78" s="80">
        <v>940.7</v>
      </c>
      <c r="CN78" s="78">
        <v>1276.7</v>
      </c>
      <c r="CO78" s="79">
        <v>1181.2</v>
      </c>
      <c r="CP78" s="80">
        <v>1372.2</v>
      </c>
      <c r="CQ78" s="78">
        <v>1035.3</v>
      </c>
      <c r="CR78" s="79">
        <v>967.9</v>
      </c>
      <c r="CS78" s="80">
        <v>1102.7</v>
      </c>
      <c r="CT78" s="63">
        <v>2018</v>
      </c>
    </row>
    <row r="79" spans="1:98" x14ac:dyDescent="0.2">
      <c r="A79" s="63">
        <v>2019</v>
      </c>
      <c r="B79" s="81">
        <v>951.5</v>
      </c>
      <c r="C79" s="81">
        <v>896.3</v>
      </c>
      <c r="D79" s="82">
        <v>1006.8</v>
      </c>
      <c r="E79" s="81">
        <v>936.9</v>
      </c>
      <c r="F79" s="81">
        <v>888.7</v>
      </c>
      <c r="G79" s="82">
        <v>985.1</v>
      </c>
      <c r="H79" s="81">
        <v>860.6</v>
      </c>
      <c r="I79" s="81">
        <v>798.4</v>
      </c>
      <c r="J79" s="82">
        <v>922.8</v>
      </c>
      <c r="K79" s="81">
        <v>920.6</v>
      </c>
      <c r="L79" s="81">
        <v>846.5</v>
      </c>
      <c r="M79" s="82">
        <v>994.6</v>
      </c>
      <c r="N79" s="81">
        <v>851.9</v>
      </c>
      <c r="O79" s="81">
        <v>817</v>
      </c>
      <c r="P79" s="82">
        <v>886.7</v>
      </c>
      <c r="Q79" s="81">
        <v>1036.0999999999999</v>
      </c>
      <c r="R79" s="81">
        <v>921.2</v>
      </c>
      <c r="S79" s="82">
        <v>1151</v>
      </c>
      <c r="T79" s="81">
        <v>964.2</v>
      </c>
      <c r="U79" s="81">
        <v>906.4</v>
      </c>
      <c r="V79" s="82">
        <v>1021.9</v>
      </c>
      <c r="W79" s="81">
        <v>1036</v>
      </c>
      <c r="X79" s="81">
        <v>967.4</v>
      </c>
      <c r="Y79" s="82">
        <v>1104.5999999999999</v>
      </c>
      <c r="Z79" s="81">
        <v>1103.8</v>
      </c>
      <c r="AA79" s="81">
        <v>1027.9000000000001</v>
      </c>
      <c r="AB79" s="82">
        <v>1179.7</v>
      </c>
      <c r="AC79" s="81">
        <v>822.6</v>
      </c>
      <c r="AD79" s="81">
        <v>760</v>
      </c>
      <c r="AE79" s="82">
        <v>885.2</v>
      </c>
      <c r="AF79" s="81">
        <v>823.5</v>
      </c>
      <c r="AG79" s="81">
        <v>755.6</v>
      </c>
      <c r="AH79" s="82">
        <v>891.4</v>
      </c>
      <c r="AI79" s="81">
        <v>744.8</v>
      </c>
      <c r="AJ79" s="81">
        <v>679.2</v>
      </c>
      <c r="AK79" s="82">
        <v>810.4</v>
      </c>
      <c r="AL79" s="81">
        <v>1044.4000000000001</v>
      </c>
      <c r="AM79" s="81">
        <v>978.7</v>
      </c>
      <c r="AN79" s="82">
        <v>1110.0999999999999</v>
      </c>
      <c r="AO79" s="81">
        <v>968.7</v>
      </c>
      <c r="AP79" s="81">
        <v>928.9</v>
      </c>
      <c r="AQ79" s="82">
        <v>1008.5</v>
      </c>
      <c r="AR79" s="81">
        <v>1172.9000000000001</v>
      </c>
      <c r="AS79" s="81">
        <v>1133.5</v>
      </c>
      <c r="AT79" s="82">
        <v>1212.4000000000001</v>
      </c>
      <c r="AU79" s="81">
        <v>915.6</v>
      </c>
      <c r="AV79" s="81">
        <v>868.5</v>
      </c>
      <c r="AW79" s="82">
        <v>962.7</v>
      </c>
      <c r="AX79" s="81">
        <v>1118.8</v>
      </c>
      <c r="AY79" s="81">
        <v>1029.3</v>
      </c>
      <c r="AZ79" s="82">
        <v>1208.3</v>
      </c>
      <c r="BA79" s="81">
        <v>1005.5</v>
      </c>
      <c r="BB79" s="81">
        <v>919.1</v>
      </c>
      <c r="BC79" s="82">
        <v>1091.9000000000001</v>
      </c>
      <c r="BD79" s="81">
        <v>909.2</v>
      </c>
      <c r="BE79" s="81">
        <v>835.2</v>
      </c>
      <c r="BF79" s="82">
        <v>983.3</v>
      </c>
      <c r="BG79" s="81">
        <v>860.2</v>
      </c>
      <c r="BH79" s="81">
        <v>738.7</v>
      </c>
      <c r="BI79" s="82">
        <v>981.6</v>
      </c>
      <c r="BJ79" s="81">
        <v>1009.1</v>
      </c>
      <c r="BK79" s="81">
        <v>944</v>
      </c>
      <c r="BL79" s="82">
        <v>1074.3</v>
      </c>
      <c r="BM79" s="81">
        <v>1118</v>
      </c>
      <c r="BN79" s="81">
        <v>1069.2</v>
      </c>
      <c r="BO79" s="82">
        <v>1166.8</v>
      </c>
      <c r="BP79" s="81">
        <v>819.9</v>
      </c>
      <c r="BQ79" s="81">
        <v>675.9</v>
      </c>
      <c r="BR79" s="82">
        <v>964</v>
      </c>
      <c r="BS79" s="81">
        <v>819.4</v>
      </c>
      <c r="BT79" s="81">
        <v>766.3</v>
      </c>
      <c r="BU79" s="82">
        <v>872.5</v>
      </c>
      <c r="BV79" s="81">
        <v>1057.0999999999999</v>
      </c>
      <c r="BW79" s="81">
        <v>996.3</v>
      </c>
      <c r="BX79" s="82">
        <v>1117.9000000000001</v>
      </c>
      <c r="BY79" s="81">
        <v>884.9</v>
      </c>
      <c r="BZ79" s="81">
        <v>821.4</v>
      </c>
      <c r="CA79" s="82">
        <v>948.4</v>
      </c>
      <c r="CB79" s="81">
        <v>758.4</v>
      </c>
      <c r="CC79" s="81">
        <v>608.79999999999995</v>
      </c>
      <c r="CD79" s="82">
        <v>908</v>
      </c>
      <c r="CE79" s="81">
        <v>943.7</v>
      </c>
      <c r="CF79" s="81">
        <v>879.1</v>
      </c>
      <c r="CG79" s="82">
        <v>1008.2</v>
      </c>
      <c r="CH79" s="81">
        <v>978.7</v>
      </c>
      <c r="CI79" s="81">
        <v>935.1</v>
      </c>
      <c r="CJ79" s="82">
        <v>1022.3</v>
      </c>
      <c r="CK79" s="81">
        <v>911.2</v>
      </c>
      <c r="CL79" s="81">
        <v>833.2</v>
      </c>
      <c r="CM79" s="82">
        <v>989.2</v>
      </c>
      <c r="CN79" s="81">
        <v>1139.3</v>
      </c>
      <c r="CO79" s="81">
        <v>1049.5</v>
      </c>
      <c r="CP79" s="82">
        <v>1229.0999999999999</v>
      </c>
      <c r="CQ79" s="81">
        <v>1000.9</v>
      </c>
      <c r="CR79" s="81">
        <v>935.5</v>
      </c>
      <c r="CS79" s="82">
        <v>1066.3</v>
      </c>
      <c r="CT79" s="63">
        <v>2019</v>
      </c>
    </row>
    <row r="80" spans="1:98" x14ac:dyDescent="0.2">
      <c r="A80" s="63">
        <v>2020</v>
      </c>
      <c r="B80" s="81">
        <v>1013.1</v>
      </c>
      <c r="C80" s="81">
        <v>956.4</v>
      </c>
      <c r="D80" s="82">
        <v>1069.9000000000001</v>
      </c>
      <c r="E80" s="81">
        <v>911.2</v>
      </c>
      <c r="F80" s="81">
        <v>863.8</v>
      </c>
      <c r="G80" s="82">
        <v>958.7</v>
      </c>
      <c r="H80" s="81">
        <v>937.2</v>
      </c>
      <c r="I80" s="81">
        <v>872.4</v>
      </c>
      <c r="J80" s="82">
        <v>1002</v>
      </c>
      <c r="K80" s="81">
        <v>974</v>
      </c>
      <c r="L80" s="81">
        <v>898.3</v>
      </c>
      <c r="M80" s="82">
        <v>1049.7</v>
      </c>
      <c r="N80" s="81">
        <v>934.2</v>
      </c>
      <c r="O80" s="81">
        <v>898.1</v>
      </c>
      <c r="P80" s="82">
        <v>970.2</v>
      </c>
      <c r="Q80" s="81">
        <v>1165.4000000000001</v>
      </c>
      <c r="R80" s="81">
        <v>1045.3</v>
      </c>
      <c r="S80" s="82">
        <v>1285.5</v>
      </c>
      <c r="T80" s="81">
        <v>977.4</v>
      </c>
      <c r="U80" s="81">
        <v>919.9</v>
      </c>
      <c r="V80" s="82">
        <v>1034.9000000000001</v>
      </c>
      <c r="W80" s="81">
        <v>1135.9000000000001</v>
      </c>
      <c r="X80" s="81">
        <v>1064.9000000000001</v>
      </c>
      <c r="Y80" s="82">
        <v>1207</v>
      </c>
      <c r="Z80" s="81">
        <v>1069.5</v>
      </c>
      <c r="AA80" s="81">
        <v>995.7</v>
      </c>
      <c r="AB80" s="82">
        <v>1143.3</v>
      </c>
      <c r="AC80" s="81">
        <v>897.3</v>
      </c>
      <c r="AD80" s="81">
        <v>832.6</v>
      </c>
      <c r="AE80" s="82">
        <v>962</v>
      </c>
      <c r="AF80" s="81">
        <v>889.6</v>
      </c>
      <c r="AG80" s="81">
        <v>819.6</v>
      </c>
      <c r="AH80" s="82">
        <v>959.6</v>
      </c>
      <c r="AI80" s="81">
        <v>832.5</v>
      </c>
      <c r="AJ80" s="81">
        <v>763.7</v>
      </c>
      <c r="AK80" s="82">
        <v>901.3</v>
      </c>
      <c r="AL80" s="81">
        <v>1121.9000000000001</v>
      </c>
      <c r="AM80" s="81">
        <v>1054.9000000000001</v>
      </c>
      <c r="AN80" s="82">
        <v>1188.8</v>
      </c>
      <c r="AO80" s="81">
        <v>965.1</v>
      </c>
      <c r="AP80" s="81">
        <v>925.8</v>
      </c>
      <c r="AQ80" s="82">
        <v>1004.4</v>
      </c>
      <c r="AR80" s="81">
        <v>1313.2</v>
      </c>
      <c r="AS80" s="81">
        <v>1271.9000000000001</v>
      </c>
      <c r="AT80" s="82">
        <v>1354.4</v>
      </c>
      <c r="AU80" s="81">
        <v>869.7</v>
      </c>
      <c r="AV80" s="81">
        <v>823.9</v>
      </c>
      <c r="AW80" s="82">
        <v>915.4</v>
      </c>
      <c r="AX80" s="81">
        <v>1302.7</v>
      </c>
      <c r="AY80" s="81">
        <v>1206.4000000000001</v>
      </c>
      <c r="AZ80" s="82">
        <v>1399</v>
      </c>
      <c r="BA80" s="81">
        <v>1066.5999999999999</v>
      </c>
      <c r="BB80" s="81">
        <v>978.6</v>
      </c>
      <c r="BC80" s="82">
        <v>1154.5</v>
      </c>
      <c r="BD80" s="81">
        <v>863.4</v>
      </c>
      <c r="BE80" s="81">
        <v>791</v>
      </c>
      <c r="BF80" s="82">
        <v>935.9</v>
      </c>
      <c r="BG80" s="81">
        <v>874.9</v>
      </c>
      <c r="BH80" s="81">
        <v>749.7</v>
      </c>
      <c r="BI80" s="82">
        <v>1000</v>
      </c>
      <c r="BJ80" s="81">
        <v>1081.7</v>
      </c>
      <c r="BK80" s="81">
        <v>1014.9</v>
      </c>
      <c r="BL80" s="82">
        <v>1148.5</v>
      </c>
      <c r="BM80" s="81">
        <v>1214.4000000000001</v>
      </c>
      <c r="BN80" s="81">
        <v>1164</v>
      </c>
      <c r="BO80" s="82">
        <v>1264.9000000000001</v>
      </c>
      <c r="BP80" s="81">
        <v>856.4</v>
      </c>
      <c r="BQ80" s="81">
        <v>714.3</v>
      </c>
      <c r="BR80" s="82">
        <v>998.6</v>
      </c>
      <c r="BS80" s="81">
        <v>886.7</v>
      </c>
      <c r="BT80" s="81">
        <v>831.6</v>
      </c>
      <c r="BU80" s="82">
        <v>941.7</v>
      </c>
      <c r="BV80" s="81">
        <v>1142.0999999999999</v>
      </c>
      <c r="BW80" s="81">
        <v>1079.5999999999999</v>
      </c>
      <c r="BX80" s="82">
        <v>1204.7</v>
      </c>
      <c r="BY80" s="81">
        <v>898.4</v>
      </c>
      <c r="BZ80" s="81">
        <v>834.6</v>
      </c>
      <c r="CA80" s="82">
        <v>962.2</v>
      </c>
      <c r="CB80" s="81">
        <v>804.6</v>
      </c>
      <c r="CC80" s="81">
        <v>656.5</v>
      </c>
      <c r="CD80" s="82">
        <v>952.8</v>
      </c>
      <c r="CE80" s="81">
        <v>1065.4000000000001</v>
      </c>
      <c r="CF80" s="81">
        <v>997.3</v>
      </c>
      <c r="CG80" s="82">
        <v>1133.5</v>
      </c>
      <c r="CH80" s="81">
        <v>1173.8</v>
      </c>
      <c r="CI80" s="81">
        <v>1126.3</v>
      </c>
      <c r="CJ80" s="82">
        <v>1221.3</v>
      </c>
      <c r="CK80" s="81">
        <v>932.5</v>
      </c>
      <c r="CL80" s="81">
        <v>853.5</v>
      </c>
      <c r="CM80" s="82">
        <v>1011.5</v>
      </c>
      <c r="CN80" s="81">
        <v>1336.4</v>
      </c>
      <c r="CO80" s="81">
        <v>1238.9000000000001</v>
      </c>
      <c r="CP80" s="82">
        <v>1433.9</v>
      </c>
      <c r="CQ80" s="81">
        <v>1147.9000000000001</v>
      </c>
      <c r="CR80" s="81">
        <v>1079</v>
      </c>
      <c r="CS80" s="82">
        <v>1216.8</v>
      </c>
      <c r="CT80" s="63">
        <v>2020</v>
      </c>
    </row>
    <row r="81" spans="1:98" x14ac:dyDescent="0.2">
      <c r="A81" s="63">
        <v>2021</v>
      </c>
      <c r="B81" s="81">
        <v>997.1</v>
      </c>
      <c r="C81" s="81">
        <v>940.7</v>
      </c>
      <c r="D81" s="82">
        <v>1053.5</v>
      </c>
      <c r="E81" s="81">
        <v>913.5</v>
      </c>
      <c r="F81" s="81">
        <v>866.2</v>
      </c>
      <c r="G81" s="82">
        <v>960.8</v>
      </c>
      <c r="H81" s="81">
        <v>995.9</v>
      </c>
      <c r="I81" s="81">
        <v>928.9</v>
      </c>
      <c r="J81" s="82">
        <v>1062.8</v>
      </c>
      <c r="K81" s="81">
        <v>927</v>
      </c>
      <c r="L81" s="81">
        <v>853.4</v>
      </c>
      <c r="M81" s="82">
        <v>1000.6</v>
      </c>
      <c r="N81" s="81">
        <v>888.6</v>
      </c>
      <c r="O81" s="81">
        <v>853.2</v>
      </c>
      <c r="P81" s="82">
        <v>924</v>
      </c>
      <c r="Q81" s="81">
        <v>1113.4000000000001</v>
      </c>
      <c r="R81" s="81">
        <v>996.3</v>
      </c>
      <c r="S81" s="82">
        <v>1230.5999999999999</v>
      </c>
      <c r="T81" s="81">
        <v>974.9</v>
      </c>
      <c r="U81" s="81">
        <v>917</v>
      </c>
      <c r="V81" s="82">
        <v>1032.7</v>
      </c>
      <c r="W81" s="81">
        <v>1154.0999999999999</v>
      </c>
      <c r="X81" s="81">
        <v>1081.5</v>
      </c>
      <c r="Y81" s="82">
        <v>1226.7</v>
      </c>
      <c r="Z81" s="81">
        <v>1206.4000000000001</v>
      </c>
      <c r="AA81" s="81">
        <v>1128.2</v>
      </c>
      <c r="AB81" s="82">
        <v>1284.5999999999999</v>
      </c>
      <c r="AC81" s="81">
        <v>776</v>
      </c>
      <c r="AD81" s="81">
        <v>715.1</v>
      </c>
      <c r="AE81" s="82">
        <v>836.9</v>
      </c>
      <c r="AF81" s="81">
        <v>907.6</v>
      </c>
      <c r="AG81" s="81">
        <v>837.8</v>
      </c>
      <c r="AH81" s="82">
        <v>977.3</v>
      </c>
      <c r="AI81" s="81">
        <v>811.7</v>
      </c>
      <c r="AJ81" s="81">
        <v>742.7</v>
      </c>
      <c r="AK81" s="82">
        <v>880.6</v>
      </c>
      <c r="AL81" s="81">
        <v>1105.4000000000001</v>
      </c>
      <c r="AM81" s="81">
        <v>1038.7</v>
      </c>
      <c r="AN81" s="82">
        <v>1172.2</v>
      </c>
      <c r="AO81" s="81">
        <v>1029.2</v>
      </c>
      <c r="AP81" s="81">
        <v>988.8</v>
      </c>
      <c r="AQ81" s="82">
        <v>1069.5999999999999</v>
      </c>
      <c r="AR81" s="81">
        <v>1249.5</v>
      </c>
      <c r="AS81" s="81">
        <v>1209.0999999999999</v>
      </c>
      <c r="AT81" s="82">
        <v>1289.9000000000001</v>
      </c>
      <c r="AU81" s="81">
        <v>893.3</v>
      </c>
      <c r="AV81" s="81">
        <v>847.5</v>
      </c>
      <c r="AW81" s="82">
        <v>939.1</v>
      </c>
      <c r="AX81" s="81">
        <v>1057.0999999999999</v>
      </c>
      <c r="AY81" s="81">
        <v>970.1</v>
      </c>
      <c r="AZ81" s="82">
        <v>1144.0999999999999</v>
      </c>
      <c r="BA81" s="81">
        <v>1019</v>
      </c>
      <c r="BB81" s="81">
        <v>933.3</v>
      </c>
      <c r="BC81" s="82">
        <v>1104.7</v>
      </c>
      <c r="BD81" s="81">
        <v>891</v>
      </c>
      <c r="BE81" s="81">
        <v>819.6</v>
      </c>
      <c r="BF81" s="82">
        <v>962.4</v>
      </c>
      <c r="BG81" s="81">
        <v>928.3</v>
      </c>
      <c r="BH81" s="81">
        <v>800.5</v>
      </c>
      <c r="BI81" s="82">
        <v>1056.0999999999999</v>
      </c>
      <c r="BJ81" s="81">
        <v>1201.2</v>
      </c>
      <c r="BK81" s="81">
        <v>1130.5</v>
      </c>
      <c r="BL81" s="82">
        <v>1271.8</v>
      </c>
      <c r="BM81" s="81">
        <v>1241.8</v>
      </c>
      <c r="BN81" s="81">
        <v>1191.2</v>
      </c>
      <c r="BO81" s="82">
        <v>1292.5</v>
      </c>
      <c r="BP81" s="81">
        <v>792.4</v>
      </c>
      <c r="BQ81" s="81">
        <v>656</v>
      </c>
      <c r="BR81" s="82">
        <v>928.8</v>
      </c>
      <c r="BS81" s="81">
        <v>846.3</v>
      </c>
      <c r="BT81" s="81">
        <v>792.6</v>
      </c>
      <c r="BU81" s="82">
        <v>900</v>
      </c>
      <c r="BV81" s="81">
        <v>1106.4000000000001</v>
      </c>
      <c r="BW81" s="81">
        <v>1044.5</v>
      </c>
      <c r="BX81" s="82">
        <v>1168.4000000000001</v>
      </c>
      <c r="BY81" s="81">
        <v>933.3</v>
      </c>
      <c r="BZ81" s="81">
        <v>869</v>
      </c>
      <c r="CA81" s="82">
        <v>997.5</v>
      </c>
      <c r="CB81" s="81">
        <v>832.1</v>
      </c>
      <c r="CC81" s="81">
        <v>682.1</v>
      </c>
      <c r="CD81" s="82">
        <v>982.2</v>
      </c>
      <c r="CE81" s="81">
        <v>992</v>
      </c>
      <c r="CF81" s="81">
        <v>926.2</v>
      </c>
      <c r="CG81" s="82">
        <v>1057.9000000000001</v>
      </c>
      <c r="CH81" s="81">
        <v>1070.8</v>
      </c>
      <c r="CI81" s="81">
        <v>1025.8</v>
      </c>
      <c r="CJ81" s="82">
        <v>1115.9000000000001</v>
      </c>
      <c r="CK81" s="81">
        <v>924.1</v>
      </c>
      <c r="CL81" s="81">
        <v>846.4</v>
      </c>
      <c r="CM81" s="82">
        <v>1001.8</v>
      </c>
      <c r="CN81" s="81">
        <v>1296.2</v>
      </c>
      <c r="CO81" s="81">
        <v>1199.3</v>
      </c>
      <c r="CP81" s="82">
        <v>1393</v>
      </c>
      <c r="CQ81" s="81">
        <v>1001.3</v>
      </c>
      <c r="CR81" s="81">
        <v>937</v>
      </c>
      <c r="CS81" s="82">
        <v>1065.7</v>
      </c>
      <c r="CT81" s="63">
        <v>2021</v>
      </c>
    </row>
    <row r="82" spans="1:98" x14ac:dyDescent="0.2">
      <c r="A82" s="63">
        <v>2022</v>
      </c>
      <c r="B82" s="81">
        <v>998.4</v>
      </c>
      <c r="C82" s="81">
        <v>942</v>
      </c>
      <c r="D82" s="82">
        <v>1054.7</v>
      </c>
      <c r="E82" s="81">
        <v>883.4</v>
      </c>
      <c r="F82" s="81">
        <v>837.1</v>
      </c>
      <c r="G82" s="82">
        <v>929.7</v>
      </c>
      <c r="H82" s="81">
        <v>940.8</v>
      </c>
      <c r="I82" s="81">
        <v>876.3</v>
      </c>
      <c r="J82" s="82">
        <v>1005.4</v>
      </c>
      <c r="K82" s="81">
        <v>964.5</v>
      </c>
      <c r="L82" s="81">
        <v>888.6</v>
      </c>
      <c r="M82" s="82">
        <v>1040.4000000000001</v>
      </c>
      <c r="N82" s="81">
        <v>940.8</v>
      </c>
      <c r="O82" s="81">
        <v>904.3</v>
      </c>
      <c r="P82" s="82">
        <v>977.3</v>
      </c>
      <c r="Q82" s="81">
        <v>1149.5999999999999</v>
      </c>
      <c r="R82" s="81">
        <v>1030.5</v>
      </c>
      <c r="S82" s="82">
        <v>1268.7</v>
      </c>
      <c r="T82" s="81">
        <v>993.7</v>
      </c>
      <c r="U82" s="81">
        <v>935</v>
      </c>
      <c r="V82" s="82">
        <v>1052.4000000000001</v>
      </c>
      <c r="W82" s="81">
        <v>1106</v>
      </c>
      <c r="X82" s="81">
        <v>1035.7</v>
      </c>
      <c r="Y82" s="82">
        <v>1176.4000000000001</v>
      </c>
      <c r="Z82" s="81">
        <v>1196.9000000000001</v>
      </c>
      <c r="AA82" s="81">
        <v>1119.2</v>
      </c>
      <c r="AB82" s="82">
        <v>1274.5999999999999</v>
      </c>
      <c r="AC82" s="81">
        <v>878</v>
      </c>
      <c r="AD82" s="81">
        <v>813.6</v>
      </c>
      <c r="AE82" s="82">
        <v>942.5</v>
      </c>
      <c r="AF82" s="81">
        <v>969.9</v>
      </c>
      <c r="AG82" s="81">
        <v>898.4</v>
      </c>
      <c r="AH82" s="82">
        <v>1041.5</v>
      </c>
      <c r="AI82" s="81">
        <v>745.9</v>
      </c>
      <c r="AJ82" s="81">
        <v>681</v>
      </c>
      <c r="AK82" s="82">
        <v>810.7</v>
      </c>
      <c r="AL82" s="81">
        <v>1161.0999999999999</v>
      </c>
      <c r="AM82" s="81">
        <v>1093.2</v>
      </c>
      <c r="AN82" s="82">
        <v>1228.9000000000001</v>
      </c>
      <c r="AO82" s="81">
        <v>1034.5</v>
      </c>
      <c r="AP82" s="81">
        <v>994.1</v>
      </c>
      <c r="AQ82" s="82">
        <v>1075</v>
      </c>
      <c r="AR82" s="81">
        <v>1178.5999999999999</v>
      </c>
      <c r="AS82" s="81">
        <v>1139.2</v>
      </c>
      <c r="AT82" s="82">
        <v>1217.9000000000001</v>
      </c>
      <c r="AU82" s="81">
        <v>951.3</v>
      </c>
      <c r="AV82" s="81">
        <v>904.1</v>
      </c>
      <c r="AW82" s="82">
        <v>998.5</v>
      </c>
      <c r="AX82" s="81">
        <v>1194.0999999999999</v>
      </c>
      <c r="AY82" s="81">
        <v>1101.8</v>
      </c>
      <c r="AZ82" s="82">
        <v>1286.4000000000001</v>
      </c>
      <c r="BA82" s="81">
        <v>990.8</v>
      </c>
      <c r="BB82" s="81">
        <v>906.2</v>
      </c>
      <c r="BC82" s="82">
        <v>1075.5</v>
      </c>
      <c r="BD82" s="81">
        <v>866.1</v>
      </c>
      <c r="BE82" s="81">
        <v>795.2</v>
      </c>
      <c r="BF82" s="82">
        <v>937</v>
      </c>
      <c r="BG82" s="81">
        <v>1062.5999999999999</v>
      </c>
      <c r="BH82" s="81">
        <v>926.1</v>
      </c>
      <c r="BI82" s="82">
        <v>1199</v>
      </c>
      <c r="BJ82" s="81">
        <v>1117.5</v>
      </c>
      <c r="BK82" s="81">
        <v>1049.5999999999999</v>
      </c>
      <c r="BL82" s="82">
        <v>1185.5</v>
      </c>
      <c r="BM82" s="81">
        <v>1157.7</v>
      </c>
      <c r="BN82" s="81">
        <v>1108.7</v>
      </c>
      <c r="BO82" s="82">
        <v>1206.8</v>
      </c>
      <c r="BP82" s="81">
        <v>952.6</v>
      </c>
      <c r="BQ82" s="81">
        <v>801.1</v>
      </c>
      <c r="BR82" s="82">
        <v>1104.0999999999999</v>
      </c>
      <c r="BS82" s="81">
        <v>877.1</v>
      </c>
      <c r="BT82" s="81">
        <v>822.2</v>
      </c>
      <c r="BU82" s="82">
        <v>931.9</v>
      </c>
      <c r="BV82" s="81">
        <v>1030.0999999999999</v>
      </c>
      <c r="BW82" s="81">
        <v>970.3</v>
      </c>
      <c r="BX82" s="82">
        <v>1089.9000000000001</v>
      </c>
      <c r="BY82" s="81">
        <v>966.8</v>
      </c>
      <c r="BZ82" s="81">
        <v>901</v>
      </c>
      <c r="CA82" s="82">
        <v>1032.5999999999999</v>
      </c>
      <c r="CB82" s="81">
        <v>820.6</v>
      </c>
      <c r="CC82" s="81">
        <v>674.2</v>
      </c>
      <c r="CD82" s="82">
        <v>967.1</v>
      </c>
      <c r="CE82" s="81">
        <v>1018.4</v>
      </c>
      <c r="CF82" s="81">
        <v>952.9</v>
      </c>
      <c r="CG82" s="82">
        <v>1084</v>
      </c>
      <c r="CH82" s="81">
        <v>1044.4000000000001</v>
      </c>
      <c r="CI82" s="81">
        <v>999.7</v>
      </c>
      <c r="CJ82" s="82">
        <v>1089</v>
      </c>
      <c r="CK82" s="81">
        <v>970.2</v>
      </c>
      <c r="CL82" s="81">
        <v>891.6</v>
      </c>
      <c r="CM82" s="82">
        <v>1048.7</v>
      </c>
      <c r="CN82" s="81">
        <v>1236.5999999999999</v>
      </c>
      <c r="CO82" s="81">
        <v>1143.0999999999999</v>
      </c>
      <c r="CP82" s="82">
        <v>1330</v>
      </c>
      <c r="CQ82" s="81">
        <v>1008.8</v>
      </c>
      <c r="CR82" s="81">
        <v>944.4</v>
      </c>
      <c r="CS82" s="82">
        <v>1073.3</v>
      </c>
      <c r="CT82" s="63">
        <v>2022</v>
      </c>
    </row>
    <row r="83" spans="1:98" x14ac:dyDescent="0.2">
      <c r="A83" s="63"/>
      <c r="B83" s="36"/>
      <c r="C83" s="36"/>
      <c r="D83" s="36"/>
      <c r="E83" s="35"/>
      <c r="F83" s="36"/>
      <c r="G83" s="37"/>
      <c r="H83" s="36"/>
      <c r="I83" s="36"/>
      <c r="J83" s="36"/>
      <c r="K83" s="35"/>
      <c r="L83" s="36"/>
      <c r="M83" s="37"/>
      <c r="N83" s="36"/>
      <c r="O83" s="36"/>
      <c r="P83" s="36"/>
      <c r="Q83" s="35"/>
      <c r="R83" s="36"/>
      <c r="S83" s="37"/>
      <c r="T83" s="35"/>
      <c r="U83" s="36"/>
      <c r="V83" s="37"/>
      <c r="W83" s="36"/>
      <c r="X83" s="36"/>
      <c r="Y83" s="37"/>
      <c r="Z83" s="36"/>
      <c r="AA83" s="36"/>
      <c r="AB83" s="36"/>
      <c r="AC83" s="35"/>
      <c r="AD83" s="36"/>
      <c r="AE83" s="37"/>
      <c r="AF83" s="36"/>
      <c r="AG83" s="36"/>
      <c r="AH83" s="36"/>
      <c r="AI83" s="40"/>
      <c r="AJ83" s="41"/>
      <c r="AK83" s="42"/>
      <c r="AL83" s="40"/>
      <c r="AM83" s="83"/>
      <c r="AN83" s="84"/>
      <c r="AO83" s="40"/>
      <c r="AP83" s="83"/>
      <c r="AQ83" s="84"/>
      <c r="AR83" s="40"/>
      <c r="AS83" s="83"/>
      <c r="AT83" s="84"/>
      <c r="AU83" s="40"/>
      <c r="AV83" s="83"/>
      <c r="AW83" s="84"/>
      <c r="AX83" s="40"/>
      <c r="AY83" s="83"/>
      <c r="AZ83" s="84"/>
      <c r="BA83" s="40"/>
      <c r="BB83" s="83"/>
      <c r="BC83" s="84"/>
      <c r="BD83" s="40"/>
      <c r="BE83" s="83"/>
      <c r="BF83" s="84"/>
      <c r="BG83" s="40"/>
      <c r="BH83" s="83"/>
      <c r="BI83" s="84"/>
      <c r="BJ83" s="40"/>
      <c r="BK83" s="83"/>
      <c r="BL83" s="84"/>
      <c r="BM83" s="40"/>
      <c r="BN83" s="83"/>
      <c r="BO83" s="84"/>
      <c r="BP83" s="40"/>
      <c r="BQ83" s="83"/>
      <c r="BR83" s="84"/>
      <c r="BS83" s="40"/>
      <c r="BT83" s="83"/>
      <c r="BU83" s="84"/>
      <c r="BV83" s="40"/>
      <c r="BW83" s="83"/>
      <c r="BX83" s="84"/>
      <c r="BY83" s="40"/>
      <c r="BZ83" s="83"/>
      <c r="CA83" s="84"/>
      <c r="CB83" s="40"/>
      <c r="CC83" s="83"/>
      <c r="CD83" s="84"/>
      <c r="CE83" s="40"/>
      <c r="CF83" s="83"/>
      <c r="CG83" s="84"/>
      <c r="CH83" s="40"/>
      <c r="CI83" s="83"/>
      <c r="CJ83" s="84"/>
      <c r="CK83" s="40"/>
      <c r="CL83" s="83"/>
      <c r="CM83" s="84"/>
      <c r="CN83" s="40"/>
      <c r="CO83" s="83"/>
      <c r="CP83" s="84"/>
      <c r="CQ83" s="40"/>
      <c r="CR83" s="83"/>
      <c r="CS83" s="84"/>
      <c r="CT83" s="63"/>
    </row>
    <row r="84" spans="1:98" x14ac:dyDescent="0.2">
      <c r="A84" s="63" t="s">
        <v>71</v>
      </c>
      <c r="B84" s="124">
        <f>B82/B66-1</f>
        <v>-4.1750647854880585E-2</v>
      </c>
      <c r="C84" s="125"/>
      <c r="D84" s="126"/>
      <c r="E84" s="124">
        <f t="shared" ref="E84" si="186">E82/E66-1</f>
        <v>-0.14622595921523152</v>
      </c>
      <c r="F84" s="125"/>
      <c r="G84" s="126"/>
      <c r="H84" s="124">
        <f t="shared" ref="H84" si="187">H82/H66-1</f>
        <v>-6.1077844311377305E-2</v>
      </c>
      <c r="I84" s="125"/>
      <c r="J84" s="126"/>
      <c r="K84" s="124">
        <f t="shared" ref="K84" si="188">K82/K66-1</f>
        <v>-9.2662276575729119E-2</v>
      </c>
      <c r="L84" s="125"/>
      <c r="M84" s="126"/>
      <c r="N84" s="124">
        <f t="shared" ref="N84" si="189">N82/N66-1</f>
        <v>-4.419384334044496E-2</v>
      </c>
      <c r="O84" s="125"/>
      <c r="P84" s="126"/>
      <c r="Q84" s="124">
        <f t="shared" ref="Q84" si="190">Q82/Q66-1</f>
        <v>-3.1181527052081548E-2</v>
      </c>
      <c r="R84" s="125"/>
      <c r="S84" s="126"/>
      <c r="T84" s="124">
        <f t="shared" ref="T84" si="191">T82/T66-1</f>
        <v>-7.3213952620779676E-2</v>
      </c>
      <c r="U84" s="125"/>
      <c r="V84" s="126"/>
      <c r="W84" s="124">
        <f t="shared" ref="W84" si="192">W82/W66-1</f>
        <v>4.7646111584730422E-2</v>
      </c>
      <c r="X84" s="125"/>
      <c r="Y84" s="126"/>
      <c r="Z84" s="124">
        <f t="shared" ref="Z84" si="193">Z82/Z66-1</f>
        <v>-7.7101641518818598E-3</v>
      </c>
      <c r="AA84" s="125"/>
      <c r="AB84" s="126"/>
      <c r="AC84" s="124">
        <f t="shared" ref="AC84" si="194">AC82/AC66-1</f>
        <v>-0.12129703763010413</v>
      </c>
      <c r="AD84" s="125"/>
      <c r="AE84" s="126"/>
      <c r="AF84" s="124">
        <f t="shared" ref="AF84" si="195">AF82/AF66-1</f>
        <v>-5.0048971596474034E-2</v>
      </c>
      <c r="AG84" s="125"/>
      <c r="AH84" s="126"/>
      <c r="AI84" s="124">
        <f t="shared" ref="AI84" si="196">AI82/AI66-1</f>
        <v>-0.186054124836316</v>
      </c>
      <c r="AJ84" s="125"/>
      <c r="AK84" s="126"/>
      <c r="AL84" s="124">
        <f t="shared" ref="AL84" si="197">AL82/AL66-1</f>
        <v>-5.6629834254143696E-2</v>
      </c>
      <c r="AM84" s="125"/>
      <c r="AN84" s="126"/>
      <c r="AO84" s="124">
        <f t="shared" ref="AO84" si="198">AO82/AO66-1</f>
        <v>-1.307002480442665E-2</v>
      </c>
      <c r="AP84" s="125"/>
      <c r="AQ84" s="126"/>
      <c r="AR84" s="124">
        <f t="shared" ref="AR84" si="199">AR82/AR66-1</f>
        <v>-0.10779712339137026</v>
      </c>
      <c r="AS84" s="125"/>
      <c r="AT84" s="126"/>
      <c r="AU84" s="124">
        <f t="shared" ref="AU84" si="200">AU82/AU66-1</f>
        <v>-8.423180592991919E-2</v>
      </c>
      <c r="AV84" s="125"/>
      <c r="AW84" s="126"/>
      <c r="AX84" s="124">
        <f t="shared" ref="AX84" si="201">AX82/AX66-1</f>
        <v>2.2083368997688924E-2</v>
      </c>
      <c r="AY84" s="125"/>
      <c r="AZ84" s="126"/>
      <c r="BA84" s="124">
        <f t="shared" ref="BA84" si="202">BA82/BA66-1</f>
        <v>-0.1545353699121087</v>
      </c>
      <c r="BB84" s="125"/>
      <c r="BC84" s="126"/>
      <c r="BD84" s="124">
        <f t="shared" ref="BD84" si="203">BD82/BD66-1</f>
        <v>-0.22176296163177289</v>
      </c>
      <c r="BE84" s="125"/>
      <c r="BF84" s="126"/>
      <c r="BG84" s="124">
        <f t="shared" ref="BG84" si="204">BG82/BG66-1</f>
        <v>8.7336244541482699E-3</v>
      </c>
      <c r="BH84" s="125"/>
      <c r="BI84" s="126"/>
      <c r="BJ84" s="124">
        <f t="shared" ref="BJ84" si="205">BJ82/BJ66-1</f>
        <v>-3.0873298066082633E-2</v>
      </c>
      <c r="BK84" s="125"/>
      <c r="BL84" s="126"/>
      <c r="BM84" s="124">
        <f t="shared" ref="BM84" si="206">BM82/BM66-1</f>
        <v>-6.2818748482149966E-2</v>
      </c>
      <c r="BN84" s="125"/>
      <c r="BO84" s="126"/>
      <c r="BP84" s="124">
        <f t="shared" ref="BP84" si="207">BP82/BP66-1</f>
        <v>-0.11476628566118385</v>
      </c>
      <c r="BQ84" s="125"/>
      <c r="BR84" s="126"/>
      <c r="BS84" s="124">
        <f t="shared" ref="BS84" si="208">BS82/BS66-1</f>
        <v>-0.120349012135192</v>
      </c>
      <c r="BT84" s="125"/>
      <c r="BU84" s="126"/>
      <c r="BV84" s="124">
        <f t="shared" ref="BV84" si="209">BV82/BV66-1</f>
        <v>-0.164286873276002</v>
      </c>
      <c r="BW84" s="125"/>
      <c r="BX84" s="126"/>
      <c r="BY84" s="124">
        <f t="shared" ref="BY84" si="210">BY82/BY66-1</f>
        <v>-7.6864317769502533E-2</v>
      </c>
      <c r="BZ84" s="125"/>
      <c r="CA84" s="126"/>
      <c r="CB84" s="124">
        <f t="shared" ref="CB84" si="211">CB82/CB66-1</f>
        <v>-0.14001257597987848</v>
      </c>
      <c r="CC84" s="125"/>
      <c r="CD84" s="126"/>
      <c r="CE84" s="124">
        <f t="shared" ref="CE84" si="212">CE82/CE66-1</f>
        <v>-2.5641025641025661E-2</v>
      </c>
      <c r="CF84" s="125"/>
      <c r="CG84" s="126"/>
      <c r="CH84" s="124">
        <f t="shared" ref="CH84" si="213">CH82/CH66-1</f>
        <v>-0.11976401179940999</v>
      </c>
      <c r="CI84" s="125"/>
      <c r="CJ84" s="126"/>
      <c r="CK84" s="124">
        <f t="shared" ref="CK84" si="214">CK82/CK66-1</f>
        <v>-6.0520964462089655E-2</v>
      </c>
      <c r="CL84" s="125"/>
      <c r="CM84" s="126"/>
      <c r="CN84" s="124">
        <f t="shared" ref="CN84" si="215">CN82/CN66-1</f>
        <v>-1.3875598086124485E-2</v>
      </c>
      <c r="CO84" s="125"/>
      <c r="CP84" s="126"/>
      <c r="CQ84" s="124">
        <f t="shared" ref="CQ84" si="216">CQ82/CQ66-1</f>
        <v>-0.19527760051052967</v>
      </c>
      <c r="CR84" s="125"/>
      <c r="CS84" s="126"/>
      <c r="CT84" s="63" t="s">
        <v>71</v>
      </c>
    </row>
    <row r="85" spans="1:98" x14ac:dyDescent="0.2">
      <c r="A85" s="63" t="s">
        <v>72</v>
      </c>
      <c r="B85" s="124">
        <f>B82/B72-1</f>
        <v>-1.7226104931587716E-2</v>
      </c>
      <c r="C85" s="125"/>
      <c r="D85" s="126"/>
      <c r="E85" s="124">
        <f t="shared" ref="E85" si="217">E82/E72-1</f>
        <v>-7.4973821989528844E-2</v>
      </c>
      <c r="F85" s="125"/>
      <c r="G85" s="126"/>
      <c r="H85" s="124">
        <f t="shared" ref="H85" si="218">H82/H72-1</f>
        <v>-1.6516830441145824E-2</v>
      </c>
      <c r="I85" s="125"/>
      <c r="J85" s="126"/>
      <c r="K85" s="124">
        <f t="shared" ref="K85" si="219">K82/K72-1</f>
        <v>-2.6544206701655138E-2</v>
      </c>
      <c r="L85" s="125"/>
      <c r="M85" s="126"/>
      <c r="N85" s="124">
        <f t="shared" ref="N85" si="220">N82/N72-1</f>
        <v>-1.1245401996847093E-2</v>
      </c>
      <c r="O85" s="125"/>
      <c r="P85" s="126"/>
      <c r="Q85" s="124">
        <f t="shared" ref="Q85" si="221">Q82/Q72-1</f>
        <v>5.1784080512351283E-2</v>
      </c>
      <c r="R85" s="125"/>
      <c r="S85" s="126"/>
      <c r="T85" s="124">
        <f t="shared" ref="T85" si="222">T82/T72-1</f>
        <v>1.6884977486696595E-2</v>
      </c>
      <c r="U85" s="125"/>
      <c r="V85" s="126"/>
      <c r="W85" s="124">
        <f t="shared" ref="W85" si="223">W82/W72-1</f>
        <v>-6.0213894131392331E-3</v>
      </c>
      <c r="X85" s="125"/>
      <c r="Y85" s="126"/>
      <c r="Z85" s="124">
        <f t="shared" ref="Z85" si="224">Z82/Z72-1</f>
        <v>0.1447016067329765</v>
      </c>
      <c r="AA85" s="125"/>
      <c r="AB85" s="126"/>
      <c r="AC85" s="124">
        <f t="shared" ref="AC85" si="225">AC82/AC72-1</f>
        <v>9.014154457412471E-2</v>
      </c>
      <c r="AD85" s="125"/>
      <c r="AE85" s="126"/>
      <c r="AF85" s="124">
        <f t="shared" ref="AF85" si="226">AF82/AF72-1</f>
        <v>-1.6827166751140377E-2</v>
      </c>
      <c r="AG85" s="125"/>
      <c r="AH85" s="126"/>
      <c r="AI85" s="124">
        <f t="shared" ref="AI85" si="227">AI82/AI72-1</f>
        <v>-0.18623172594370507</v>
      </c>
      <c r="AJ85" s="125"/>
      <c r="AK85" s="126"/>
      <c r="AL85" s="124">
        <f t="shared" ref="AL85" si="228">AL82/AL72-1</f>
        <v>9.765551143883533E-2</v>
      </c>
      <c r="AM85" s="125"/>
      <c r="AN85" s="126"/>
      <c r="AO85" s="124">
        <f t="shared" ref="AO85" si="229">AO82/AO72-1</f>
        <v>1.7307503195987728E-2</v>
      </c>
      <c r="AP85" s="125"/>
      <c r="AQ85" s="126"/>
      <c r="AR85" s="124">
        <f t="shared" ref="AR85" si="230">AR82/AR72-1</f>
        <v>-4.3654657578708345E-2</v>
      </c>
      <c r="AS85" s="125"/>
      <c r="AT85" s="126"/>
      <c r="AU85" s="124">
        <f t="shared" ref="AU85" si="231">AU82/AU72-1</f>
        <v>0.1035962877030161</v>
      </c>
      <c r="AV85" s="125"/>
      <c r="AW85" s="126"/>
      <c r="AX85" s="124">
        <f t="shared" ref="AX85" si="232">AX82/AX72-1</f>
        <v>0.13897367417016393</v>
      </c>
      <c r="AY85" s="125"/>
      <c r="AZ85" s="126"/>
      <c r="BA85" s="124">
        <f t="shared" ref="BA85" si="233">BA82/BA72-1</f>
        <v>-2.4130798778686069E-2</v>
      </c>
      <c r="BB85" s="125"/>
      <c r="BC85" s="126"/>
      <c r="BD85" s="124">
        <f t="shared" ref="BD85" si="234">BD82/BD72-1</f>
        <v>-0.13795162735144817</v>
      </c>
      <c r="BE85" s="125"/>
      <c r="BF85" s="126"/>
      <c r="BG85" s="124">
        <f t="shared" ref="BG85" si="235">BG82/BG72-1</f>
        <v>3.015026660203568E-2</v>
      </c>
      <c r="BH85" s="125"/>
      <c r="BI85" s="126"/>
      <c r="BJ85" s="124">
        <f t="shared" ref="BJ85" si="236">BJ82/BJ72-1</f>
        <v>6.3475447278264152E-2</v>
      </c>
      <c r="BK85" s="125"/>
      <c r="BL85" s="126"/>
      <c r="BM85" s="124">
        <f t="shared" ref="BM85" si="237">BM82/BM72-1</f>
        <v>-1.9230769230769273E-2</v>
      </c>
      <c r="BN85" s="125"/>
      <c r="BO85" s="126"/>
      <c r="BP85" s="124">
        <f t="shared" ref="BP85" si="238">BP82/BP72-1</f>
        <v>-1.3667425968109215E-2</v>
      </c>
      <c r="BQ85" s="125"/>
      <c r="BR85" s="126"/>
      <c r="BS85" s="124">
        <f t="shared" ref="BS85" si="239">BS82/BS72-1</f>
        <v>-2.4577402135231297E-2</v>
      </c>
      <c r="BT85" s="125"/>
      <c r="BU85" s="126"/>
      <c r="BV85" s="124">
        <f t="shared" ref="BV85" si="240">BV82/BV72-1</f>
        <v>-8.8084277620396612E-2</v>
      </c>
      <c r="BW85" s="125"/>
      <c r="BX85" s="126"/>
      <c r="BY85" s="124">
        <f t="shared" ref="BY85" si="241">BY82/BY72-1</f>
        <v>-9.30040301746482E-4</v>
      </c>
      <c r="BZ85" s="125"/>
      <c r="CA85" s="126"/>
      <c r="CB85" s="124">
        <f t="shared" ref="CB85" si="242">CB82/CB72-1</f>
        <v>2.9481871785221436E-2</v>
      </c>
      <c r="CC85" s="125"/>
      <c r="CD85" s="126"/>
      <c r="CE85" s="124">
        <f t="shared" ref="CE85" si="243">CE82/CE72-1</f>
        <v>2.3517587939698492E-2</v>
      </c>
      <c r="CF85" s="125"/>
      <c r="CG85" s="126"/>
      <c r="CH85" s="124">
        <f t="shared" ref="CH85" si="244">CH82/CH72-1</f>
        <v>-4.420243433696347E-2</v>
      </c>
      <c r="CI85" s="125"/>
      <c r="CJ85" s="126"/>
      <c r="CK85" s="124">
        <f t="shared" ref="CK85" si="245">CK82/CK72-1</f>
        <v>4.6827794561933533E-2</v>
      </c>
      <c r="CL85" s="125"/>
      <c r="CM85" s="126"/>
      <c r="CN85" s="124">
        <f t="shared" ref="CN85" si="246">CN82/CN72-1</f>
        <v>-2.9737151824244856E-2</v>
      </c>
      <c r="CO85" s="125"/>
      <c r="CP85" s="126"/>
      <c r="CQ85" s="124">
        <f t="shared" ref="CQ85" si="247">CQ82/CQ72-1</f>
        <v>-7.4410496375814428E-2</v>
      </c>
      <c r="CR85" s="125"/>
      <c r="CS85" s="126"/>
      <c r="CT85" s="63" t="s">
        <v>72</v>
      </c>
    </row>
    <row r="86" spans="1:98" x14ac:dyDescent="0.2">
      <c r="A86" s="63" t="s">
        <v>73</v>
      </c>
      <c r="B86" s="124">
        <f>B82/B81-1</f>
        <v>1.3037809647977738E-3</v>
      </c>
      <c r="C86" s="125"/>
      <c r="D86" s="126"/>
      <c r="E86" s="124">
        <f t="shared" ref="E86" si="248">E82/E81-1</f>
        <v>-3.2950191570881304E-2</v>
      </c>
      <c r="F86" s="125"/>
      <c r="G86" s="126"/>
      <c r="H86" s="124">
        <f t="shared" ref="H86" si="249">H82/H81-1</f>
        <v>-5.5326840044181202E-2</v>
      </c>
      <c r="I86" s="125"/>
      <c r="J86" s="126"/>
      <c r="K86" s="124">
        <f t="shared" ref="K86" si="250">K82/K81-1</f>
        <v>4.0453074433656866E-2</v>
      </c>
      <c r="L86" s="125"/>
      <c r="M86" s="126"/>
      <c r="N86" s="124">
        <f t="shared" ref="N86" si="251">N82/N81-1</f>
        <v>5.8744091829844525E-2</v>
      </c>
      <c r="O86" s="125"/>
      <c r="P86" s="126"/>
      <c r="Q86" s="124">
        <f t="shared" ref="Q86" si="252">Q82/Q81-1</f>
        <v>3.251302317226501E-2</v>
      </c>
      <c r="R86" s="125"/>
      <c r="S86" s="126"/>
      <c r="T86" s="124">
        <f t="shared" ref="T86" si="253">T82/T81-1</f>
        <v>1.9284029131193092E-2</v>
      </c>
      <c r="U86" s="125"/>
      <c r="V86" s="126"/>
      <c r="W86" s="124">
        <f t="shared" ref="W86" si="254">W82/W81-1</f>
        <v>-4.1677497617190862E-2</v>
      </c>
      <c r="X86" s="125"/>
      <c r="Y86" s="126"/>
      <c r="Z86" s="124">
        <f t="shared" ref="Z86" si="255">Z82/Z81-1</f>
        <v>-7.8746684350132767E-3</v>
      </c>
      <c r="AA86" s="125"/>
      <c r="AB86" s="126"/>
      <c r="AC86" s="124">
        <f t="shared" ref="AC86" si="256">AC82/AC81-1</f>
        <v>0.13144329896907214</v>
      </c>
      <c r="AD86" s="125"/>
      <c r="AE86" s="126"/>
      <c r="AF86" s="124">
        <f t="shared" ref="AF86" si="257">AF82/AF81-1</f>
        <v>6.8642573821066533E-2</v>
      </c>
      <c r="AG86" s="125"/>
      <c r="AH86" s="126"/>
      <c r="AI86" s="124">
        <f t="shared" ref="AI86" si="258">AI82/AI81-1</f>
        <v>-8.1064432672169562E-2</v>
      </c>
      <c r="AJ86" s="125"/>
      <c r="AK86" s="126"/>
      <c r="AL86" s="124">
        <f t="shared" ref="AL86" si="259">AL82/AL81-1</f>
        <v>5.0388999457209982E-2</v>
      </c>
      <c r="AM86" s="125"/>
      <c r="AN86" s="126"/>
      <c r="AO86" s="124">
        <f t="shared" ref="AO86" si="260">AO82/AO81-1</f>
        <v>5.1496307811891295E-3</v>
      </c>
      <c r="AP86" s="125"/>
      <c r="AQ86" s="126"/>
      <c r="AR86" s="124">
        <f t="shared" ref="AR86" si="261">AR82/AR81-1</f>
        <v>-5.6742697078831617E-2</v>
      </c>
      <c r="AS86" s="125"/>
      <c r="AT86" s="126"/>
      <c r="AU86" s="124">
        <f t="shared" ref="AU86" si="262">AU82/AU81-1</f>
        <v>6.4927795813276568E-2</v>
      </c>
      <c r="AV86" s="125"/>
      <c r="AW86" s="126"/>
      <c r="AX86" s="124">
        <f t="shared" ref="AX86" si="263">AX82/AX81-1</f>
        <v>0.12959984864251251</v>
      </c>
      <c r="AY86" s="125"/>
      <c r="AZ86" s="126"/>
      <c r="BA86" s="124">
        <f t="shared" ref="BA86" si="264">BA82/BA81-1</f>
        <v>-2.7674190382728225E-2</v>
      </c>
      <c r="BB86" s="125"/>
      <c r="BC86" s="126"/>
      <c r="BD86" s="124">
        <f t="shared" ref="BD86" si="265">BD82/BD81-1</f>
        <v>-2.7946127946127941E-2</v>
      </c>
      <c r="BE86" s="125"/>
      <c r="BF86" s="126"/>
      <c r="BG86" s="124">
        <f t="shared" ref="BG86" si="266">BG82/BG81-1</f>
        <v>0.1446730582785738</v>
      </c>
      <c r="BH86" s="125"/>
      <c r="BI86" s="126"/>
      <c r="BJ86" s="124">
        <f t="shared" ref="BJ86" si="267">BJ82/BJ81-1</f>
        <v>-6.9680319680319736E-2</v>
      </c>
      <c r="BK86" s="125"/>
      <c r="BL86" s="126"/>
      <c r="BM86" s="124">
        <f t="shared" ref="BM86" si="268">BM82/BM81-1</f>
        <v>-6.7724271219197885E-2</v>
      </c>
      <c r="BN86" s="125"/>
      <c r="BO86" s="126"/>
      <c r="BP86" s="124">
        <f t="shared" ref="BP86" si="269">BP82/BP81-1</f>
        <v>0.2021706208985361</v>
      </c>
      <c r="BQ86" s="125"/>
      <c r="BR86" s="126"/>
      <c r="BS86" s="124">
        <f t="shared" ref="BS86" si="270">BS82/BS81-1</f>
        <v>3.6393713813068773E-2</v>
      </c>
      <c r="BT86" s="125"/>
      <c r="BU86" s="126"/>
      <c r="BV86" s="124">
        <f t="shared" ref="BV86" si="271">BV82/BV81-1</f>
        <v>-6.896240057845282E-2</v>
      </c>
      <c r="BW86" s="125"/>
      <c r="BX86" s="126"/>
      <c r="BY86" s="124">
        <f t="shared" ref="BY86" si="272">BY82/BY81-1</f>
        <v>3.5894139076395604E-2</v>
      </c>
      <c r="BZ86" s="125"/>
      <c r="CA86" s="126"/>
      <c r="CB86" s="124">
        <f t="shared" ref="CB86" si="273">CB82/CB81-1</f>
        <v>-1.3820454272323035E-2</v>
      </c>
      <c r="CC86" s="125"/>
      <c r="CD86" s="126"/>
      <c r="CE86" s="124">
        <f t="shared" ref="CE86" si="274">CE82/CE81-1</f>
        <v>2.661290322580645E-2</v>
      </c>
      <c r="CF86" s="125"/>
      <c r="CG86" s="126"/>
      <c r="CH86" s="124">
        <f t="shared" ref="CH86" si="275">CH82/CH81-1</f>
        <v>-2.4654463952185179E-2</v>
      </c>
      <c r="CI86" s="125"/>
      <c r="CJ86" s="126"/>
      <c r="CK86" s="124">
        <f t="shared" ref="CK86" si="276">CK82/CK81-1</f>
        <v>4.9886375933340554E-2</v>
      </c>
      <c r="CL86" s="125"/>
      <c r="CM86" s="126"/>
      <c r="CN86" s="124">
        <f t="shared" ref="CN86" si="277">CN82/CN81-1</f>
        <v>-4.5980558555778539E-2</v>
      </c>
      <c r="CO86" s="125"/>
      <c r="CP86" s="126"/>
      <c r="CQ86" s="124">
        <f t="shared" ref="CQ86" si="278">CQ82/CQ81-1</f>
        <v>7.4902626585438004E-3</v>
      </c>
      <c r="CR86" s="125"/>
      <c r="CS86" s="126"/>
      <c r="CT86" s="63" t="s">
        <v>73</v>
      </c>
    </row>
    <row r="87" spans="1:98" x14ac:dyDescent="0.2">
      <c r="A87" s="65"/>
      <c r="B87" s="54"/>
      <c r="C87" s="55"/>
      <c r="D87" s="56"/>
      <c r="E87" s="54"/>
      <c r="F87" s="55"/>
      <c r="G87" s="56"/>
      <c r="H87" s="54"/>
      <c r="I87" s="55"/>
      <c r="J87" s="56"/>
      <c r="K87" s="54"/>
      <c r="L87" s="55"/>
      <c r="M87" s="56"/>
      <c r="N87" s="54"/>
      <c r="O87" s="55"/>
      <c r="P87" s="56"/>
      <c r="Q87" s="54"/>
      <c r="R87" s="55"/>
      <c r="S87" s="56"/>
      <c r="T87" s="54"/>
      <c r="U87" s="55"/>
      <c r="V87" s="56"/>
      <c r="W87" s="55"/>
      <c r="X87" s="55"/>
      <c r="Y87" s="56"/>
      <c r="Z87" s="54"/>
      <c r="AA87" s="55"/>
      <c r="AB87" s="56"/>
      <c r="AC87" s="54"/>
      <c r="AD87" s="55"/>
      <c r="AE87" s="56"/>
      <c r="AF87" s="54"/>
      <c r="AG87" s="55"/>
      <c r="AH87" s="56"/>
      <c r="AI87" s="54"/>
      <c r="AJ87" s="55"/>
      <c r="AK87" s="56"/>
      <c r="AL87" s="54"/>
      <c r="AM87" s="55"/>
      <c r="AN87" s="56"/>
      <c r="AO87" s="54"/>
      <c r="AP87" s="55"/>
      <c r="AQ87" s="56"/>
      <c r="AR87" s="54"/>
      <c r="AS87" s="55"/>
      <c r="AT87" s="56"/>
      <c r="AU87" s="54"/>
      <c r="AV87" s="55"/>
      <c r="AW87" s="56"/>
      <c r="AX87" s="54"/>
      <c r="AY87" s="55"/>
      <c r="AZ87" s="56"/>
      <c r="BA87" s="54"/>
      <c r="BB87" s="55"/>
      <c r="BC87" s="56"/>
      <c r="BD87" s="54"/>
      <c r="BE87" s="55"/>
      <c r="BF87" s="56"/>
      <c r="BG87" s="54"/>
      <c r="BH87" s="55"/>
      <c r="BI87" s="56"/>
      <c r="BJ87" s="54"/>
      <c r="BK87" s="55"/>
      <c r="BL87" s="56"/>
      <c r="BM87" s="54"/>
      <c r="BN87" s="55"/>
      <c r="BO87" s="56"/>
      <c r="BP87" s="54"/>
      <c r="BQ87" s="55"/>
      <c r="BR87" s="56"/>
      <c r="BS87" s="54"/>
      <c r="BT87" s="55"/>
      <c r="BU87" s="56"/>
      <c r="BV87" s="54"/>
      <c r="BW87" s="55"/>
      <c r="BX87" s="56"/>
      <c r="BY87" s="54"/>
      <c r="BZ87" s="55"/>
      <c r="CA87" s="56"/>
      <c r="CB87" s="54"/>
      <c r="CC87" s="55"/>
      <c r="CD87" s="56"/>
      <c r="CE87" s="54"/>
      <c r="CF87" s="55"/>
      <c r="CG87" s="56"/>
      <c r="CH87" s="54"/>
      <c r="CI87" s="55"/>
      <c r="CJ87" s="56"/>
      <c r="CK87" s="54"/>
      <c r="CL87" s="55"/>
      <c r="CM87" s="56"/>
      <c r="CN87" s="54"/>
      <c r="CO87" s="55"/>
      <c r="CP87" s="56"/>
      <c r="CQ87" s="54"/>
      <c r="CR87" s="55"/>
      <c r="CS87" s="56"/>
      <c r="CT87" s="65"/>
    </row>
    <row r="88" spans="1:98" x14ac:dyDescent="0.2">
      <c r="A88" s="87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98" x14ac:dyDescent="0.2">
      <c r="A89" s="11" t="s">
        <v>70</v>
      </c>
    </row>
  </sheetData>
  <mergeCells count="698">
    <mergeCell ref="CR64:CR65"/>
    <mergeCell ref="CS64:CS65"/>
    <mergeCell ref="CI64:CI65"/>
    <mergeCell ref="CJ64:CJ65"/>
    <mergeCell ref="CK64:CK65"/>
    <mergeCell ref="CL64:CL65"/>
    <mergeCell ref="CM64:CM65"/>
    <mergeCell ref="CN64:CN65"/>
    <mergeCell ref="CO64:CO65"/>
    <mergeCell ref="CP64:CP65"/>
    <mergeCell ref="CQ64:CQ65"/>
    <mergeCell ref="BZ64:BZ65"/>
    <mergeCell ref="CA64:CA65"/>
    <mergeCell ref="CB64:CB65"/>
    <mergeCell ref="CC64:CC65"/>
    <mergeCell ref="CD64:CD65"/>
    <mergeCell ref="CE64:CE65"/>
    <mergeCell ref="CF64:CF65"/>
    <mergeCell ref="CG64:CG65"/>
    <mergeCell ref="CH64:CH65"/>
    <mergeCell ref="BQ64:BQ65"/>
    <mergeCell ref="BR64:BR65"/>
    <mergeCell ref="BS64:BS65"/>
    <mergeCell ref="BT64:BT65"/>
    <mergeCell ref="BU64:BU65"/>
    <mergeCell ref="BV64:BV65"/>
    <mergeCell ref="BW64:BW65"/>
    <mergeCell ref="BX64:BX65"/>
    <mergeCell ref="BY64:BY65"/>
    <mergeCell ref="BH64:BH65"/>
    <mergeCell ref="BI64:BI65"/>
    <mergeCell ref="BJ64:BJ65"/>
    <mergeCell ref="BK64:BK65"/>
    <mergeCell ref="BL64:BL65"/>
    <mergeCell ref="BM64:BM65"/>
    <mergeCell ref="BN64:BN65"/>
    <mergeCell ref="BO64:BO65"/>
    <mergeCell ref="BP64:BP65"/>
    <mergeCell ref="AY64:AY65"/>
    <mergeCell ref="AZ64:AZ65"/>
    <mergeCell ref="BA64:BA65"/>
    <mergeCell ref="BB64:BB65"/>
    <mergeCell ref="BC64:BC65"/>
    <mergeCell ref="BD64:BD65"/>
    <mergeCell ref="BE64:BE65"/>
    <mergeCell ref="BF64:BF65"/>
    <mergeCell ref="BG64:BG65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AX64:AX65"/>
    <mergeCell ref="AK64:AK65"/>
    <mergeCell ref="AL64:AL65"/>
    <mergeCell ref="AM64:AM65"/>
    <mergeCell ref="AN64:AN65"/>
    <mergeCell ref="AO64:AO65"/>
    <mergeCell ref="Y64:Y65"/>
    <mergeCell ref="Z64:Z65"/>
    <mergeCell ref="AA64:AA65"/>
    <mergeCell ref="AB64:AB65"/>
    <mergeCell ref="AC64:AC65"/>
    <mergeCell ref="AD64:AD65"/>
    <mergeCell ref="AE64:AE65"/>
    <mergeCell ref="AF64:AF65"/>
    <mergeCell ref="AG64:AG65"/>
    <mergeCell ref="S64:S65"/>
    <mergeCell ref="T64:T65"/>
    <mergeCell ref="U64:U65"/>
    <mergeCell ref="V64:V65"/>
    <mergeCell ref="W64:W65"/>
    <mergeCell ref="X64:X65"/>
    <mergeCell ref="AH64:AH65"/>
    <mergeCell ref="AI64:AI65"/>
    <mergeCell ref="AJ64:AJ65"/>
    <mergeCell ref="AX32:BI32"/>
    <mergeCell ref="W32:AI32"/>
    <mergeCell ref="W60:AI60"/>
    <mergeCell ref="AX60:BJ60"/>
    <mergeCell ref="CK60:CT60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CJ32:CT32"/>
    <mergeCell ref="Q64:Q65"/>
    <mergeCell ref="R64:R65"/>
    <mergeCell ref="CN36:CN37"/>
    <mergeCell ref="CO36:CO37"/>
    <mergeCell ref="CP36:CP37"/>
    <mergeCell ref="CQ36:CQ37"/>
    <mergeCell ref="CR36:CR37"/>
    <mergeCell ref="CS36:CS37"/>
    <mergeCell ref="CT36:CT37"/>
    <mergeCell ref="CQ34:CS34"/>
    <mergeCell ref="CK34:CM34"/>
    <mergeCell ref="CN34:CP34"/>
    <mergeCell ref="BC36:BC37"/>
    <mergeCell ref="BD36:BD37"/>
    <mergeCell ref="BE36:BE37"/>
    <mergeCell ref="BF36:BF37"/>
    <mergeCell ref="BG36:BG37"/>
    <mergeCell ref="BH36:BH37"/>
    <mergeCell ref="BI36:BI37"/>
    <mergeCell ref="BJ36:BJ37"/>
    <mergeCell ref="CL36:CL37"/>
    <mergeCell ref="CI36:CI37"/>
    <mergeCell ref="CJ36:CJ37"/>
    <mergeCell ref="CK36:CK37"/>
    <mergeCell ref="BZ36:BZ37"/>
    <mergeCell ref="CA36:CA37"/>
    <mergeCell ref="CB36:CB37"/>
    <mergeCell ref="CC36:CC37"/>
    <mergeCell ref="CD36:CD37"/>
    <mergeCell ref="CE36:CE37"/>
    <mergeCell ref="CF36:CF37"/>
    <mergeCell ref="CG36:CG37"/>
    <mergeCell ref="CH36:CH37"/>
    <mergeCell ref="BK36:BK37"/>
    <mergeCell ref="BL36:BL37"/>
    <mergeCell ref="BM36:BM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BB36:BB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CP7:CP8"/>
    <mergeCell ref="CQ7:CQ8"/>
    <mergeCell ref="CR7:CR8"/>
    <mergeCell ref="CS7:CS8"/>
    <mergeCell ref="CT7:CT8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CG7:CG8"/>
    <mergeCell ref="CH7:CH8"/>
    <mergeCell ref="CI7:CI8"/>
    <mergeCell ref="CJ7:CJ8"/>
    <mergeCell ref="CK7:CK8"/>
    <mergeCell ref="CL7:CL8"/>
    <mergeCell ref="CM7:CM8"/>
    <mergeCell ref="CN7:CN8"/>
    <mergeCell ref="CO7:CO8"/>
    <mergeCell ref="BX7:BX8"/>
    <mergeCell ref="BY7:BY8"/>
    <mergeCell ref="BZ7:BZ8"/>
    <mergeCell ref="CA7:CA8"/>
    <mergeCell ref="CB7:CB8"/>
    <mergeCell ref="CC7:CC8"/>
    <mergeCell ref="CD7:CD8"/>
    <mergeCell ref="CE7:CE8"/>
    <mergeCell ref="CF7:CF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AW7:AW8"/>
    <mergeCell ref="AX7:AX8"/>
    <mergeCell ref="AY7:AY8"/>
    <mergeCell ref="AZ7:AZ8"/>
    <mergeCell ref="BA7:BA8"/>
    <mergeCell ref="BB7:BB8"/>
    <mergeCell ref="BC7:BC8"/>
    <mergeCell ref="BD7:BD8"/>
    <mergeCell ref="BE7:BE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W3:AH3"/>
    <mergeCell ref="AX3:BI3"/>
    <mergeCell ref="CK3:CT3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BS5:BU5"/>
    <mergeCell ref="CH86:CJ86"/>
    <mergeCell ref="CK86:CM86"/>
    <mergeCell ref="CN86:CP86"/>
    <mergeCell ref="CQ86:CS86"/>
    <mergeCell ref="BA86:BC86"/>
    <mergeCell ref="BD86:BF86"/>
    <mergeCell ref="BG86:BI86"/>
    <mergeCell ref="BJ86:BL86"/>
    <mergeCell ref="BM86:BO86"/>
    <mergeCell ref="BP86:BR86"/>
    <mergeCell ref="BS86:BU86"/>
    <mergeCell ref="BV86:BX86"/>
    <mergeCell ref="BY86:CA86"/>
    <mergeCell ref="BP58:BR58"/>
    <mergeCell ref="BS58:BU58"/>
    <mergeCell ref="BV58:BX58"/>
    <mergeCell ref="BY58:CA58"/>
    <mergeCell ref="CQ58:CS58"/>
    <mergeCell ref="B86:D86"/>
    <mergeCell ref="E86:G86"/>
    <mergeCell ref="H86:J86"/>
    <mergeCell ref="K86:M86"/>
    <mergeCell ref="N86:P86"/>
    <mergeCell ref="Q86:S86"/>
    <mergeCell ref="T86:V86"/>
    <mergeCell ref="W86:Y86"/>
    <mergeCell ref="Z86:AB86"/>
    <mergeCell ref="AC86:AE86"/>
    <mergeCell ref="AF86:AH86"/>
    <mergeCell ref="AI86:AK86"/>
    <mergeCell ref="AL86:AN86"/>
    <mergeCell ref="AO86:AQ86"/>
    <mergeCell ref="AR86:AT86"/>
    <mergeCell ref="AU86:AW86"/>
    <mergeCell ref="AX86:AZ86"/>
    <mergeCell ref="CB86:CD86"/>
    <mergeCell ref="CE86:CG86"/>
    <mergeCell ref="CN29:CP29"/>
    <mergeCell ref="CQ29:CS29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G58:BI58"/>
    <mergeCell ref="BJ58:BL58"/>
    <mergeCell ref="BM58:BO58"/>
    <mergeCell ref="BD29:BF29"/>
    <mergeCell ref="BG29:BI29"/>
    <mergeCell ref="BJ29:BL29"/>
    <mergeCell ref="BM29:BO29"/>
    <mergeCell ref="BP29:BR29"/>
    <mergeCell ref="BS29:BU29"/>
    <mergeCell ref="BV29:BX29"/>
    <mergeCell ref="BY29:CA29"/>
    <mergeCell ref="CB29:CD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29:D29"/>
    <mergeCell ref="E29:G29"/>
    <mergeCell ref="H29:J29"/>
    <mergeCell ref="K29:M29"/>
    <mergeCell ref="N29:P29"/>
    <mergeCell ref="Q29:S29"/>
    <mergeCell ref="T29:V29"/>
    <mergeCell ref="W29:Y29"/>
    <mergeCell ref="Z29:AB29"/>
    <mergeCell ref="CH85:CJ85"/>
    <mergeCell ref="CK85:CM85"/>
    <mergeCell ref="CN85:CP85"/>
    <mergeCell ref="CQ85:CS85"/>
    <mergeCell ref="BD85:BF85"/>
    <mergeCell ref="BG85:BI85"/>
    <mergeCell ref="BJ85:BL85"/>
    <mergeCell ref="BM85:BO85"/>
    <mergeCell ref="BP85:BR85"/>
    <mergeCell ref="BS85:BU85"/>
    <mergeCell ref="BV85:BX85"/>
    <mergeCell ref="BY85:CA85"/>
    <mergeCell ref="CB85:CD85"/>
    <mergeCell ref="CE84:CG84"/>
    <mergeCell ref="CH84:CJ84"/>
    <mergeCell ref="CK84:CM84"/>
    <mergeCell ref="CN84:CP84"/>
    <mergeCell ref="CQ84:CS84"/>
    <mergeCell ref="B85:D85"/>
    <mergeCell ref="E85:G85"/>
    <mergeCell ref="H85:J85"/>
    <mergeCell ref="K85:M85"/>
    <mergeCell ref="N85:P85"/>
    <mergeCell ref="Q85:S85"/>
    <mergeCell ref="T85:V85"/>
    <mergeCell ref="W85:Y85"/>
    <mergeCell ref="Z85:AB85"/>
    <mergeCell ref="AC85:AE85"/>
    <mergeCell ref="AF85:AH85"/>
    <mergeCell ref="AI85:AK85"/>
    <mergeCell ref="AL85:AN85"/>
    <mergeCell ref="AO85:AQ85"/>
    <mergeCell ref="AR85:AT85"/>
    <mergeCell ref="AU85:AW85"/>
    <mergeCell ref="AX85:AZ85"/>
    <mergeCell ref="BA85:BC85"/>
    <mergeCell ref="CE85:CG85"/>
    <mergeCell ref="BD84:BF84"/>
    <mergeCell ref="BG84:BI84"/>
    <mergeCell ref="BJ84:BL84"/>
    <mergeCell ref="BM84:BO84"/>
    <mergeCell ref="BP84:BR84"/>
    <mergeCell ref="BS84:BU84"/>
    <mergeCell ref="BV84:BX84"/>
    <mergeCell ref="BY84:CA84"/>
    <mergeCell ref="CB84:CD84"/>
    <mergeCell ref="AC84:AE84"/>
    <mergeCell ref="AF84:AH84"/>
    <mergeCell ref="AI84:AK84"/>
    <mergeCell ref="AL84:AN84"/>
    <mergeCell ref="AO84:AQ84"/>
    <mergeCell ref="AR84:AT84"/>
    <mergeCell ref="AU84:AW84"/>
    <mergeCell ref="AX84:AZ84"/>
    <mergeCell ref="BA84:BC84"/>
    <mergeCell ref="B84:D84"/>
    <mergeCell ref="E84:G84"/>
    <mergeCell ref="H84:J84"/>
    <mergeCell ref="K84:M84"/>
    <mergeCell ref="N84:P84"/>
    <mergeCell ref="Q84:S84"/>
    <mergeCell ref="T84:V84"/>
    <mergeCell ref="W84:Y84"/>
    <mergeCell ref="Z84:AB84"/>
    <mergeCell ref="BG57:BI57"/>
    <mergeCell ref="BJ57:BL57"/>
    <mergeCell ref="BM57:BO57"/>
    <mergeCell ref="BP57:BR57"/>
    <mergeCell ref="BS57:BU57"/>
    <mergeCell ref="BV57:BX57"/>
    <mergeCell ref="BY57:CA57"/>
    <mergeCell ref="CB57:CD57"/>
    <mergeCell ref="CQ57:CS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D57:BF57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F56:AH56"/>
    <mergeCell ref="AI56:AK56"/>
    <mergeCell ref="AL56:AN56"/>
    <mergeCell ref="AO56:AQ56"/>
    <mergeCell ref="AR56:AT56"/>
    <mergeCell ref="AU56:AW56"/>
    <mergeCell ref="AX56:AZ56"/>
    <mergeCell ref="B56:D56"/>
    <mergeCell ref="E56:G56"/>
    <mergeCell ref="H56:J56"/>
    <mergeCell ref="K56:M56"/>
    <mergeCell ref="N56:P56"/>
    <mergeCell ref="Q56:S56"/>
    <mergeCell ref="T56:V56"/>
    <mergeCell ref="W56:Y56"/>
    <mergeCell ref="BD56:BF56"/>
    <mergeCell ref="BG56:BI56"/>
    <mergeCell ref="BJ56:BL56"/>
    <mergeCell ref="BM56:BO56"/>
    <mergeCell ref="BP56:BR56"/>
    <mergeCell ref="BS56:BU56"/>
    <mergeCell ref="BV56:BX56"/>
    <mergeCell ref="BY56:CA56"/>
    <mergeCell ref="CB56:CD56"/>
    <mergeCell ref="BN36:BN37"/>
    <mergeCell ref="BO36:BO37"/>
    <mergeCell ref="BP36:BP37"/>
    <mergeCell ref="BQ36:BQ37"/>
    <mergeCell ref="BX36:BX37"/>
    <mergeCell ref="BY36:BY37"/>
    <mergeCell ref="CE28:CG28"/>
    <mergeCell ref="CH28:CJ28"/>
    <mergeCell ref="CK28:CM28"/>
    <mergeCell ref="CE29:CG29"/>
    <mergeCell ref="CH29:CJ29"/>
    <mergeCell ref="CK29:CM29"/>
    <mergeCell ref="CM36:CM37"/>
    <mergeCell ref="CE34:CG34"/>
    <mergeCell ref="CH34:CJ34"/>
    <mergeCell ref="CN28:CP28"/>
    <mergeCell ref="CQ28:CS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P27:BR27"/>
    <mergeCell ref="B27:D27"/>
    <mergeCell ref="E27:G27"/>
    <mergeCell ref="H27:J27"/>
    <mergeCell ref="N27:P27"/>
    <mergeCell ref="Q27:S27"/>
    <mergeCell ref="T27:V27"/>
    <mergeCell ref="Z27:AB27"/>
    <mergeCell ref="AC27:AE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CQ27:CS27"/>
    <mergeCell ref="K27:M27"/>
    <mergeCell ref="W27:Y27"/>
    <mergeCell ref="AI27:AK27"/>
    <mergeCell ref="AU27:AW27"/>
    <mergeCell ref="BG27:BI27"/>
    <mergeCell ref="BS27:BU27"/>
    <mergeCell ref="CE27:CG27"/>
    <mergeCell ref="AF27:AH27"/>
    <mergeCell ref="AL27:AN27"/>
    <mergeCell ref="AO27:AQ27"/>
    <mergeCell ref="AR27:AT27"/>
    <mergeCell ref="AX27:AZ27"/>
    <mergeCell ref="BA27:BC27"/>
    <mergeCell ref="BD27:BF27"/>
    <mergeCell ref="BJ27:BL27"/>
    <mergeCell ref="BM27:BO27"/>
    <mergeCell ref="BV27:BX27"/>
    <mergeCell ref="BY27:CA27"/>
    <mergeCell ref="CB27:CD27"/>
    <mergeCell ref="CH27:CJ27"/>
    <mergeCell ref="CK27:CM27"/>
    <mergeCell ref="CN27:CP27"/>
    <mergeCell ref="CK5:CM5"/>
    <mergeCell ref="CN5:CP5"/>
    <mergeCell ref="CQ5:CS5"/>
    <mergeCell ref="BV5:BX5"/>
    <mergeCell ref="BY5:CA5"/>
    <mergeCell ref="CB5:CD5"/>
    <mergeCell ref="CE5:CG5"/>
    <mergeCell ref="CH5:CJ5"/>
    <mergeCell ref="AR5:AT5"/>
    <mergeCell ref="AU5:AW5"/>
    <mergeCell ref="AX5:AZ5"/>
    <mergeCell ref="BA5:BC5"/>
    <mergeCell ref="BD5:BF5"/>
    <mergeCell ref="BG5:BI5"/>
    <mergeCell ref="BJ5:BL5"/>
    <mergeCell ref="BM5:BO5"/>
    <mergeCell ref="BP5:BR5"/>
    <mergeCell ref="B5:D5"/>
    <mergeCell ref="E5:G5"/>
    <mergeCell ref="H5:J5"/>
    <mergeCell ref="K5:M5"/>
    <mergeCell ref="AO5:AQ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CK56:CM56"/>
    <mergeCell ref="CQ62:CS62"/>
    <mergeCell ref="BP62:BR62"/>
    <mergeCell ref="BS62:BU62"/>
    <mergeCell ref="BV62:BX62"/>
    <mergeCell ref="BY62:CA62"/>
    <mergeCell ref="B62:D62"/>
    <mergeCell ref="E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AI62:AK62"/>
    <mergeCell ref="CE62:CG62"/>
    <mergeCell ref="CH62:CJ62"/>
    <mergeCell ref="CN56:CP56"/>
    <mergeCell ref="CQ56:CS56"/>
    <mergeCell ref="Z56:AB56"/>
    <mergeCell ref="AC56:AE56"/>
    <mergeCell ref="BG34:BI34"/>
    <mergeCell ref="BJ34:BL34"/>
    <mergeCell ref="BM34:BO34"/>
    <mergeCell ref="BP34:BR34"/>
    <mergeCell ref="BS34:BU34"/>
    <mergeCell ref="CK62:CM62"/>
    <mergeCell ref="CN62:CP62"/>
    <mergeCell ref="CE57:CG57"/>
    <mergeCell ref="CH57:CJ57"/>
    <mergeCell ref="CK57:CM57"/>
    <mergeCell ref="CN57:CP57"/>
    <mergeCell ref="CB58:CD58"/>
    <mergeCell ref="CE58:CG58"/>
    <mergeCell ref="CH58:CJ58"/>
    <mergeCell ref="CK58:CM58"/>
    <mergeCell ref="CN58:CP58"/>
    <mergeCell ref="BR36:BR37"/>
    <mergeCell ref="BS36:BS37"/>
    <mergeCell ref="BT36:BT37"/>
    <mergeCell ref="BU36:BU37"/>
    <mergeCell ref="BV36:BV37"/>
    <mergeCell ref="BW36:BW37"/>
    <mergeCell ref="CE56:CG56"/>
    <mergeCell ref="CH56:CJ56"/>
    <mergeCell ref="AR34:AT34"/>
    <mergeCell ref="AU34:AW34"/>
    <mergeCell ref="AX34:AZ34"/>
    <mergeCell ref="BA34:BC34"/>
    <mergeCell ref="BD34:BF34"/>
    <mergeCell ref="AC34:AE34"/>
    <mergeCell ref="AF34:AH34"/>
    <mergeCell ref="AI34:AK34"/>
    <mergeCell ref="CB62:CD62"/>
    <mergeCell ref="BA62:BC62"/>
    <mergeCell ref="BD62:BF62"/>
    <mergeCell ref="BG62:BI62"/>
    <mergeCell ref="BJ62:BL62"/>
    <mergeCell ref="BM62:BO62"/>
    <mergeCell ref="AL62:AN62"/>
    <mergeCell ref="AO62:AQ62"/>
    <mergeCell ref="AR62:AT62"/>
    <mergeCell ref="AU62:AW62"/>
    <mergeCell ref="AX62:AZ62"/>
    <mergeCell ref="BV34:BX34"/>
    <mergeCell ref="BY34:CA34"/>
    <mergeCell ref="CB34:CD34"/>
    <mergeCell ref="BA56:BC56"/>
    <mergeCell ref="BA57:BC57"/>
    <mergeCell ref="A1:J1"/>
    <mergeCell ref="B61:V61"/>
    <mergeCell ref="W61:AT61"/>
    <mergeCell ref="AX61:BU61"/>
    <mergeCell ref="BY61:CS61"/>
    <mergeCell ref="B4:V4"/>
    <mergeCell ref="W4:AT4"/>
    <mergeCell ref="AX4:BU4"/>
    <mergeCell ref="BY4:CS4"/>
    <mergeCell ref="B33:V33"/>
    <mergeCell ref="W33:AT33"/>
    <mergeCell ref="AX33:BU33"/>
    <mergeCell ref="BY33:CS33"/>
    <mergeCell ref="AL34:AN34"/>
    <mergeCell ref="AO34:AQ34"/>
    <mergeCell ref="N34:P34"/>
    <mergeCell ref="Q34:S34"/>
    <mergeCell ref="T34:V34"/>
    <mergeCell ref="W34:Y34"/>
    <mergeCell ref="Z34:AB34"/>
    <mergeCell ref="B34:D34"/>
    <mergeCell ref="E34:G34"/>
    <mergeCell ref="H34:J34"/>
    <mergeCell ref="K34:M34"/>
  </mergeCells>
  <phoneticPr fontId="3" type="noConversion"/>
  <pageMargins left="0.74803149606299213" right="0.74803149606299213" top="0.35433070866141736" bottom="0.35433070866141736" header="0.23622047244094491" footer="0.19685039370078741"/>
  <pageSetup paperSize="9" scale="50" fitToWidth="4" fitToHeight="2" orientation="landscape" r:id="rId1"/>
  <headerFooter alignWithMargins="0"/>
  <rowBreaks count="1" manualBreakCount="1">
    <brk id="59" max="100" man="1"/>
  </rowBreaks>
  <colBreaks count="2" manualBreakCount="2">
    <brk id="22" max="70" man="1"/>
    <brk id="49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V65"/>
  <sheetViews>
    <sheetView showGridLines="0" workbookViewId="0">
      <selection sqref="A1:C1"/>
    </sheetView>
  </sheetViews>
  <sheetFormatPr defaultColWidth="9.140625" defaultRowHeight="12.75" x14ac:dyDescent="0.2"/>
  <cols>
    <col min="1" max="16384" width="9.140625" style="26"/>
  </cols>
  <sheetData>
    <row r="1" spans="1:100" ht="18" customHeight="1" x14ac:dyDescent="0.25">
      <c r="A1" s="139" t="s">
        <v>67</v>
      </c>
      <c r="B1" s="139"/>
      <c r="C1" s="139"/>
    </row>
    <row r="2" spans="1:100" ht="15" customHeight="1" x14ac:dyDescent="0.2"/>
    <row r="3" spans="1:100" ht="15" customHeight="1" x14ac:dyDescent="0.2">
      <c r="B3" s="46" t="s">
        <v>2</v>
      </c>
      <c r="C3" s="92" t="s">
        <v>3</v>
      </c>
      <c r="D3" s="92" t="s">
        <v>4</v>
      </c>
      <c r="E3" s="92" t="s">
        <v>5</v>
      </c>
      <c r="F3" s="92" t="s">
        <v>42</v>
      </c>
      <c r="G3" s="92" t="s">
        <v>39</v>
      </c>
      <c r="H3" s="92" t="s">
        <v>6</v>
      </c>
      <c r="I3" s="92" t="s">
        <v>41</v>
      </c>
      <c r="J3" s="92" t="s">
        <v>7</v>
      </c>
      <c r="K3" s="92" t="s">
        <v>8</v>
      </c>
      <c r="L3" s="92" t="s">
        <v>9</v>
      </c>
      <c r="M3" s="92" t="s">
        <v>10</v>
      </c>
      <c r="N3" s="92" t="s">
        <v>11</v>
      </c>
      <c r="O3" s="92" t="s">
        <v>12</v>
      </c>
      <c r="P3" s="92" t="s">
        <v>13</v>
      </c>
      <c r="Q3" s="92" t="s">
        <v>14</v>
      </c>
      <c r="R3" s="92" t="s">
        <v>15</v>
      </c>
      <c r="S3" s="92" t="s">
        <v>16</v>
      </c>
      <c r="T3" s="92" t="s">
        <v>17</v>
      </c>
      <c r="U3" s="92" t="s">
        <v>18</v>
      </c>
      <c r="V3" s="92" t="s">
        <v>40</v>
      </c>
      <c r="W3" s="92" t="s">
        <v>19</v>
      </c>
      <c r="X3" s="92" t="s">
        <v>20</v>
      </c>
      <c r="Y3" s="92" t="s">
        <v>21</v>
      </c>
      <c r="Z3" s="92" t="s">
        <v>43</v>
      </c>
      <c r="AA3" s="92" t="s">
        <v>22</v>
      </c>
      <c r="AB3" s="92" t="s">
        <v>23</v>
      </c>
      <c r="AC3" s="92" t="s">
        <v>24</v>
      </c>
      <c r="AD3" s="92" t="s">
        <v>25</v>
      </c>
      <c r="AE3" s="92" t="s">
        <v>26</v>
      </c>
      <c r="AF3" s="92" t="s">
        <v>27</v>
      </c>
      <c r="AG3" s="92" t="s">
        <v>28</v>
      </c>
      <c r="AH3" s="93" t="s">
        <v>29</v>
      </c>
      <c r="AI3" s="46" t="s">
        <v>2</v>
      </c>
      <c r="AJ3" s="92" t="s">
        <v>3</v>
      </c>
      <c r="AK3" s="92" t="s">
        <v>4</v>
      </c>
      <c r="AL3" s="92" t="s">
        <v>5</v>
      </c>
      <c r="AM3" s="92" t="s">
        <v>42</v>
      </c>
      <c r="AN3" s="92" t="s">
        <v>39</v>
      </c>
      <c r="AO3" s="92" t="s">
        <v>6</v>
      </c>
      <c r="AP3" s="92" t="s">
        <v>41</v>
      </c>
      <c r="AQ3" s="92" t="s">
        <v>7</v>
      </c>
      <c r="AR3" s="92" t="s">
        <v>8</v>
      </c>
      <c r="AS3" s="92" t="s">
        <v>9</v>
      </c>
      <c r="AT3" s="92" t="s">
        <v>10</v>
      </c>
      <c r="AU3" s="92" t="s">
        <v>11</v>
      </c>
      <c r="AV3" s="92" t="s">
        <v>12</v>
      </c>
      <c r="AW3" s="92" t="s">
        <v>13</v>
      </c>
      <c r="AX3" s="92" t="s">
        <v>14</v>
      </c>
      <c r="AY3" s="92" t="s">
        <v>15</v>
      </c>
      <c r="AZ3" s="92" t="s">
        <v>16</v>
      </c>
      <c r="BA3" s="92" t="s">
        <v>17</v>
      </c>
      <c r="BB3" s="92" t="s">
        <v>18</v>
      </c>
      <c r="BC3" s="92" t="s">
        <v>40</v>
      </c>
      <c r="BD3" s="92" t="s">
        <v>19</v>
      </c>
      <c r="BE3" s="92" t="s">
        <v>20</v>
      </c>
      <c r="BF3" s="92" t="s">
        <v>21</v>
      </c>
      <c r="BG3" s="92" t="s">
        <v>43</v>
      </c>
      <c r="BH3" s="92" t="s">
        <v>22</v>
      </c>
      <c r="BI3" s="92" t="s">
        <v>23</v>
      </c>
      <c r="BJ3" s="92" t="s">
        <v>24</v>
      </c>
      <c r="BK3" s="92" t="s">
        <v>25</v>
      </c>
      <c r="BL3" s="92" t="s">
        <v>26</v>
      </c>
      <c r="BM3" s="92" t="s">
        <v>27</v>
      </c>
      <c r="BN3" s="92" t="s">
        <v>28</v>
      </c>
      <c r="BO3" s="93" t="s">
        <v>29</v>
      </c>
      <c r="BP3" s="46" t="s">
        <v>2</v>
      </c>
      <c r="BQ3" s="92" t="s">
        <v>3</v>
      </c>
      <c r="BR3" s="92" t="s">
        <v>4</v>
      </c>
      <c r="BS3" s="92" t="s">
        <v>5</v>
      </c>
      <c r="BT3" s="92" t="s">
        <v>42</v>
      </c>
      <c r="BU3" s="92" t="s">
        <v>39</v>
      </c>
      <c r="BV3" s="92" t="s">
        <v>6</v>
      </c>
      <c r="BW3" s="92" t="s">
        <v>41</v>
      </c>
      <c r="BX3" s="92" t="s">
        <v>7</v>
      </c>
      <c r="BY3" s="92" t="s">
        <v>8</v>
      </c>
      <c r="BZ3" s="92" t="s">
        <v>9</v>
      </c>
      <c r="CA3" s="92" t="s">
        <v>10</v>
      </c>
      <c r="CB3" s="92" t="s">
        <v>11</v>
      </c>
      <c r="CC3" s="92" t="s">
        <v>12</v>
      </c>
      <c r="CD3" s="92" t="s">
        <v>13</v>
      </c>
      <c r="CE3" s="92" t="s">
        <v>14</v>
      </c>
      <c r="CF3" s="92" t="s">
        <v>15</v>
      </c>
      <c r="CG3" s="92" t="s">
        <v>16</v>
      </c>
      <c r="CH3" s="92" t="s">
        <v>17</v>
      </c>
      <c r="CI3" s="92" t="s">
        <v>18</v>
      </c>
      <c r="CJ3" s="92" t="s">
        <v>40</v>
      </c>
      <c r="CK3" s="92" t="s">
        <v>19</v>
      </c>
      <c r="CL3" s="92" t="s">
        <v>20</v>
      </c>
      <c r="CM3" s="92" t="s">
        <v>21</v>
      </c>
      <c r="CN3" s="92" t="s">
        <v>43</v>
      </c>
      <c r="CO3" s="92" t="s">
        <v>22</v>
      </c>
      <c r="CP3" s="92" t="s">
        <v>23</v>
      </c>
      <c r="CQ3" s="92" t="s">
        <v>24</v>
      </c>
      <c r="CR3" s="92" t="s">
        <v>25</v>
      </c>
      <c r="CS3" s="92" t="s">
        <v>26</v>
      </c>
      <c r="CT3" s="92" t="s">
        <v>27</v>
      </c>
      <c r="CU3" s="92" t="s">
        <v>28</v>
      </c>
      <c r="CV3" s="93" t="s">
        <v>29</v>
      </c>
    </row>
    <row r="4" spans="1:100" x14ac:dyDescent="0.2">
      <c r="A4" s="3" t="s">
        <v>37</v>
      </c>
      <c r="B4" s="47" t="s">
        <v>44</v>
      </c>
      <c r="C4" s="26" t="s">
        <v>44</v>
      </c>
      <c r="D4" s="26" t="s">
        <v>44</v>
      </c>
      <c r="E4" s="26" t="s">
        <v>44</v>
      </c>
      <c r="F4" s="26" t="s">
        <v>44</v>
      </c>
      <c r="G4" s="26" t="s">
        <v>44</v>
      </c>
      <c r="H4" s="26" t="s">
        <v>44</v>
      </c>
      <c r="I4" s="26" t="s">
        <v>44</v>
      </c>
      <c r="J4" s="26" t="s">
        <v>44</v>
      </c>
      <c r="K4" s="26" t="s">
        <v>44</v>
      </c>
      <c r="L4" s="26" t="s">
        <v>44</v>
      </c>
      <c r="M4" s="26" t="s">
        <v>44</v>
      </c>
      <c r="N4" s="26" t="s">
        <v>44</v>
      </c>
      <c r="O4" s="26" t="s">
        <v>44</v>
      </c>
      <c r="P4" s="26" t="s">
        <v>44</v>
      </c>
      <c r="Q4" s="26" t="s">
        <v>44</v>
      </c>
      <c r="R4" s="26" t="s">
        <v>44</v>
      </c>
      <c r="S4" s="26" t="s">
        <v>44</v>
      </c>
      <c r="T4" s="26" t="s">
        <v>44</v>
      </c>
      <c r="U4" s="26" t="s">
        <v>44</v>
      </c>
      <c r="V4" s="26" t="s">
        <v>44</v>
      </c>
      <c r="W4" s="26" t="s">
        <v>44</v>
      </c>
      <c r="X4" s="26" t="s">
        <v>44</v>
      </c>
      <c r="Y4" s="26" t="s">
        <v>44</v>
      </c>
      <c r="Z4" s="26" t="s">
        <v>44</v>
      </c>
      <c r="AA4" s="26" t="s">
        <v>44</v>
      </c>
      <c r="AB4" s="26" t="s">
        <v>44</v>
      </c>
      <c r="AC4" s="26" t="s">
        <v>44</v>
      </c>
      <c r="AD4" s="26" t="s">
        <v>44</v>
      </c>
      <c r="AE4" s="26" t="s">
        <v>44</v>
      </c>
      <c r="AF4" s="26" t="s">
        <v>44</v>
      </c>
      <c r="AG4" s="26" t="s">
        <v>44</v>
      </c>
      <c r="AH4" s="94" t="s">
        <v>44</v>
      </c>
      <c r="AI4" s="47" t="s">
        <v>45</v>
      </c>
      <c r="AJ4" s="26" t="s">
        <v>45</v>
      </c>
      <c r="AK4" s="26" t="s">
        <v>45</v>
      </c>
      <c r="AL4" s="26" t="s">
        <v>45</v>
      </c>
      <c r="AM4" s="26" t="s">
        <v>45</v>
      </c>
      <c r="AN4" s="26" t="s">
        <v>45</v>
      </c>
      <c r="AO4" s="26" t="s">
        <v>45</v>
      </c>
      <c r="AP4" s="26" t="s">
        <v>45</v>
      </c>
      <c r="AQ4" s="26" t="s">
        <v>45</v>
      </c>
      <c r="AR4" s="26" t="s">
        <v>45</v>
      </c>
      <c r="AS4" s="26" t="s">
        <v>45</v>
      </c>
      <c r="AT4" s="26" t="s">
        <v>45</v>
      </c>
      <c r="AU4" s="26" t="s">
        <v>45</v>
      </c>
      <c r="AV4" s="26" t="s">
        <v>45</v>
      </c>
      <c r="AW4" s="26" t="s">
        <v>45</v>
      </c>
      <c r="AX4" s="26" t="s">
        <v>45</v>
      </c>
      <c r="AY4" s="26" t="s">
        <v>45</v>
      </c>
      <c r="AZ4" s="26" t="s">
        <v>45</v>
      </c>
      <c r="BA4" s="26" t="s">
        <v>45</v>
      </c>
      <c r="BB4" s="26" t="s">
        <v>45</v>
      </c>
      <c r="BC4" s="26" t="s">
        <v>45</v>
      </c>
      <c r="BD4" s="26" t="s">
        <v>45</v>
      </c>
      <c r="BE4" s="26" t="s">
        <v>45</v>
      </c>
      <c r="BF4" s="26" t="s">
        <v>45</v>
      </c>
      <c r="BG4" s="26" t="s">
        <v>45</v>
      </c>
      <c r="BH4" s="26" t="s">
        <v>45</v>
      </c>
      <c r="BI4" s="26" t="s">
        <v>45</v>
      </c>
      <c r="BJ4" s="26" t="s">
        <v>45</v>
      </c>
      <c r="BK4" s="26" t="s">
        <v>45</v>
      </c>
      <c r="BL4" s="26" t="s">
        <v>45</v>
      </c>
      <c r="BM4" s="26" t="s">
        <v>45</v>
      </c>
      <c r="BN4" s="26" t="s">
        <v>45</v>
      </c>
      <c r="BO4" s="94" t="s">
        <v>45</v>
      </c>
      <c r="BP4" s="47" t="s">
        <v>46</v>
      </c>
      <c r="BQ4" s="26" t="s">
        <v>46</v>
      </c>
      <c r="BR4" s="26" t="s">
        <v>46</v>
      </c>
      <c r="BS4" s="26" t="s">
        <v>46</v>
      </c>
      <c r="BT4" s="26" t="s">
        <v>46</v>
      </c>
      <c r="BU4" s="26" t="s">
        <v>46</v>
      </c>
      <c r="BV4" s="26" t="s">
        <v>46</v>
      </c>
      <c r="BW4" s="26" t="s">
        <v>46</v>
      </c>
      <c r="BX4" s="26" t="s">
        <v>46</v>
      </c>
      <c r="BY4" s="26" t="s">
        <v>46</v>
      </c>
      <c r="BZ4" s="26" t="s">
        <v>46</v>
      </c>
      <c r="CA4" s="26" t="s">
        <v>46</v>
      </c>
      <c r="CB4" s="26" t="s">
        <v>46</v>
      </c>
      <c r="CC4" s="26" t="s">
        <v>46</v>
      </c>
      <c r="CD4" s="26" t="s">
        <v>46</v>
      </c>
      <c r="CE4" s="26" t="s">
        <v>46</v>
      </c>
      <c r="CF4" s="26" t="s">
        <v>46</v>
      </c>
      <c r="CG4" s="26" t="s">
        <v>46</v>
      </c>
      <c r="CH4" s="26" t="s">
        <v>46</v>
      </c>
      <c r="CI4" s="26" t="s">
        <v>46</v>
      </c>
      <c r="CJ4" s="26" t="s">
        <v>46</v>
      </c>
      <c r="CK4" s="26" t="s">
        <v>46</v>
      </c>
      <c r="CL4" s="26" t="s">
        <v>46</v>
      </c>
      <c r="CM4" s="26" t="s">
        <v>46</v>
      </c>
      <c r="CN4" s="26" t="s">
        <v>46</v>
      </c>
      <c r="CO4" s="26" t="s">
        <v>46</v>
      </c>
      <c r="CP4" s="26" t="s">
        <v>46</v>
      </c>
      <c r="CQ4" s="26" t="s">
        <v>46</v>
      </c>
      <c r="CR4" s="26" t="s">
        <v>46</v>
      </c>
      <c r="CS4" s="26" t="s">
        <v>46</v>
      </c>
      <c r="CT4" s="26" t="s">
        <v>46</v>
      </c>
      <c r="CU4" s="26" t="s">
        <v>46</v>
      </c>
      <c r="CV4" s="94" t="s">
        <v>46</v>
      </c>
    </row>
    <row r="5" spans="1:100" x14ac:dyDescent="0.2">
      <c r="A5" s="95">
        <v>2006</v>
      </c>
      <c r="B5" s="107">
        <v>1293.4000000000001</v>
      </c>
      <c r="C5" s="88">
        <v>1243.4000000000001</v>
      </c>
      <c r="D5" s="88">
        <v>1169.3</v>
      </c>
      <c r="E5" s="88">
        <v>1116.8</v>
      </c>
      <c r="F5" s="88">
        <v>1175.7</v>
      </c>
      <c r="G5" s="88">
        <v>1166</v>
      </c>
      <c r="H5" s="88">
        <v>1392.4</v>
      </c>
      <c r="I5" s="88">
        <v>1243.7</v>
      </c>
      <c r="J5" s="88">
        <v>1235.9000000000001</v>
      </c>
      <c r="K5" s="88">
        <v>1371.2</v>
      </c>
      <c r="L5" s="88">
        <v>1108.3</v>
      </c>
      <c r="M5" s="88">
        <v>1206</v>
      </c>
      <c r="N5" s="88">
        <v>1094.2</v>
      </c>
      <c r="O5" s="88">
        <v>1411.7</v>
      </c>
      <c r="P5" s="88">
        <v>1227.9000000000001</v>
      </c>
      <c r="Q5" s="88">
        <v>1591.9</v>
      </c>
      <c r="R5" s="88">
        <v>1219.3</v>
      </c>
      <c r="S5" s="88">
        <v>1364</v>
      </c>
      <c r="T5" s="88">
        <v>1341.8</v>
      </c>
      <c r="U5" s="88">
        <v>1261.8</v>
      </c>
      <c r="V5" s="88">
        <v>1228.9000000000001</v>
      </c>
      <c r="W5" s="88">
        <v>1333.3</v>
      </c>
      <c r="X5" s="88">
        <v>1456.5</v>
      </c>
      <c r="Y5" s="88">
        <v>1235.3</v>
      </c>
      <c r="Z5" s="88">
        <v>1191.9000000000001</v>
      </c>
      <c r="AA5" s="88">
        <v>1435</v>
      </c>
      <c r="AB5" s="88">
        <v>1202.9000000000001</v>
      </c>
      <c r="AC5" s="88">
        <v>1105.5</v>
      </c>
      <c r="AD5" s="88">
        <v>1202.2</v>
      </c>
      <c r="AE5" s="88">
        <v>1359.4</v>
      </c>
      <c r="AF5" s="88">
        <v>1193.9000000000001</v>
      </c>
      <c r="AG5" s="88">
        <v>1438.8</v>
      </c>
      <c r="AH5" s="88">
        <v>1367.1</v>
      </c>
      <c r="AI5" s="107">
        <v>1283</v>
      </c>
      <c r="AJ5" s="88">
        <v>1191.9000000000001</v>
      </c>
      <c r="AK5" s="88">
        <v>1122.4000000000001</v>
      </c>
      <c r="AL5" s="88">
        <v>1055.8</v>
      </c>
      <c r="AM5" s="88">
        <v>1107.8</v>
      </c>
      <c r="AN5" s="88">
        <v>1132</v>
      </c>
      <c r="AO5" s="88">
        <v>1275.8</v>
      </c>
      <c r="AP5" s="88">
        <v>1189.4000000000001</v>
      </c>
      <c r="AQ5" s="88">
        <v>1176.5</v>
      </c>
      <c r="AR5" s="88">
        <v>1300.9000000000001</v>
      </c>
      <c r="AS5" s="88">
        <v>1041.3</v>
      </c>
      <c r="AT5" s="88">
        <v>1134.8</v>
      </c>
      <c r="AU5" s="88">
        <v>1023.6</v>
      </c>
      <c r="AV5" s="88">
        <v>1346.5</v>
      </c>
      <c r="AW5" s="88">
        <v>1190.0999999999999</v>
      </c>
      <c r="AX5" s="88">
        <v>1555.9</v>
      </c>
      <c r="AY5" s="88">
        <v>1172</v>
      </c>
      <c r="AZ5" s="88">
        <v>1281.9000000000001</v>
      </c>
      <c r="BA5" s="88">
        <v>1255.5</v>
      </c>
      <c r="BB5" s="88">
        <v>1184.8</v>
      </c>
      <c r="BC5" s="88">
        <v>1104.0999999999999</v>
      </c>
      <c r="BD5" s="88">
        <v>1269.9000000000001</v>
      </c>
      <c r="BE5" s="88">
        <v>1408.7</v>
      </c>
      <c r="BF5" s="88">
        <v>1082.8</v>
      </c>
      <c r="BG5" s="88">
        <v>1136.5999999999999</v>
      </c>
      <c r="BH5" s="88">
        <v>1373.9</v>
      </c>
      <c r="BI5" s="88">
        <v>1140.2</v>
      </c>
      <c r="BJ5" s="88">
        <v>958.5</v>
      </c>
      <c r="BK5" s="88">
        <v>1141.0999999999999</v>
      </c>
      <c r="BL5" s="88">
        <v>1314.6</v>
      </c>
      <c r="BM5" s="88">
        <v>1117.5999999999999</v>
      </c>
      <c r="BN5" s="88">
        <v>1356.7</v>
      </c>
      <c r="BO5" s="108">
        <v>1296</v>
      </c>
      <c r="BP5" s="107">
        <v>1303.8</v>
      </c>
      <c r="BQ5" s="88">
        <v>1294.9000000000001</v>
      </c>
      <c r="BR5" s="88">
        <v>1216.0999999999999</v>
      </c>
      <c r="BS5" s="88">
        <v>1177.8</v>
      </c>
      <c r="BT5" s="88">
        <v>1243.5999999999999</v>
      </c>
      <c r="BU5" s="88">
        <v>1200</v>
      </c>
      <c r="BV5" s="88">
        <v>1509</v>
      </c>
      <c r="BW5" s="88">
        <v>1298</v>
      </c>
      <c r="BX5" s="88">
        <v>1295.4000000000001</v>
      </c>
      <c r="BY5" s="88">
        <v>1441.5</v>
      </c>
      <c r="BZ5" s="88">
        <v>1175.3</v>
      </c>
      <c r="CA5" s="88">
        <v>1277.3</v>
      </c>
      <c r="CB5" s="88">
        <v>1164.9000000000001</v>
      </c>
      <c r="CC5" s="88">
        <v>1476.9</v>
      </c>
      <c r="CD5" s="88">
        <v>1265.7</v>
      </c>
      <c r="CE5" s="88">
        <v>1627.9</v>
      </c>
      <c r="CF5" s="88">
        <v>1266.5999999999999</v>
      </c>
      <c r="CG5" s="88">
        <v>1446.1</v>
      </c>
      <c r="CH5" s="88">
        <v>1428.2</v>
      </c>
      <c r="CI5" s="88">
        <v>1338.7</v>
      </c>
      <c r="CJ5" s="88">
        <v>1353.6</v>
      </c>
      <c r="CK5" s="88">
        <v>1396.6</v>
      </c>
      <c r="CL5" s="88">
        <v>1504.2</v>
      </c>
      <c r="CM5" s="88">
        <v>1387.9</v>
      </c>
      <c r="CN5" s="88">
        <v>1247.2</v>
      </c>
      <c r="CO5" s="88">
        <v>1496</v>
      </c>
      <c r="CP5" s="88">
        <v>1265.7</v>
      </c>
      <c r="CQ5" s="88">
        <v>1252.4000000000001</v>
      </c>
      <c r="CR5" s="88">
        <v>1263.3</v>
      </c>
      <c r="CS5" s="88">
        <v>1404.1</v>
      </c>
      <c r="CT5" s="88">
        <v>1270.2</v>
      </c>
      <c r="CU5" s="88">
        <v>1521</v>
      </c>
      <c r="CV5" s="108">
        <v>1438.2</v>
      </c>
    </row>
    <row r="6" spans="1:100" x14ac:dyDescent="0.2">
      <c r="A6" s="95">
        <v>2007</v>
      </c>
      <c r="B6" s="107">
        <v>1302.5</v>
      </c>
      <c r="C6" s="88">
        <v>1297.9000000000001</v>
      </c>
      <c r="D6" s="88">
        <v>1154</v>
      </c>
      <c r="E6" s="88">
        <v>1220.0999999999999</v>
      </c>
      <c r="F6" s="88">
        <v>1253.0999999999999</v>
      </c>
      <c r="G6" s="88">
        <v>1177</v>
      </c>
      <c r="H6" s="88">
        <v>1249.8</v>
      </c>
      <c r="I6" s="88">
        <v>1231.7</v>
      </c>
      <c r="J6" s="88">
        <v>1283.7</v>
      </c>
      <c r="K6" s="88">
        <v>1393.6</v>
      </c>
      <c r="L6" s="88">
        <v>1111.4000000000001</v>
      </c>
      <c r="M6" s="88">
        <v>1214</v>
      </c>
      <c r="N6" s="88">
        <v>1091</v>
      </c>
      <c r="O6" s="88">
        <v>1394.4</v>
      </c>
      <c r="P6" s="88">
        <v>1227.8</v>
      </c>
      <c r="Q6" s="88">
        <v>1602.2</v>
      </c>
      <c r="R6" s="88">
        <v>1239.7</v>
      </c>
      <c r="S6" s="88">
        <v>1407</v>
      </c>
      <c r="T6" s="88">
        <v>1276.9000000000001</v>
      </c>
      <c r="U6" s="88">
        <v>1232.2</v>
      </c>
      <c r="V6" s="88">
        <v>1301.3</v>
      </c>
      <c r="W6" s="88">
        <v>1390.7</v>
      </c>
      <c r="X6" s="88">
        <v>1502.9</v>
      </c>
      <c r="Y6" s="88">
        <v>1335.3</v>
      </c>
      <c r="Z6" s="88">
        <v>1137.0999999999999</v>
      </c>
      <c r="AA6" s="88">
        <v>1350.3</v>
      </c>
      <c r="AB6" s="88">
        <v>1182.2</v>
      </c>
      <c r="AC6" s="88">
        <v>1160.2</v>
      </c>
      <c r="AD6" s="88">
        <v>1201.2</v>
      </c>
      <c r="AE6" s="88">
        <v>1390.9</v>
      </c>
      <c r="AF6" s="88">
        <v>1209.5</v>
      </c>
      <c r="AG6" s="88">
        <v>1475.5</v>
      </c>
      <c r="AH6" s="88">
        <v>1303.9000000000001</v>
      </c>
      <c r="AI6" s="107">
        <v>1292.0999999999999</v>
      </c>
      <c r="AJ6" s="88">
        <v>1245.4000000000001</v>
      </c>
      <c r="AK6" s="88">
        <v>1107.9000000000001</v>
      </c>
      <c r="AL6" s="88">
        <v>1157.4000000000001</v>
      </c>
      <c r="AM6" s="88">
        <v>1183.5999999999999</v>
      </c>
      <c r="AN6" s="88">
        <v>1143.0999999999999</v>
      </c>
      <c r="AO6" s="88">
        <v>1139.5999999999999</v>
      </c>
      <c r="AP6" s="88">
        <v>1178</v>
      </c>
      <c r="AQ6" s="88">
        <v>1223.8</v>
      </c>
      <c r="AR6" s="88">
        <v>1323.1</v>
      </c>
      <c r="AS6" s="88">
        <v>1044.5999999999999</v>
      </c>
      <c r="AT6" s="88">
        <v>1143</v>
      </c>
      <c r="AU6" s="88">
        <v>1020.5</v>
      </c>
      <c r="AV6" s="88">
        <v>1329.5</v>
      </c>
      <c r="AW6" s="88">
        <v>1190.2</v>
      </c>
      <c r="AX6" s="88">
        <v>1566</v>
      </c>
      <c r="AY6" s="88">
        <v>1192.4000000000001</v>
      </c>
      <c r="AZ6" s="88">
        <v>1324.4</v>
      </c>
      <c r="BA6" s="88">
        <v>1192.5999999999999</v>
      </c>
      <c r="BB6" s="88">
        <v>1157</v>
      </c>
      <c r="BC6" s="88">
        <v>1174.3</v>
      </c>
      <c r="BD6" s="88">
        <v>1326.6</v>
      </c>
      <c r="BE6" s="88">
        <v>1454.7</v>
      </c>
      <c r="BF6" s="88">
        <v>1178.5</v>
      </c>
      <c r="BG6" s="88">
        <v>1083.4000000000001</v>
      </c>
      <c r="BH6" s="88">
        <v>1291.4000000000001</v>
      </c>
      <c r="BI6" s="88">
        <v>1120.5</v>
      </c>
      <c r="BJ6" s="88">
        <v>1010.8</v>
      </c>
      <c r="BK6" s="88">
        <v>1140.4000000000001</v>
      </c>
      <c r="BL6" s="88">
        <v>1346.1</v>
      </c>
      <c r="BM6" s="88">
        <v>1133.7</v>
      </c>
      <c r="BN6" s="88">
        <v>1392.3</v>
      </c>
      <c r="BO6" s="108">
        <v>1235.5</v>
      </c>
      <c r="BP6" s="107">
        <v>1312.9</v>
      </c>
      <c r="BQ6" s="88">
        <v>1350.3</v>
      </c>
      <c r="BR6" s="88">
        <v>1200.0999999999999</v>
      </c>
      <c r="BS6" s="88">
        <v>1282.8</v>
      </c>
      <c r="BT6" s="88">
        <v>1322.6</v>
      </c>
      <c r="BU6" s="88">
        <v>1211</v>
      </c>
      <c r="BV6" s="88">
        <v>1360</v>
      </c>
      <c r="BW6" s="88">
        <v>1285.4000000000001</v>
      </c>
      <c r="BX6" s="88">
        <v>1343.7</v>
      </c>
      <c r="BY6" s="88">
        <v>1464.1</v>
      </c>
      <c r="BZ6" s="88">
        <v>1178.2</v>
      </c>
      <c r="CA6" s="88">
        <v>1285.0999999999999</v>
      </c>
      <c r="CB6" s="88">
        <v>1161.4000000000001</v>
      </c>
      <c r="CC6" s="88">
        <v>1459.3</v>
      </c>
      <c r="CD6" s="88">
        <v>1265.4000000000001</v>
      </c>
      <c r="CE6" s="88">
        <v>1638.4</v>
      </c>
      <c r="CF6" s="88">
        <v>1287</v>
      </c>
      <c r="CG6" s="88">
        <v>1489.5</v>
      </c>
      <c r="CH6" s="88">
        <v>1361.2</v>
      </c>
      <c r="CI6" s="88">
        <v>1307.5</v>
      </c>
      <c r="CJ6" s="88">
        <v>1428.4</v>
      </c>
      <c r="CK6" s="88">
        <v>1454.9</v>
      </c>
      <c r="CL6" s="88">
        <v>1551.1</v>
      </c>
      <c r="CM6" s="88">
        <v>1492.1</v>
      </c>
      <c r="CN6" s="88">
        <v>1190.9000000000001</v>
      </c>
      <c r="CO6" s="88">
        <v>1409.3</v>
      </c>
      <c r="CP6" s="88">
        <v>1243.8</v>
      </c>
      <c r="CQ6" s="88">
        <v>1309.5999999999999</v>
      </c>
      <c r="CR6" s="88">
        <v>1262</v>
      </c>
      <c r="CS6" s="88">
        <v>1435.7</v>
      </c>
      <c r="CT6" s="88">
        <v>1285.4000000000001</v>
      </c>
      <c r="CU6" s="88">
        <v>1558.6</v>
      </c>
      <c r="CV6" s="108">
        <v>1372.3</v>
      </c>
    </row>
    <row r="7" spans="1:100" x14ac:dyDescent="0.2">
      <c r="A7" s="95">
        <v>2008</v>
      </c>
      <c r="B7" s="107">
        <v>1282.7</v>
      </c>
      <c r="C7" s="88">
        <v>1280.8</v>
      </c>
      <c r="D7" s="88">
        <v>1163.7</v>
      </c>
      <c r="E7" s="88">
        <v>1168.2</v>
      </c>
      <c r="F7" s="88">
        <v>1261.7</v>
      </c>
      <c r="G7" s="88">
        <v>1164.9000000000001</v>
      </c>
      <c r="H7" s="88">
        <v>1323.9</v>
      </c>
      <c r="I7" s="88">
        <v>1161.9000000000001</v>
      </c>
      <c r="J7" s="88">
        <v>1354.3</v>
      </c>
      <c r="K7" s="88">
        <v>1381.2</v>
      </c>
      <c r="L7" s="88">
        <v>1060.5</v>
      </c>
      <c r="M7" s="88">
        <v>1182.7</v>
      </c>
      <c r="N7" s="88">
        <v>1120.7</v>
      </c>
      <c r="O7" s="88">
        <v>1352.4</v>
      </c>
      <c r="P7" s="88">
        <v>1254.8</v>
      </c>
      <c r="Q7" s="88">
        <v>1585.1</v>
      </c>
      <c r="R7" s="88">
        <v>1153.5</v>
      </c>
      <c r="S7" s="88">
        <v>1347.8</v>
      </c>
      <c r="T7" s="88">
        <v>1244.2</v>
      </c>
      <c r="U7" s="88">
        <v>1167.9000000000001</v>
      </c>
      <c r="V7" s="88">
        <v>1216.5</v>
      </c>
      <c r="W7" s="88">
        <v>1351.5</v>
      </c>
      <c r="X7" s="88">
        <v>1448.3</v>
      </c>
      <c r="Y7" s="88">
        <v>1183.0999999999999</v>
      </c>
      <c r="Z7" s="88">
        <v>1099</v>
      </c>
      <c r="AA7" s="88">
        <v>1404.2</v>
      </c>
      <c r="AB7" s="88">
        <v>1144.9000000000001</v>
      </c>
      <c r="AC7" s="88">
        <v>1143.8</v>
      </c>
      <c r="AD7" s="88">
        <v>1193.5</v>
      </c>
      <c r="AE7" s="88">
        <v>1347.4</v>
      </c>
      <c r="AF7" s="88">
        <v>1097.5999999999999</v>
      </c>
      <c r="AG7" s="88">
        <v>1512.1</v>
      </c>
      <c r="AH7" s="88">
        <v>1343</v>
      </c>
      <c r="AI7" s="107">
        <v>1272.4000000000001</v>
      </c>
      <c r="AJ7" s="88">
        <v>1228.5999999999999</v>
      </c>
      <c r="AK7" s="88">
        <v>1117.7</v>
      </c>
      <c r="AL7" s="88">
        <v>1106.9000000000001</v>
      </c>
      <c r="AM7" s="88">
        <v>1191.9000000000001</v>
      </c>
      <c r="AN7" s="88">
        <v>1131.2</v>
      </c>
      <c r="AO7" s="88">
        <v>1212</v>
      </c>
      <c r="AP7" s="88">
        <v>1110</v>
      </c>
      <c r="AQ7" s="88">
        <v>1292.7</v>
      </c>
      <c r="AR7" s="88">
        <v>1311.3</v>
      </c>
      <c r="AS7" s="88">
        <v>996.1</v>
      </c>
      <c r="AT7" s="88">
        <v>1113.2</v>
      </c>
      <c r="AU7" s="88">
        <v>1049.9000000000001</v>
      </c>
      <c r="AV7" s="88">
        <v>1288.5</v>
      </c>
      <c r="AW7" s="88">
        <v>1216.9000000000001</v>
      </c>
      <c r="AX7" s="88">
        <v>1549</v>
      </c>
      <c r="AY7" s="88">
        <v>1108</v>
      </c>
      <c r="AZ7" s="88">
        <v>1267.0999999999999</v>
      </c>
      <c r="BA7" s="88">
        <v>1160.8</v>
      </c>
      <c r="BB7" s="88">
        <v>1095.3</v>
      </c>
      <c r="BC7" s="88">
        <v>1093.2</v>
      </c>
      <c r="BD7" s="88">
        <v>1288.7</v>
      </c>
      <c r="BE7" s="88">
        <v>1400.9</v>
      </c>
      <c r="BF7" s="88">
        <v>1035.2</v>
      </c>
      <c r="BG7" s="88">
        <v>1046.5</v>
      </c>
      <c r="BH7" s="88">
        <v>1344.6</v>
      </c>
      <c r="BI7" s="88">
        <v>1084.5</v>
      </c>
      <c r="BJ7" s="88">
        <v>995.4</v>
      </c>
      <c r="BK7" s="88">
        <v>1133.2</v>
      </c>
      <c r="BL7" s="88">
        <v>1303.5</v>
      </c>
      <c r="BM7" s="88">
        <v>1025.2</v>
      </c>
      <c r="BN7" s="88">
        <v>1428.2</v>
      </c>
      <c r="BO7" s="108">
        <v>1274.3</v>
      </c>
      <c r="BP7" s="107">
        <v>1292.9000000000001</v>
      </c>
      <c r="BQ7" s="88">
        <v>1333</v>
      </c>
      <c r="BR7" s="88">
        <v>1209.7</v>
      </c>
      <c r="BS7" s="88">
        <v>1229.5</v>
      </c>
      <c r="BT7" s="88">
        <v>1331.4</v>
      </c>
      <c r="BU7" s="88">
        <v>1198.7</v>
      </c>
      <c r="BV7" s="88">
        <v>1435.9</v>
      </c>
      <c r="BW7" s="88">
        <v>1213.9000000000001</v>
      </c>
      <c r="BX7" s="88">
        <v>1415.8</v>
      </c>
      <c r="BY7" s="88">
        <v>1451.2</v>
      </c>
      <c r="BZ7" s="88">
        <v>1124.9000000000001</v>
      </c>
      <c r="CA7" s="88">
        <v>1252.2</v>
      </c>
      <c r="CB7" s="88">
        <v>1191.5</v>
      </c>
      <c r="CC7" s="88">
        <v>1416.2</v>
      </c>
      <c r="CD7" s="88">
        <v>1292.5999999999999</v>
      </c>
      <c r="CE7" s="88">
        <v>1621.2</v>
      </c>
      <c r="CF7" s="88">
        <v>1199</v>
      </c>
      <c r="CG7" s="88">
        <v>1428.4</v>
      </c>
      <c r="CH7" s="88">
        <v>1327.6</v>
      </c>
      <c r="CI7" s="88">
        <v>1240.5</v>
      </c>
      <c r="CJ7" s="88">
        <v>1339.8</v>
      </c>
      <c r="CK7" s="88">
        <v>1414.4</v>
      </c>
      <c r="CL7" s="88">
        <v>1495.7</v>
      </c>
      <c r="CM7" s="88">
        <v>1331.1</v>
      </c>
      <c r="CN7" s="88">
        <v>1151.4000000000001</v>
      </c>
      <c r="CO7" s="88">
        <v>1463.8</v>
      </c>
      <c r="CP7" s="88">
        <v>1205.4000000000001</v>
      </c>
      <c r="CQ7" s="88">
        <v>1292.2</v>
      </c>
      <c r="CR7" s="88">
        <v>1253.7</v>
      </c>
      <c r="CS7" s="88">
        <v>1391.3</v>
      </c>
      <c r="CT7" s="88">
        <v>1169.9000000000001</v>
      </c>
      <c r="CU7" s="88">
        <v>1596.1</v>
      </c>
      <c r="CV7" s="108">
        <v>1411.8</v>
      </c>
    </row>
    <row r="8" spans="1:100" x14ac:dyDescent="0.2">
      <c r="A8" s="95">
        <v>2009</v>
      </c>
      <c r="B8" s="107">
        <v>1222.5</v>
      </c>
      <c r="C8" s="88">
        <v>1216.3</v>
      </c>
      <c r="D8" s="88">
        <v>1102.7</v>
      </c>
      <c r="E8" s="88">
        <v>1075</v>
      </c>
      <c r="F8" s="88">
        <v>1141.8</v>
      </c>
      <c r="G8" s="88">
        <v>1134.5</v>
      </c>
      <c r="H8" s="88">
        <v>1313.7</v>
      </c>
      <c r="I8" s="88">
        <v>1142.9000000000001</v>
      </c>
      <c r="J8" s="88">
        <v>1306.7</v>
      </c>
      <c r="K8" s="88">
        <v>1284.8</v>
      </c>
      <c r="L8" s="88">
        <v>948.7</v>
      </c>
      <c r="M8" s="88">
        <v>1183.3</v>
      </c>
      <c r="N8" s="88">
        <v>1021.3</v>
      </c>
      <c r="O8" s="88">
        <v>1199.9000000000001</v>
      </c>
      <c r="P8" s="88">
        <v>1237.4000000000001</v>
      </c>
      <c r="Q8" s="88">
        <v>1499</v>
      </c>
      <c r="R8" s="88">
        <v>1087.8</v>
      </c>
      <c r="S8" s="88">
        <v>1300.5999999999999</v>
      </c>
      <c r="T8" s="88">
        <v>1226.9000000000001</v>
      </c>
      <c r="U8" s="88">
        <v>1092.9000000000001</v>
      </c>
      <c r="V8" s="88">
        <v>1199.2</v>
      </c>
      <c r="W8" s="88">
        <v>1321.5</v>
      </c>
      <c r="X8" s="88">
        <v>1370.8</v>
      </c>
      <c r="Y8" s="88">
        <v>1058.0999999999999</v>
      </c>
      <c r="Z8" s="88">
        <v>1079.2</v>
      </c>
      <c r="AA8" s="88">
        <v>1345.6</v>
      </c>
      <c r="AB8" s="88">
        <v>1101.0999999999999</v>
      </c>
      <c r="AC8" s="88">
        <v>1030.5999999999999</v>
      </c>
      <c r="AD8" s="88">
        <v>1176.0999999999999</v>
      </c>
      <c r="AE8" s="88">
        <v>1265.2</v>
      </c>
      <c r="AF8" s="88">
        <v>1081</v>
      </c>
      <c r="AG8" s="88">
        <v>1387.9</v>
      </c>
      <c r="AH8" s="88">
        <v>1294</v>
      </c>
      <c r="AI8" s="107">
        <v>1212.5999999999999</v>
      </c>
      <c r="AJ8" s="88">
        <v>1165.5</v>
      </c>
      <c r="AK8" s="88">
        <v>1058.0999999999999</v>
      </c>
      <c r="AL8" s="88">
        <v>1016.5</v>
      </c>
      <c r="AM8" s="88">
        <v>1075.7</v>
      </c>
      <c r="AN8" s="88">
        <v>1101.3</v>
      </c>
      <c r="AO8" s="88">
        <v>1201.0999999999999</v>
      </c>
      <c r="AP8" s="88">
        <v>1091.5999999999999</v>
      </c>
      <c r="AQ8" s="88">
        <v>1246.2</v>
      </c>
      <c r="AR8" s="88">
        <v>1217.5999999999999</v>
      </c>
      <c r="AS8" s="88">
        <v>888</v>
      </c>
      <c r="AT8" s="88">
        <v>1113.8</v>
      </c>
      <c r="AU8" s="88">
        <v>954.3</v>
      </c>
      <c r="AV8" s="88">
        <v>1140</v>
      </c>
      <c r="AW8" s="88">
        <v>1200</v>
      </c>
      <c r="AX8" s="88">
        <v>1463.8</v>
      </c>
      <c r="AY8" s="88">
        <v>1044.0999999999999</v>
      </c>
      <c r="AZ8" s="88">
        <v>1221.5</v>
      </c>
      <c r="BA8" s="88">
        <v>1144.7</v>
      </c>
      <c r="BB8" s="88">
        <v>1023.5</v>
      </c>
      <c r="BC8" s="88">
        <v>1077.7</v>
      </c>
      <c r="BD8" s="88">
        <v>1259.4000000000001</v>
      </c>
      <c r="BE8" s="88">
        <v>1324.8</v>
      </c>
      <c r="BF8" s="88">
        <v>919.9</v>
      </c>
      <c r="BG8" s="88">
        <v>1027.5</v>
      </c>
      <c r="BH8" s="88">
        <v>1287.7</v>
      </c>
      <c r="BI8" s="88">
        <v>1042.3</v>
      </c>
      <c r="BJ8" s="88">
        <v>890.7</v>
      </c>
      <c r="BK8" s="88">
        <v>1116.4000000000001</v>
      </c>
      <c r="BL8" s="88">
        <v>1222.8</v>
      </c>
      <c r="BM8" s="88">
        <v>1009.5</v>
      </c>
      <c r="BN8" s="88">
        <v>1307.4000000000001</v>
      </c>
      <c r="BO8" s="108">
        <v>1226.7</v>
      </c>
      <c r="BP8" s="107">
        <v>1232.5</v>
      </c>
      <c r="BQ8" s="88">
        <v>1267.0999999999999</v>
      </c>
      <c r="BR8" s="88">
        <v>1147.4000000000001</v>
      </c>
      <c r="BS8" s="88">
        <v>1133.5999999999999</v>
      </c>
      <c r="BT8" s="88">
        <v>1208</v>
      </c>
      <c r="BU8" s="88">
        <v>1167.5999999999999</v>
      </c>
      <c r="BV8" s="88">
        <v>1426.4</v>
      </c>
      <c r="BW8" s="88">
        <v>1194.3</v>
      </c>
      <c r="BX8" s="88">
        <v>1367.2</v>
      </c>
      <c r="BY8" s="88">
        <v>1352.1</v>
      </c>
      <c r="BZ8" s="88">
        <v>1009.4</v>
      </c>
      <c r="CA8" s="88">
        <v>1252.8</v>
      </c>
      <c r="CB8" s="88">
        <v>1088.4000000000001</v>
      </c>
      <c r="CC8" s="88">
        <v>1259.8</v>
      </c>
      <c r="CD8" s="88">
        <v>1274.8</v>
      </c>
      <c r="CE8" s="88">
        <v>1534.2</v>
      </c>
      <c r="CF8" s="88">
        <v>1131.5</v>
      </c>
      <c r="CG8" s="88">
        <v>1379.8</v>
      </c>
      <c r="CH8" s="88">
        <v>1309.2</v>
      </c>
      <c r="CI8" s="88">
        <v>1162.4000000000001</v>
      </c>
      <c r="CJ8" s="88">
        <v>1320.8</v>
      </c>
      <c r="CK8" s="88">
        <v>1383.7</v>
      </c>
      <c r="CL8" s="88">
        <v>1416.7</v>
      </c>
      <c r="CM8" s="88">
        <v>1196.3</v>
      </c>
      <c r="CN8" s="88">
        <v>1130.9000000000001</v>
      </c>
      <c r="CO8" s="88">
        <v>1403.6</v>
      </c>
      <c r="CP8" s="88">
        <v>1159.8</v>
      </c>
      <c r="CQ8" s="88">
        <v>1170.5</v>
      </c>
      <c r="CR8" s="88">
        <v>1235.9000000000001</v>
      </c>
      <c r="CS8" s="88">
        <v>1307.5999999999999</v>
      </c>
      <c r="CT8" s="88">
        <v>1152.5</v>
      </c>
      <c r="CU8" s="88">
        <v>1468.5</v>
      </c>
      <c r="CV8" s="108">
        <v>1361.3</v>
      </c>
    </row>
    <row r="9" spans="1:100" x14ac:dyDescent="0.2">
      <c r="A9" s="95">
        <v>2010</v>
      </c>
      <c r="B9" s="107">
        <v>1198.2</v>
      </c>
      <c r="C9" s="88">
        <v>1169.5</v>
      </c>
      <c r="D9" s="88">
        <v>1104.7</v>
      </c>
      <c r="E9" s="88">
        <v>1129.5</v>
      </c>
      <c r="F9" s="88">
        <v>1159</v>
      </c>
      <c r="G9" s="88">
        <v>1110.5999999999999</v>
      </c>
      <c r="H9" s="88">
        <v>1165.3</v>
      </c>
      <c r="I9" s="88">
        <v>1175.4000000000001</v>
      </c>
      <c r="J9" s="88">
        <v>1308.9000000000001</v>
      </c>
      <c r="K9" s="88">
        <v>1208.4000000000001</v>
      </c>
      <c r="L9" s="88">
        <v>991.1</v>
      </c>
      <c r="M9" s="88">
        <v>1096.7</v>
      </c>
      <c r="N9" s="88">
        <v>1003.5</v>
      </c>
      <c r="O9" s="88">
        <v>1205.0999999999999</v>
      </c>
      <c r="P9" s="88">
        <v>1141.5</v>
      </c>
      <c r="Q9" s="88">
        <v>1427.8</v>
      </c>
      <c r="R9" s="88">
        <v>1142.4000000000001</v>
      </c>
      <c r="S9" s="88">
        <v>1401.2</v>
      </c>
      <c r="T9" s="88">
        <v>1189.9000000000001</v>
      </c>
      <c r="U9" s="88">
        <v>1111.2</v>
      </c>
      <c r="V9" s="88">
        <v>1206.4000000000001</v>
      </c>
      <c r="W9" s="88">
        <v>1175.0999999999999</v>
      </c>
      <c r="X9" s="88">
        <v>1388.4</v>
      </c>
      <c r="Y9" s="88">
        <v>1045.3</v>
      </c>
      <c r="Z9" s="88">
        <v>982.9</v>
      </c>
      <c r="AA9" s="88">
        <v>1301.7</v>
      </c>
      <c r="AB9" s="88">
        <v>1091.5999999999999</v>
      </c>
      <c r="AC9" s="88">
        <v>1237.5</v>
      </c>
      <c r="AD9" s="88">
        <v>1193.7</v>
      </c>
      <c r="AE9" s="88">
        <v>1224</v>
      </c>
      <c r="AF9" s="88">
        <v>1105.5</v>
      </c>
      <c r="AG9" s="88">
        <v>1349.6</v>
      </c>
      <c r="AH9" s="88">
        <v>1263.0999999999999</v>
      </c>
      <c r="AI9" s="107">
        <v>1188.5</v>
      </c>
      <c r="AJ9" s="88">
        <v>1120.3</v>
      </c>
      <c r="AK9" s="88">
        <v>1060.9000000000001</v>
      </c>
      <c r="AL9" s="88">
        <v>1070.4000000000001</v>
      </c>
      <c r="AM9" s="88">
        <v>1092.9000000000001</v>
      </c>
      <c r="AN9" s="88">
        <v>1078</v>
      </c>
      <c r="AO9" s="88">
        <v>1060.8</v>
      </c>
      <c r="AP9" s="88">
        <v>1124.4000000000001</v>
      </c>
      <c r="AQ9" s="88">
        <v>1248.5999999999999</v>
      </c>
      <c r="AR9" s="88">
        <v>1144.0999999999999</v>
      </c>
      <c r="AS9" s="88">
        <v>930.5</v>
      </c>
      <c r="AT9" s="88">
        <v>1030.7</v>
      </c>
      <c r="AU9" s="88">
        <v>938.5</v>
      </c>
      <c r="AV9" s="88">
        <v>1146.4000000000001</v>
      </c>
      <c r="AW9" s="88">
        <v>1105.9000000000001</v>
      </c>
      <c r="AX9" s="88">
        <v>1393.7</v>
      </c>
      <c r="AY9" s="88">
        <v>1098.5999999999999</v>
      </c>
      <c r="AZ9" s="88">
        <v>1320.2</v>
      </c>
      <c r="BA9" s="88">
        <v>1110.5</v>
      </c>
      <c r="BB9" s="88">
        <v>1042.8</v>
      </c>
      <c r="BC9" s="88">
        <v>1088.0999999999999</v>
      </c>
      <c r="BD9" s="88">
        <v>1117.2</v>
      </c>
      <c r="BE9" s="88">
        <v>1343</v>
      </c>
      <c r="BF9" s="88">
        <v>911.5</v>
      </c>
      <c r="BG9" s="88">
        <v>934.3</v>
      </c>
      <c r="BH9" s="88">
        <v>1245.4000000000001</v>
      </c>
      <c r="BI9" s="88">
        <v>1034.0999999999999</v>
      </c>
      <c r="BJ9" s="88">
        <v>1087.7</v>
      </c>
      <c r="BK9" s="88">
        <v>1134.5999999999999</v>
      </c>
      <c r="BL9" s="88">
        <v>1183</v>
      </c>
      <c r="BM9" s="88">
        <v>1034.5</v>
      </c>
      <c r="BN9" s="88">
        <v>1270.8</v>
      </c>
      <c r="BO9" s="108">
        <v>1198.3</v>
      </c>
      <c r="BP9" s="107">
        <v>1207.9000000000001</v>
      </c>
      <c r="BQ9" s="88">
        <v>1218.8</v>
      </c>
      <c r="BR9" s="88">
        <v>1148.4000000000001</v>
      </c>
      <c r="BS9" s="88">
        <v>1188.5</v>
      </c>
      <c r="BT9" s="88">
        <v>1225</v>
      </c>
      <c r="BU9" s="88">
        <v>1143.0999999999999</v>
      </c>
      <c r="BV9" s="88">
        <v>1269.9000000000001</v>
      </c>
      <c r="BW9" s="88">
        <v>1226.3</v>
      </c>
      <c r="BX9" s="88">
        <v>1369.2</v>
      </c>
      <c r="BY9" s="88">
        <v>1272.7</v>
      </c>
      <c r="BZ9" s="88">
        <v>1051.7</v>
      </c>
      <c r="CA9" s="88">
        <v>1162.8</v>
      </c>
      <c r="CB9" s="88">
        <v>1068.5</v>
      </c>
      <c r="CC9" s="88">
        <v>1263.7</v>
      </c>
      <c r="CD9" s="88">
        <v>1177.0999999999999</v>
      </c>
      <c r="CE9" s="88">
        <v>1462</v>
      </c>
      <c r="CF9" s="88">
        <v>1186.2</v>
      </c>
      <c r="CG9" s="88">
        <v>1482.1</v>
      </c>
      <c r="CH9" s="88">
        <v>1269.3</v>
      </c>
      <c r="CI9" s="88">
        <v>1179.5999999999999</v>
      </c>
      <c r="CJ9" s="88">
        <v>1324.7</v>
      </c>
      <c r="CK9" s="88">
        <v>1233</v>
      </c>
      <c r="CL9" s="88">
        <v>1433.8</v>
      </c>
      <c r="CM9" s="88">
        <v>1179.2</v>
      </c>
      <c r="CN9" s="88">
        <v>1031.4000000000001</v>
      </c>
      <c r="CO9" s="88">
        <v>1357.9</v>
      </c>
      <c r="CP9" s="88">
        <v>1149</v>
      </c>
      <c r="CQ9" s="88">
        <v>1387.2</v>
      </c>
      <c r="CR9" s="88">
        <v>1252.8</v>
      </c>
      <c r="CS9" s="88">
        <v>1265</v>
      </c>
      <c r="CT9" s="88">
        <v>1176.5999999999999</v>
      </c>
      <c r="CU9" s="88">
        <v>1428.3</v>
      </c>
      <c r="CV9" s="108">
        <v>1327.9</v>
      </c>
    </row>
    <row r="10" spans="1:100" x14ac:dyDescent="0.2">
      <c r="A10" s="95">
        <v>2011</v>
      </c>
      <c r="B10" s="107">
        <v>1164.2</v>
      </c>
      <c r="C10" s="88">
        <v>1128.8</v>
      </c>
      <c r="D10" s="88">
        <v>1041.5</v>
      </c>
      <c r="E10" s="88">
        <v>1040.3</v>
      </c>
      <c r="F10" s="88">
        <v>1080.0999999999999</v>
      </c>
      <c r="G10" s="88">
        <v>1102.4000000000001</v>
      </c>
      <c r="H10" s="88">
        <v>1171.5</v>
      </c>
      <c r="I10" s="88">
        <v>1044.2</v>
      </c>
      <c r="J10" s="88">
        <v>1279.5</v>
      </c>
      <c r="K10" s="88">
        <v>1236.8</v>
      </c>
      <c r="L10" s="88">
        <v>932.6</v>
      </c>
      <c r="M10" s="88">
        <v>1045.3</v>
      </c>
      <c r="N10" s="88">
        <v>948.8</v>
      </c>
      <c r="O10" s="88">
        <v>1200.9000000000001</v>
      </c>
      <c r="P10" s="88">
        <v>1145.4000000000001</v>
      </c>
      <c r="Q10" s="88">
        <v>1426.4</v>
      </c>
      <c r="R10" s="88">
        <v>1125.5</v>
      </c>
      <c r="S10" s="88">
        <v>1330.4</v>
      </c>
      <c r="T10" s="88">
        <v>1125.8</v>
      </c>
      <c r="U10" s="88">
        <v>1142</v>
      </c>
      <c r="V10" s="88">
        <v>1195.5999999999999</v>
      </c>
      <c r="W10" s="88">
        <v>1191.0999999999999</v>
      </c>
      <c r="X10" s="88">
        <v>1347.6</v>
      </c>
      <c r="Y10" s="88">
        <v>1007.2</v>
      </c>
      <c r="Z10" s="88">
        <v>978.9</v>
      </c>
      <c r="AA10" s="88">
        <v>1215.0999999999999</v>
      </c>
      <c r="AB10" s="88">
        <v>1033.3</v>
      </c>
      <c r="AC10" s="88">
        <v>1192.0999999999999</v>
      </c>
      <c r="AD10" s="88">
        <v>1147.5999999999999</v>
      </c>
      <c r="AE10" s="88">
        <v>1194.3</v>
      </c>
      <c r="AF10" s="88">
        <v>994.7</v>
      </c>
      <c r="AG10" s="88">
        <v>1331.8</v>
      </c>
      <c r="AH10" s="88">
        <v>1215.8</v>
      </c>
      <c r="AI10" s="107">
        <v>1154.7</v>
      </c>
      <c r="AJ10" s="88">
        <v>1080.5999999999999</v>
      </c>
      <c r="AK10" s="88">
        <v>999.5</v>
      </c>
      <c r="AL10" s="88">
        <v>984.3</v>
      </c>
      <c r="AM10" s="88">
        <v>1017.1</v>
      </c>
      <c r="AN10" s="88">
        <v>1070.3</v>
      </c>
      <c r="AO10" s="88">
        <v>1068.5</v>
      </c>
      <c r="AP10" s="88">
        <v>996.3</v>
      </c>
      <c r="AQ10" s="88">
        <v>1219.8</v>
      </c>
      <c r="AR10" s="88">
        <v>1172.7</v>
      </c>
      <c r="AS10" s="88">
        <v>874.8</v>
      </c>
      <c r="AT10" s="88">
        <v>981.7</v>
      </c>
      <c r="AU10" s="88">
        <v>886.2</v>
      </c>
      <c r="AV10" s="88">
        <v>1143</v>
      </c>
      <c r="AW10" s="88">
        <v>1110.3</v>
      </c>
      <c r="AX10" s="88">
        <v>1392.5</v>
      </c>
      <c r="AY10" s="88">
        <v>1082.5999999999999</v>
      </c>
      <c r="AZ10" s="88">
        <v>1251.7</v>
      </c>
      <c r="BA10" s="88">
        <v>1049.7</v>
      </c>
      <c r="BB10" s="88">
        <v>1073.7</v>
      </c>
      <c r="BC10" s="88">
        <v>1077.5</v>
      </c>
      <c r="BD10" s="88">
        <v>1133.8</v>
      </c>
      <c r="BE10" s="88">
        <v>1303.5</v>
      </c>
      <c r="BF10" s="88">
        <v>875.9</v>
      </c>
      <c r="BG10" s="88">
        <v>931.2</v>
      </c>
      <c r="BH10" s="88">
        <v>1161.7</v>
      </c>
      <c r="BI10" s="88">
        <v>978.2</v>
      </c>
      <c r="BJ10" s="88">
        <v>1046.5</v>
      </c>
      <c r="BK10" s="88">
        <v>1090.0999999999999</v>
      </c>
      <c r="BL10" s="88">
        <v>1154.4000000000001</v>
      </c>
      <c r="BM10" s="88">
        <v>927.9</v>
      </c>
      <c r="BN10" s="88">
        <v>1254</v>
      </c>
      <c r="BO10" s="108">
        <v>1153.4000000000001</v>
      </c>
      <c r="BP10" s="107">
        <v>1173.7</v>
      </c>
      <c r="BQ10" s="88">
        <v>1177</v>
      </c>
      <c r="BR10" s="88">
        <v>1083.5</v>
      </c>
      <c r="BS10" s="88">
        <v>1096.4000000000001</v>
      </c>
      <c r="BT10" s="88">
        <v>1143.0999999999999</v>
      </c>
      <c r="BU10" s="88">
        <v>1134.5999999999999</v>
      </c>
      <c r="BV10" s="88">
        <v>1274.5</v>
      </c>
      <c r="BW10" s="88">
        <v>1092</v>
      </c>
      <c r="BX10" s="88">
        <v>1339.2</v>
      </c>
      <c r="BY10" s="88">
        <v>1300.9000000000001</v>
      </c>
      <c r="BZ10" s="88">
        <v>990.5</v>
      </c>
      <c r="CA10" s="88">
        <v>1108.8</v>
      </c>
      <c r="CB10" s="88">
        <v>1011.5</v>
      </c>
      <c r="CC10" s="88">
        <v>1258.9000000000001</v>
      </c>
      <c r="CD10" s="88">
        <v>1180.5999999999999</v>
      </c>
      <c r="CE10" s="88">
        <v>1460.2</v>
      </c>
      <c r="CF10" s="88">
        <v>1168.3</v>
      </c>
      <c r="CG10" s="88">
        <v>1409</v>
      </c>
      <c r="CH10" s="88">
        <v>1201.9000000000001</v>
      </c>
      <c r="CI10" s="88">
        <v>1210.3</v>
      </c>
      <c r="CJ10" s="88">
        <v>1313.7</v>
      </c>
      <c r="CK10" s="88">
        <v>1248.4000000000001</v>
      </c>
      <c r="CL10" s="88">
        <v>1391.8</v>
      </c>
      <c r="CM10" s="88">
        <v>1138.5999999999999</v>
      </c>
      <c r="CN10" s="88">
        <v>1026.5999999999999</v>
      </c>
      <c r="CO10" s="88">
        <v>1268.5</v>
      </c>
      <c r="CP10" s="88">
        <v>1088.4000000000001</v>
      </c>
      <c r="CQ10" s="88">
        <v>1337.7</v>
      </c>
      <c r="CR10" s="88">
        <v>1205.0999999999999</v>
      </c>
      <c r="CS10" s="88">
        <v>1234.0999999999999</v>
      </c>
      <c r="CT10" s="88">
        <v>1061.5999999999999</v>
      </c>
      <c r="CU10" s="88">
        <v>1409.6</v>
      </c>
      <c r="CV10" s="108">
        <v>1278.2</v>
      </c>
    </row>
    <row r="11" spans="1:100" x14ac:dyDescent="0.2">
      <c r="A11" s="95">
        <v>2012</v>
      </c>
      <c r="B11" s="107">
        <v>1173.4000000000001</v>
      </c>
      <c r="C11" s="88">
        <v>1169</v>
      </c>
      <c r="D11" s="88">
        <v>1042.3</v>
      </c>
      <c r="E11" s="88">
        <v>1077.2</v>
      </c>
      <c r="F11" s="88">
        <v>1122.9000000000001</v>
      </c>
      <c r="G11" s="88">
        <v>1087.0999999999999</v>
      </c>
      <c r="H11" s="88">
        <v>1196.4000000000001</v>
      </c>
      <c r="I11" s="88">
        <v>1105.4000000000001</v>
      </c>
      <c r="J11" s="88">
        <v>1282.2</v>
      </c>
      <c r="K11" s="88">
        <v>1195.9000000000001</v>
      </c>
      <c r="L11" s="88">
        <v>917.1</v>
      </c>
      <c r="M11" s="88">
        <v>1097.0999999999999</v>
      </c>
      <c r="N11" s="88">
        <v>970.1</v>
      </c>
      <c r="O11" s="88">
        <v>1204.8</v>
      </c>
      <c r="P11" s="88">
        <v>1153.2</v>
      </c>
      <c r="Q11" s="88">
        <v>1454.4</v>
      </c>
      <c r="R11" s="88">
        <v>1009.8</v>
      </c>
      <c r="S11" s="88">
        <v>1232.9000000000001</v>
      </c>
      <c r="T11" s="88">
        <v>1157.8</v>
      </c>
      <c r="U11" s="88">
        <v>1135.3</v>
      </c>
      <c r="V11" s="88">
        <v>1254</v>
      </c>
      <c r="W11" s="88">
        <v>1174.0999999999999</v>
      </c>
      <c r="X11" s="88">
        <v>1310.5999999999999</v>
      </c>
      <c r="Y11" s="88">
        <v>996.6</v>
      </c>
      <c r="Z11" s="88">
        <v>1040.2</v>
      </c>
      <c r="AA11" s="88">
        <v>1276.3</v>
      </c>
      <c r="AB11" s="88">
        <v>1061.8</v>
      </c>
      <c r="AC11" s="88">
        <v>1028.3</v>
      </c>
      <c r="AD11" s="88">
        <v>1108.0999999999999</v>
      </c>
      <c r="AE11" s="88">
        <v>1255.2</v>
      </c>
      <c r="AF11" s="88">
        <v>1089.0999999999999</v>
      </c>
      <c r="AG11" s="88">
        <v>1412</v>
      </c>
      <c r="AH11" s="88">
        <v>1210.5</v>
      </c>
      <c r="AI11" s="107">
        <v>1164</v>
      </c>
      <c r="AJ11" s="88">
        <v>1120.5</v>
      </c>
      <c r="AK11" s="88">
        <v>1000.7</v>
      </c>
      <c r="AL11" s="88">
        <v>1021.1</v>
      </c>
      <c r="AM11" s="88">
        <v>1059.0999999999999</v>
      </c>
      <c r="AN11" s="88">
        <v>1055.5999999999999</v>
      </c>
      <c r="AO11" s="88">
        <v>1095.3</v>
      </c>
      <c r="AP11" s="88">
        <v>1056.9000000000001</v>
      </c>
      <c r="AQ11" s="88">
        <v>1223.0999999999999</v>
      </c>
      <c r="AR11" s="88">
        <v>1133.4000000000001</v>
      </c>
      <c r="AS11" s="88">
        <v>861.4</v>
      </c>
      <c r="AT11" s="88">
        <v>1033.3</v>
      </c>
      <c r="AU11" s="88">
        <v>907.8</v>
      </c>
      <c r="AV11" s="88">
        <v>1147.7</v>
      </c>
      <c r="AW11" s="88">
        <v>1118.3</v>
      </c>
      <c r="AX11" s="88">
        <v>1420.4</v>
      </c>
      <c r="AY11" s="88">
        <v>969.6</v>
      </c>
      <c r="AZ11" s="88">
        <v>1157.5999999999999</v>
      </c>
      <c r="BA11" s="88">
        <v>1082.0999999999999</v>
      </c>
      <c r="BB11" s="88">
        <v>1067.8</v>
      </c>
      <c r="BC11" s="88">
        <v>1136.0999999999999</v>
      </c>
      <c r="BD11" s="88">
        <v>1117.9000000000001</v>
      </c>
      <c r="BE11" s="88">
        <v>1267.3</v>
      </c>
      <c r="BF11" s="88">
        <v>868.6</v>
      </c>
      <c r="BG11" s="88">
        <v>991.8</v>
      </c>
      <c r="BH11" s="88">
        <v>1222</v>
      </c>
      <c r="BI11" s="88">
        <v>1006.5</v>
      </c>
      <c r="BJ11" s="88">
        <v>894.7</v>
      </c>
      <c r="BK11" s="88">
        <v>1052.0999999999999</v>
      </c>
      <c r="BL11" s="88">
        <v>1215</v>
      </c>
      <c r="BM11" s="88">
        <v>1019.9</v>
      </c>
      <c r="BN11" s="88">
        <v>1332.1</v>
      </c>
      <c r="BO11" s="108">
        <v>1149.7</v>
      </c>
      <c r="BP11" s="107">
        <v>1182.8</v>
      </c>
      <c r="BQ11" s="88">
        <v>1217.5</v>
      </c>
      <c r="BR11" s="88">
        <v>1083.8</v>
      </c>
      <c r="BS11" s="88">
        <v>1133.3</v>
      </c>
      <c r="BT11" s="88">
        <v>1186.8</v>
      </c>
      <c r="BU11" s="88">
        <v>1118.5</v>
      </c>
      <c r="BV11" s="88">
        <v>1297.4000000000001</v>
      </c>
      <c r="BW11" s="88">
        <v>1154</v>
      </c>
      <c r="BX11" s="88">
        <v>1341.4</v>
      </c>
      <c r="BY11" s="88">
        <v>1258.4000000000001</v>
      </c>
      <c r="BZ11" s="88">
        <v>972.8</v>
      </c>
      <c r="CA11" s="88">
        <v>1160.9000000000001</v>
      </c>
      <c r="CB11" s="88">
        <v>1032.4000000000001</v>
      </c>
      <c r="CC11" s="88">
        <v>1261.9000000000001</v>
      </c>
      <c r="CD11" s="88">
        <v>1188.0999999999999</v>
      </c>
      <c r="CE11" s="88">
        <v>1488.5</v>
      </c>
      <c r="CF11" s="88">
        <v>1050.0999999999999</v>
      </c>
      <c r="CG11" s="88">
        <v>1308.2</v>
      </c>
      <c r="CH11" s="88">
        <v>1233.5</v>
      </c>
      <c r="CI11" s="88">
        <v>1202.7</v>
      </c>
      <c r="CJ11" s="88">
        <v>1371.9</v>
      </c>
      <c r="CK11" s="88">
        <v>1230.4000000000001</v>
      </c>
      <c r="CL11" s="88">
        <v>1353.8</v>
      </c>
      <c r="CM11" s="88">
        <v>1124.5999999999999</v>
      </c>
      <c r="CN11" s="88">
        <v>1088.5</v>
      </c>
      <c r="CO11" s="88">
        <v>1330.5</v>
      </c>
      <c r="CP11" s="88">
        <v>1117.0999999999999</v>
      </c>
      <c r="CQ11" s="88">
        <v>1161.9000000000001</v>
      </c>
      <c r="CR11" s="88">
        <v>1164.0999999999999</v>
      </c>
      <c r="CS11" s="88">
        <v>1295.3</v>
      </c>
      <c r="CT11" s="88">
        <v>1158.2</v>
      </c>
      <c r="CU11" s="88">
        <v>1491.9</v>
      </c>
      <c r="CV11" s="108">
        <v>1271.3</v>
      </c>
    </row>
    <row r="12" spans="1:100" x14ac:dyDescent="0.2">
      <c r="A12" s="95">
        <v>2013</v>
      </c>
      <c r="B12" s="107">
        <v>1152.3</v>
      </c>
      <c r="C12" s="88">
        <v>1141.7</v>
      </c>
      <c r="D12" s="88">
        <v>1051.4000000000001</v>
      </c>
      <c r="E12" s="88">
        <v>1069.0999999999999</v>
      </c>
      <c r="F12" s="88">
        <v>1024.0999999999999</v>
      </c>
      <c r="G12" s="88">
        <v>1079.5999999999999</v>
      </c>
      <c r="H12" s="88">
        <v>1295.4000000000001</v>
      </c>
      <c r="I12" s="88">
        <v>1113.5</v>
      </c>
      <c r="J12" s="88">
        <v>1174</v>
      </c>
      <c r="K12" s="88">
        <v>1294</v>
      </c>
      <c r="L12" s="88">
        <v>921.9</v>
      </c>
      <c r="M12" s="88">
        <v>1074.8</v>
      </c>
      <c r="N12" s="88">
        <v>986.2</v>
      </c>
      <c r="O12" s="88">
        <v>1180.5999999999999</v>
      </c>
      <c r="P12" s="88">
        <v>1142.9000000000001</v>
      </c>
      <c r="Q12" s="88">
        <v>1406.4</v>
      </c>
      <c r="R12" s="88">
        <v>1039</v>
      </c>
      <c r="S12" s="88">
        <v>1227.0999999999999</v>
      </c>
      <c r="T12" s="88">
        <v>1130.5999999999999</v>
      </c>
      <c r="U12" s="88">
        <v>1040.2</v>
      </c>
      <c r="V12" s="88">
        <v>1074.9000000000001</v>
      </c>
      <c r="W12" s="88">
        <v>1202.5</v>
      </c>
      <c r="X12" s="88">
        <v>1336.5</v>
      </c>
      <c r="Y12" s="88">
        <v>1128.5999999999999</v>
      </c>
      <c r="Z12" s="88">
        <v>1005.3</v>
      </c>
      <c r="AA12" s="88">
        <v>1221.7</v>
      </c>
      <c r="AB12" s="88">
        <v>993.3</v>
      </c>
      <c r="AC12" s="88">
        <v>1016.7</v>
      </c>
      <c r="AD12" s="88">
        <v>1130.5</v>
      </c>
      <c r="AE12" s="88">
        <v>1186.7</v>
      </c>
      <c r="AF12" s="88">
        <v>1063.2</v>
      </c>
      <c r="AG12" s="88">
        <v>1323.8</v>
      </c>
      <c r="AH12" s="88">
        <v>1153.9000000000001</v>
      </c>
      <c r="AI12" s="107">
        <v>1143</v>
      </c>
      <c r="AJ12" s="88">
        <v>1094</v>
      </c>
      <c r="AK12" s="88">
        <v>1010.3</v>
      </c>
      <c r="AL12" s="88">
        <v>1014.1</v>
      </c>
      <c r="AM12" s="88">
        <v>963.2</v>
      </c>
      <c r="AN12" s="88">
        <v>1048.3</v>
      </c>
      <c r="AO12" s="88">
        <v>1191.5999999999999</v>
      </c>
      <c r="AP12" s="88">
        <v>1065</v>
      </c>
      <c r="AQ12" s="88">
        <v>1117.5</v>
      </c>
      <c r="AR12" s="88">
        <v>1229.7</v>
      </c>
      <c r="AS12" s="88">
        <v>866.9</v>
      </c>
      <c r="AT12" s="88">
        <v>1011.9</v>
      </c>
      <c r="AU12" s="88">
        <v>923.8</v>
      </c>
      <c r="AV12" s="88">
        <v>1124.5</v>
      </c>
      <c r="AW12" s="88">
        <v>1108.4000000000001</v>
      </c>
      <c r="AX12" s="88">
        <v>1372.8</v>
      </c>
      <c r="AY12" s="88">
        <v>998.6</v>
      </c>
      <c r="AZ12" s="88">
        <v>1152.4000000000001</v>
      </c>
      <c r="BA12" s="88">
        <v>1056</v>
      </c>
      <c r="BB12" s="88">
        <v>976.3</v>
      </c>
      <c r="BC12" s="88">
        <v>965</v>
      </c>
      <c r="BD12" s="88">
        <v>1146</v>
      </c>
      <c r="BE12" s="88">
        <v>1293.2</v>
      </c>
      <c r="BF12" s="88">
        <v>995.7</v>
      </c>
      <c r="BG12" s="88">
        <v>958.1</v>
      </c>
      <c r="BH12" s="88">
        <v>1168.8</v>
      </c>
      <c r="BI12" s="88">
        <v>939.9</v>
      </c>
      <c r="BJ12" s="88">
        <v>883</v>
      </c>
      <c r="BK12" s="88">
        <v>1074.3</v>
      </c>
      <c r="BL12" s="88">
        <v>1148</v>
      </c>
      <c r="BM12" s="88">
        <v>995</v>
      </c>
      <c r="BN12" s="88">
        <v>1246.0999999999999</v>
      </c>
      <c r="BO12" s="108">
        <v>1095.3</v>
      </c>
      <c r="BP12" s="107">
        <v>1161.5</v>
      </c>
      <c r="BQ12" s="88">
        <v>1189.3</v>
      </c>
      <c r="BR12" s="88">
        <v>1092.4000000000001</v>
      </c>
      <c r="BS12" s="88">
        <v>1124.0999999999999</v>
      </c>
      <c r="BT12" s="88">
        <v>1085.0999999999999</v>
      </c>
      <c r="BU12" s="88">
        <v>1110.9000000000001</v>
      </c>
      <c r="BV12" s="88">
        <v>1399.2</v>
      </c>
      <c r="BW12" s="88">
        <v>1161.9000000000001</v>
      </c>
      <c r="BX12" s="88">
        <v>1230.4000000000001</v>
      </c>
      <c r="BY12" s="88">
        <v>1358.4</v>
      </c>
      <c r="BZ12" s="88">
        <v>976.8</v>
      </c>
      <c r="CA12" s="88">
        <v>1137.5999999999999</v>
      </c>
      <c r="CB12" s="88">
        <v>1048.5999999999999</v>
      </c>
      <c r="CC12" s="88">
        <v>1236.5999999999999</v>
      </c>
      <c r="CD12" s="88">
        <v>1177.4000000000001</v>
      </c>
      <c r="CE12" s="88">
        <v>1440</v>
      </c>
      <c r="CF12" s="88">
        <v>1079.3</v>
      </c>
      <c r="CG12" s="88">
        <v>1301.7</v>
      </c>
      <c r="CH12" s="88">
        <v>1205.3</v>
      </c>
      <c r="CI12" s="88">
        <v>1104.0999999999999</v>
      </c>
      <c r="CJ12" s="88">
        <v>1184.8</v>
      </c>
      <c r="CK12" s="88">
        <v>1259</v>
      </c>
      <c r="CL12" s="88">
        <v>1379.8</v>
      </c>
      <c r="CM12" s="88">
        <v>1261.5</v>
      </c>
      <c r="CN12" s="88">
        <v>1052.4000000000001</v>
      </c>
      <c r="CO12" s="88">
        <v>1274.5999999999999</v>
      </c>
      <c r="CP12" s="88">
        <v>1046.5999999999999</v>
      </c>
      <c r="CQ12" s="88">
        <v>1150.3</v>
      </c>
      <c r="CR12" s="88">
        <v>1186.7</v>
      </c>
      <c r="CS12" s="88">
        <v>1225.4000000000001</v>
      </c>
      <c r="CT12" s="88">
        <v>1131.4000000000001</v>
      </c>
      <c r="CU12" s="88">
        <v>1401.5</v>
      </c>
      <c r="CV12" s="108">
        <v>1212.5999999999999</v>
      </c>
    </row>
    <row r="13" spans="1:100" x14ac:dyDescent="0.2">
      <c r="A13" s="95">
        <v>2014</v>
      </c>
      <c r="B13" s="107">
        <v>1116.9000000000001</v>
      </c>
      <c r="C13" s="88">
        <v>1197.2</v>
      </c>
      <c r="D13" s="88">
        <v>1017.7</v>
      </c>
      <c r="E13" s="88">
        <v>1028.4000000000001</v>
      </c>
      <c r="F13" s="88">
        <v>1040</v>
      </c>
      <c r="G13" s="88">
        <v>1030.7</v>
      </c>
      <c r="H13" s="88">
        <v>1112</v>
      </c>
      <c r="I13" s="88">
        <v>1099.0999999999999</v>
      </c>
      <c r="J13" s="88">
        <v>1183.4000000000001</v>
      </c>
      <c r="K13" s="88">
        <v>1228.0999999999999</v>
      </c>
      <c r="L13" s="88">
        <v>915.2</v>
      </c>
      <c r="M13" s="88">
        <v>1042.9000000000001</v>
      </c>
      <c r="N13" s="88">
        <v>949.2</v>
      </c>
      <c r="O13" s="88">
        <v>1108.9000000000001</v>
      </c>
      <c r="P13" s="88">
        <v>1028.5999999999999</v>
      </c>
      <c r="Q13" s="88">
        <v>1380.6</v>
      </c>
      <c r="R13" s="88">
        <v>994.4</v>
      </c>
      <c r="S13" s="88">
        <v>1170.9000000000001</v>
      </c>
      <c r="T13" s="88">
        <v>1130.5</v>
      </c>
      <c r="U13" s="88">
        <v>1015.5</v>
      </c>
      <c r="V13" s="88">
        <v>1069.2</v>
      </c>
      <c r="W13" s="88">
        <v>1156.2</v>
      </c>
      <c r="X13" s="88">
        <v>1278.7</v>
      </c>
      <c r="Y13" s="88">
        <v>918.1</v>
      </c>
      <c r="Z13" s="88">
        <v>911.7</v>
      </c>
      <c r="AA13" s="88">
        <v>1206.2</v>
      </c>
      <c r="AB13" s="88">
        <v>1054</v>
      </c>
      <c r="AC13" s="88">
        <v>1068.9000000000001</v>
      </c>
      <c r="AD13" s="88">
        <v>1084.3</v>
      </c>
      <c r="AE13" s="88">
        <v>1167.2</v>
      </c>
      <c r="AF13" s="88">
        <v>1088.8</v>
      </c>
      <c r="AG13" s="88">
        <v>1307.2</v>
      </c>
      <c r="AH13" s="88">
        <v>1150.8</v>
      </c>
      <c r="AI13" s="107">
        <v>1107.9000000000001</v>
      </c>
      <c r="AJ13" s="88">
        <v>1148.8</v>
      </c>
      <c r="AK13" s="88">
        <v>977.7</v>
      </c>
      <c r="AL13" s="88">
        <v>974.9</v>
      </c>
      <c r="AM13" s="88">
        <v>979.3</v>
      </c>
      <c r="AN13" s="88">
        <v>1000.4</v>
      </c>
      <c r="AO13" s="88">
        <v>1016.6</v>
      </c>
      <c r="AP13" s="88">
        <v>1051.5</v>
      </c>
      <c r="AQ13" s="88">
        <v>1127.3</v>
      </c>
      <c r="AR13" s="88">
        <v>1165.8</v>
      </c>
      <c r="AS13" s="88">
        <v>861.6</v>
      </c>
      <c r="AT13" s="88">
        <v>981.4</v>
      </c>
      <c r="AU13" s="88">
        <v>888.7</v>
      </c>
      <c r="AV13" s="88">
        <v>1055.2</v>
      </c>
      <c r="AW13" s="88">
        <v>996.1</v>
      </c>
      <c r="AX13" s="88">
        <v>1347.4</v>
      </c>
      <c r="AY13" s="88">
        <v>955.4</v>
      </c>
      <c r="AZ13" s="88">
        <v>1098.3</v>
      </c>
      <c r="BA13" s="88">
        <v>1057.0999999999999</v>
      </c>
      <c r="BB13" s="88">
        <v>953.2</v>
      </c>
      <c r="BC13" s="88">
        <v>960</v>
      </c>
      <c r="BD13" s="88">
        <v>1101.2</v>
      </c>
      <c r="BE13" s="88">
        <v>1236.8</v>
      </c>
      <c r="BF13" s="88">
        <v>796.8</v>
      </c>
      <c r="BG13" s="88">
        <v>867.2</v>
      </c>
      <c r="BH13" s="88">
        <v>1154.2</v>
      </c>
      <c r="BI13" s="88">
        <v>1000</v>
      </c>
      <c r="BJ13" s="88">
        <v>933.9</v>
      </c>
      <c r="BK13" s="88">
        <v>1029.8</v>
      </c>
      <c r="BL13" s="88">
        <v>1129.0999999999999</v>
      </c>
      <c r="BM13" s="88">
        <v>1020.9</v>
      </c>
      <c r="BN13" s="88">
        <v>1230.5999999999999</v>
      </c>
      <c r="BO13" s="108">
        <v>1093.5999999999999</v>
      </c>
      <c r="BP13" s="107">
        <v>1125.9000000000001</v>
      </c>
      <c r="BQ13" s="88">
        <v>1245.7</v>
      </c>
      <c r="BR13" s="88">
        <v>1057.7</v>
      </c>
      <c r="BS13" s="88">
        <v>1081.9000000000001</v>
      </c>
      <c r="BT13" s="88">
        <v>1100.8</v>
      </c>
      <c r="BU13" s="88">
        <v>1061</v>
      </c>
      <c r="BV13" s="88">
        <v>1207.4000000000001</v>
      </c>
      <c r="BW13" s="88">
        <v>1146.8</v>
      </c>
      <c r="BX13" s="88">
        <v>1239.5999999999999</v>
      </c>
      <c r="BY13" s="88">
        <v>1290.4000000000001</v>
      </c>
      <c r="BZ13" s="88">
        <v>968.9</v>
      </c>
      <c r="CA13" s="88">
        <v>1104.3</v>
      </c>
      <c r="CB13" s="88">
        <v>1009.8</v>
      </c>
      <c r="CC13" s="88">
        <v>1162.5999999999999</v>
      </c>
      <c r="CD13" s="88">
        <v>1061.0999999999999</v>
      </c>
      <c r="CE13" s="88">
        <v>1413.8</v>
      </c>
      <c r="CF13" s="88">
        <v>1033.3</v>
      </c>
      <c r="CG13" s="88">
        <v>1243.5</v>
      </c>
      <c r="CH13" s="88">
        <v>1203.9000000000001</v>
      </c>
      <c r="CI13" s="88">
        <v>1077.7</v>
      </c>
      <c r="CJ13" s="88">
        <v>1178.4000000000001</v>
      </c>
      <c r="CK13" s="88">
        <v>1211.3</v>
      </c>
      <c r="CL13" s="88">
        <v>1320.5</v>
      </c>
      <c r="CM13" s="88">
        <v>1039.3</v>
      </c>
      <c r="CN13" s="88">
        <v>956.3</v>
      </c>
      <c r="CO13" s="88">
        <v>1258.2</v>
      </c>
      <c r="CP13" s="88">
        <v>1108.0999999999999</v>
      </c>
      <c r="CQ13" s="88">
        <v>1203.9000000000001</v>
      </c>
      <c r="CR13" s="88">
        <v>1138.8</v>
      </c>
      <c r="CS13" s="88">
        <v>1205.2</v>
      </c>
      <c r="CT13" s="88">
        <v>1156.8</v>
      </c>
      <c r="CU13" s="88">
        <v>1383.8</v>
      </c>
      <c r="CV13" s="108">
        <v>1208</v>
      </c>
    </row>
    <row r="14" spans="1:100" x14ac:dyDescent="0.2">
      <c r="A14" s="95">
        <v>2015</v>
      </c>
      <c r="B14" s="107">
        <v>1177.3</v>
      </c>
      <c r="C14" s="88">
        <v>1201.8</v>
      </c>
      <c r="D14" s="88">
        <v>1082.3</v>
      </c>
      <c r="E14" s="88">
        <v>1050.5</v>
      </c>
      <c r="F14" s="88">
        <v>1156.8</v>
      </c>
      <c r="G14" s="88">
        <v>1070.4000000000001</v>
      </c>
      <c r="H14" s="88">
        <v>1196.2</v>
      </c>
      <c r="I14" s="88">
        <v>1107.9000000000001</v>
      </c>
      <c r="J14" s="88">
        <v>1306.5999999999999</v>
      </c>
      <c r="K14" s="88">
        <v>1251.8</v>
      </c>
      <c r="L14" s="88">
        <v>926.9</v>
      </c>
      <c r="M14" s="88">
        <v>1090.2</v>
      </c>
      <c r="N14" s="88">
        <v>944</v>
      </c>
      <c r="O14" s="88">
        <v>1163.8</v>
      </c>
      <c r="P14" s="88">
        <v>1151</v>
      </c>
      <c r="Q14" s="88">
        <v>1448.7</v>
      </c>
      <c r="R14" s="88">
        <v>1085.4000000000001</v>
      </c>
      <c r="S14" s="88">
        <v>1282.9000000000001</v>
      </c>
      <c r="T14" s="88">
        <v>1204.5</v>
      </c>
      <c r="U14" s="88">
        <v>1121.9000000000001</v>
      </c>
      <c r="V14" s="88">
        <v>1078.2</v>
      </c>
      <c r="W14" s="88">
        <v>1283.2</v>
      </c>
      <c r="X14" s="88">
        <v>1345.7</v>
      </c>
      <c r="Y14" s="88">
        <v>965.8</v>
      </c>
      <c r="Z14" s="88">
        <v>986.9</v>
      </c>
      <c r="AA14" s="88">
        <v>1255.9000000000001</v>
      </c>
      <c r="AB14" s="88">
        <v>1098.7</v>
      </c>
      <c r="AC14" s="88">
        <v>1214</v>
      </c>
      <c r="AD14" s="88">
        <v>1146.4000000000001</v>
      </c>
      <c r="AE14" s="88">
        <v>1224.2</v>
      </c>
      <c r="AF14" s="88">
        <v>1098.8</v>
      </c>
      <c r="AG14" s="88">
        <v>1387.3</v>
      </c>
      <c r="AH14" s="88">
        <v>1140</v>
      </c>
      <c r="AI14" s="107">
        <v>1168.0999999999999</v>
      </c>
      <c r="AJ14" s="88">
        <v>1153.5</v>
      </c>
      <c r="AK14" s="88">
        <v>1041.5999999999999</v>
      </c>
      <c r="AL14" s="88">
        <v>996.8</v>
      </c>
      <c r="AM14" s="88">
        <v>1093.5</v>
      </c>
      <c r="AN14" s="88">
        <v>1039.5999999999999</v>
      </c>
      <c r="AO14" s="88">
        <v>1098.9000000000001</v>
      </c>
      <c r="AP14" s="88">
        <v>1060.5</v>
      </c>
      <c r="AQ14" s="88">
        <v>1248</v>
      </c>
      <c r="AR14" s="88">
        <v>1189.4000000000001</v>
      </c>
      <c r="AS14" s="88">
        <v>873.5</v>
      </c>
      <c r="AT14" s="88">
        <v>1028.5</v>
      </c>
      <c r="AU14" s="88">
        <v>884.7</v>
      </c>
      <c r="AV14" s="88">
        <v>1109.4000000000001</v>
      </c>
      <c r="AW14" s="88">
        <v>1117.0999999999999</v>
      </c>
      <c r="AX14" s="88">
        <v>1414.9</v>
      </c>
      <c r="AY14" s="88">
        <v>1045.3</v>
      </c>
      <c r="AZ14" s="88">
        <v>1208</v>
      </c>
      <c r="BA14" s="88">
        <v>1129.5</v>
      </c>
      <c r="BB14" s="88">
        <v>1057.4000000000001</v>
      </c>
      <c r="BC14" s="88">
        <v>969</v>
      </c>
      <c r="BD14" s="88">
        <v>1225.7</v>
      </c>
      <c r="BE14" s="88">
        <v>1303.2</v>
      </c>
      <c r="BF14" s="88">
        <v>844.4</v>
      </c>
      <c r="BG14" s="88">
        <v>941.1</v>
      </c>
      <c r="BH14" s="88">
        <v>1203.3</v>
      </c>
      <c r="BI14" s="88">
        <v>1043.5</v>
      </c>
      <c r="BJ14" s="88">
        <v>1072.9000000000001</v>
      </c>
      <c r="BK14" s="88">
        <v>1090.9000000000001</v>
      </c>
      <c r="BL14" s="88">
        <v>1185.5</v>
      </c>
      <c r="BM14" s="88">
        <v>1031</v>
      </c>
      <c r="BN14" s="88">
        <v>1308.9000000000001</v>
      </c>
      <c r="BO14" s="108">
        <v>1083.7</v>
      </c>
      <c r="BP14" s="107">
        <v>1186.5</v>
      </c>
      <c r="BQ14" s="88">
        <v>1250.0999999999999</v>
      </c>
      <c r="BR14" s="88">
        <v>1123</v>
      </c>
      <c r="BS14" s="88">
        <v>1104.2</v>
      </c>
      <c r="BT14" s="88">
        <v>1220</v>
      </c>
      <c r="BU14" s="88">
        <v>1101.2</v>
      </c>
      <c r="BV14" s="88">
        <v>1293.5</v>
      </c>
      <c r="BW14" s="88">
        <v>1155.4000000000001</v>
      </c>
      <c r="BX14" s="88">
        <v>1365.1</v>
      </c>
      <c r="BY14" s="88">
        <v>1314.2</v>
      </c>
      <c r="BZ14" s="88">
        <v>980.3</v>
      </c>
      <c r="CA14" s="88">
        <v>1151.8</v>
      </c>
      <c r="CB14" s="88">
        <v>1003.2</v>
      </c>
      <c r="CC14" s="88">
        <v>1218.3</v>
      </c>
      <c r="CD14" s="88">
        <v>1184.9000000000001</v>
      </c>
      <c r="CE14" s="88">
        <v>1482.5</v>
      </c>
      <c r="CF14" s="88">
        <v>1125.5</v>
      </c>
      <c r="CG14" s="88">
        <v>1357.8</v>
      </c>
      <c r="CH14" s="88">
        <v>1279.5</v>
      </c>
      <c r="CI14" s="88">
        <v>1186.5</v>
      </c>
      <c r="CJ14" s="88">
        <v>1187.4000000000001</v>
      </c>
      <c r="CK14" s="88">
        <v>1340.7</v>
      </c>
      <c r="CL14" s="88">
        <v>1388.2</v>
      </c>
      <c r="CM14" s="88">
        <v>1087.2</v>
      </c>
      <c r="CN14" s="88">
        <v>1032.8</v>
      </c>
      <c r="CO14" s="88">
        <v>1308.4000000000001</v>
      </c>
      <c r="CP14" s="88">
        <v>1153.8</v>
      </c>
      <c r="CQ14" s="88">
        <v>1355.1</v>
      </c>
      <c r="CR14" s="88">
        <v>1201.9000000000001</v>
      </c>
      <c r="CS14" s="88">
        <v>1262.9000000000001</v>
      </c>
      <c r="CT14" s="88">
        <v>1166.5999999999999</v>
      </c>
      <c r="CU14" s="88">
        <v>1465.8</v>
      </c>
      <c r="CV14" s="108">
        <v>1196.3</v>
      </c>
    </row>
    <row r="15" spans="1:100" x14ac:dyDescent="0.2">
      <c r="A15" s="95">
        <v>2016</v>
      </c>
      <c r="B15" s="107">
        <v>1136.4000000000001</v>
      </c>
      <c r="C15" s="88">
        <v>1150.5</v>
      </c>
      <c r="D15" s="88">
        <v>1026.2</v>
      </c>
      <c r="E15" s="88">
        <v>1095.3</v>
      </c>
      <c r="F15" s="88">
        <v>1100.5</v>
      </c>
      <c r="G15" s="88">
        <v>1057.9000000000001</v>
      </c>
      <c r="H15" s="88">
        <v>1201.8</v>
      </c>
      <c r="I15" s="88">
        <v>1055.3</v>
      </c>
      <c r="J15" s="88">
        <v>1246.4000000000001</v>
      </c>
      <c r="K15" s="88">
        <v>1263.8</v>
      </c>
      <c r="L15" s="88">
        <v>943.3</v>
      </c>
      <c r="M15" s="88">
        <v>989.3</v>
      </c>
      <c r="N15" s="88">
        <v>906.5</v>
      </c>
      <c r="O15" s="88">
        <v>1223.4000000000001</v>
      </c>
      <c r="P15" s="88">
        <v>1143.9000000000001</v>
      </c>
      <c r="Q15" s="88">
        <v>1389.1</v>
      </c>
      <c r="R15" s="88">
        <v>994.2</v>
      </c>
      <c r="S15" s="88">
        <v>1235.9000000000001</v>
      </c>
      <c r="T15" s="88">
        <v>1079</v>
      </c>
      <c r="U15" s="88">
        <v>1008.8</v>
      </c>
      <c r="V15" s="88">
        <v>1093</v>
      </c>
      <c r="W15" s="88">
        <v>1148.7</v>
      </c>
      <c r="X15" s="88">
        <v>1300.5999999999999</v>
      </c>
      <c r="Y15" s="88">
        <v>948.5</v>
      </c>
      <c r="Z15" s="88">
        <v>945.6</v>
      </c>
      <c r="AA15" s="88">
        <v>1264.8</v>
      </c>
      <c r="AB15" s="88">
        <v>990.1</v>
      </c>
      <c r="AC15" s="88">
        <v>1124.5</v>
      </c>
      <c r="AD15" s="88">
        <v>1098.0999999999999</v>
      </c>
      <c r="AE15" s="88">
        <v>1196.7</v>
      </c>
      <c r="AF15" s="88">
        <v>1046.3</v>
      </c>
      <c r="AG15" s="88">
        <v>1300.9000000000001</v>
      </c>
      <c r="AH15" s="88">
        <v>1135</v>
      </c>
      <c r="AI15" s="107">
        <v>1127.5</v>
      </c>
      <c r="AJ15" s="88">
        <v>1103.4000000000001</v>
      </c>
      <c r="AK15" s="88">
        <v>986.8</v>
      </c>
      <c r="AL15" s="88">
        <v>1040.7</v>
      </c>
      <c r="AM15" s="88">
        <v>1038.5</v>
      </c>
      <c r="AN15" s="88">
        <v>1027.5999999999999</v>
      </c>
      <c r="AO15" s="88">
        <v>1105</v>
      </c>
      <c r="AP15" s="88">
        <v>1009</v>
      </c>
      <c r="AQ15" s="88">
        <v>1188.9000000000001</v>
      </c>
      <c r="AR15" s="88">
        <v>1201.5</v>
      </c>
      <c r="AS15" s="88">
        <v>890</v>
      </c>
      <c r="AT15" s="88">
        <v>930.3</v>
      </c>
      <c r="AU15" s="88">
        <v>848.8</v>
      </c>
      <c r="AV15" s="88">
        <v>1168.2</v>
      </c>
      <c r="AW15" s="88">
        <v>1110.3</v>
      </c>
      <c r="AX15" s="88">
        <v>1356</v>
      </c>
      <c r="AY15" s="88">
        <v>956</v>
      </c>
      <c r="AZ15" s="88">
        <v>1162.7</v>
      </c>
      <c r="BA15" s="88">
        <v>1008.8</v>
      </c>
      <c r="BB15" s="88">
        <v>948</v>
      </c>
      <c r="BC15" s="88">
        <v>984</v>
      </c>
      <c r="BD15" s="88">
        <v>1094.0999999999999</v>
      </c>
      <c r="BE15" s="88">
        <v>1259.0999999999999</v>
      </c>
      <c r="BF15" s="88">
        <v>830.3</v>
      </c>
      <c r="BG15" s="88">
        <v>901.1</v>
      </c>
      <c r="BH15" s="88">
        <v>1212.5999999999999</v>
      </c>
      <c r="BI15" s="88">
        <v>938</v>
      </c>
      <c r="BJ15" s="88">
        <v>988.2</v>
      </c>
      <c r="BK15" s="88">
        <v>1043.2</v>
      </c>
      <c r="BL15" s="88">
        <v>1158.7</v>
      </c>
      <c r="BM15" s="88">
        <v>980.8</v>
      </c>
      <c r="BN15" s="88">
        <v>1225.3</v>
      </c>
      <c r="BO15" s="108">
        <v>1079.9000000000001</v>
      </c>
      <c r="BP15" s="107">
        <v>1145.4000000000001</v>
      </c>
      <c r="BQ15" s="88">
        <v>1197.7</v>
      </c>
      <c r="BR15" s="88">
        <v>1065.5</v>
      </c>
      <c r="BS15" s="88">
        <v>1149.8</v>
      </c>
      <c r="BT15" s="88">
        <v>1162.4000000000001</v>
      </c>
      <c r="BU15" s="88">
        <v>1088.2</v>
      </c>
      <c r="BV15" s="88">
        <v>1298.7</v>
      </c>
      <c r="BW15" s="88">
        <v>1101.5999999999999</v>
      </c>
      <c r="BX15" s="88">
        <v>1304</v>
      </c>
      <c r="BY15" s="88">
        <v>1326.1</v>
      </c>
      <c r="BZ15" s="88">
        <v>996.5</v>
      </c>
      <c r="CA15" s="88">
        <v>1048.3</v>
      </c>
      <c r="CB15" s="88">
        <v>964.2</v>
      </c>
      <c r="CC15" s="88">
        <v>1278.5999999999999</v>
      </c>
      <c r="CD15" s="88">
        <v>1177.5</v>
      </c>
      <c r="CE15" s="88">
        <v>1422.3</v>
      </c>
      <c r="CF15" s="88">
        <v>1032.5</v>
      </c>
      <c r="CG15" s="88">
        <v>1309.0999999999999</v>
      </c>
      <c r="CH15" s="88">
        <v>1149.2</v>
      </c>
      <c r="CI15" s="88">
        <v>1069.5999999999999</v>
      </c>
      <c r="CJ15" s="88">
        <v>1202.0999999999999</v>
      </c>
      <c r="CK15" s="88">
        <v>1203.3</v>
      </c>
      <c r="CL15" s="88">
        <v>1342.1</v>
      </c>
      <c r="CM15" s="88">
        <v>1066.8</v>
      </c>
      <c r="CN15" s="88">
        <v>990.1</v>
      </c>
      <c r="CO15" s="88">
        <v>1317</v>
      </c>
      <c r="CP15" s="88">
        <v>1042.2</v>
      </c>
      <c r="CQ15" s="88">
        <v>1260.8</v>
      </c>
      <c r="CR15" s="88">
        <v>1152.9000000000001</v>
      </c>
      <c r="CS15" s="88">
        <v>1234.7</v>
      </c>
      <c r="CT15" s="88">
        <v>1111.8</v>
      </c>
      <c r="CU15" s="88">
        <v>1376.5</v>
      </c>
      <c r="CV15" s="108">
        <v>1190.0999999999999</v>
      </c>
    </row>
    <row r="16" spans="1:100" x14ac:dyDescent="0.2">
      <c r="A16" s="95">
        <v>2017</v>
      </c>
      <c r="B16" s="107">
        <v>1142.9000000000001</v>
      </c>
      <c r="C16" s="88">
        <v>1144</v>
      </c>
      <c r="D16" s="88">
        <v>1051.9000000000001</v>
      </c>
      <c r="E16" s="88">
        <v>1055.3</v>
      </c>
      <c r="F16" s="88">
        <v>1046.5</v>
      </c>
      <c r="G16" s="88">
        <v>1026.0999999999999</v>
      </c>
      <c r="H16" s="88">
        <v>1200.4000000000001</v>
      </c>
      <c r="I16" s="88">
        <v>1112.8</v>
      </c>
      <c r="J16" s="88">
        <v>1311.7</v>
      </c>
      <c r="K16" s="88">
        <v>1238.8</v>
      </c>
      <c r="L16" s="88">
        <v>954.4</v>
      </c>
      <c r="M16" s="88">
        <v>1110.5</v>
      </c>
      <c r="N16" s="88">
        <v>930.9</v>
      </c>
      <c r="O16" s="88">
        <v>1139.9000000000001</v>
      </c>
      <c r="P16" s="88">
        <v>1150.8</v>
      </c>
      <c r="Q16" s="88">
        <v>1418.5</v>
      </c>
      <c r="R16" s="88">
        <v>1045.5999999999999</v>
      </c>
      <c r="S16" s="88">
        <v>1333.2</v>
      </c>
      <c r="T16" s="88">
        <v>1123.5</v>
      </c>
      <c r="U16" s="88">
        <v>1031.2</v>
      </c>
      <c r="V16" s="88">
        <v>1037.5</v>
      </c>
      <c r="W16" s="88">
        <v>1184</v>
      </c>
      <c r="X16" s="88">
        <v>1336</v>
      </c>
      <c r="Y16" s="88">
        <v>1150.7</v>
      </c>
      <c r="Z16" s="88">
        <v>964.3</v>
      </c>
      <c r="AA16" s="88">
        <v>1238.0999999999999</v>
      </c>
      <c r="AB16" s="88">
        <v>996.7</v>
      </c>
      <c r="AC16" s="88">
        <v>980.9</v>
      </c>
      <c r="AD16" s="88">
        <v>1053.2</v>
      </c>
      <c r="AE16" s="88">
        <v>1179.3</v>
      </c>
      <c r="AF16" s="88">
        <v>923.3</v>
      </c>
      <c r="AG16" s="88">
        <v>1279.7</v>
      </c>
      <c r="AH16" s="88">
        <v>1163.8</v>
      </c>
      <c r="AI16" s="107">
        <v>1134</v>
      </c>
      <c r="AJ16" s="88">
        <v>1097.5</v>
      </c>
      <c r="AK16" s="88">
        <v>1012.4</v>
      </c>
      <c r="AL16" s="88">
        <v>1002.2</v>
      </c>
      <c r="AM16" s="88">
        <v>985.9</v>
      </c>
      <c r="AN16" s="88">
        <v>996.4</v>
      </c>
      <c r="AO16" s="88">
        <v>1104.8</v>
      </c>
      <c r="AP16" s="88">
        <v>1066.0999999999999</v>
      </c>
      <c r="AQ16" s="88">
        <v>1253.0999999999999</v>
      </c>
      <c r="AR16" s="88">
        <v>1177.3</v>
      </c>
      <c r="AS16" s="88">
        <v>901.6</v>
      </c>
      <c r="AT16" s="88">
        <v>1049.5999999999999</v>
      </c>
      <c r="AU16" s="88">
        <v>873.4</v>
      </c>
      <c r="AV16" s="88">
        <v>1087.0999999999999</v>
      </c>
      <c r="AW16" s="88">
        <v>1117.4000000000001</v>
      </c>
      <c r="AX16" s="88">
        <v>1385.2</v>
      </c>
      <c r="AY16" s="88">
        <v>1006.9</v>
      </c>
      <c r="AZ16" s="88">
        <v>1257.7</v>
      </c>
      <c r="BA16" s="88">
        <v>1052.5999999999999</v>
      </c>
      <c r="BB16" s="88">
        <v>970.1</v>
      </c>
      <c r="BC16" s="88">
        <v>931.9</v>
      </c>
      <c r="BD16" s="88">
        <v>1129.5</v>
      </c>
      <c r="BE16" s="88">
        <v>1294.5</v>
      </c>
      <c r="BF16" s="88">
        <v>1021.4</v>
      </c>
      <c r="BG16" s="88">
        <v>920</v>
      </c>
      <c r="BH16" s="88">
        <v>1186.7</v>
      </c>
      <c r="BI16" s="88">
        <v>944.8</v>
      </c>
      <c r="BJ16" s="88">
        <v>853.6</v>
      </c>
      <c r="BK16" s="88">
        <v>1000.6</v>
      </c>
      <c r="BL16" s="88">
        <v>1142</v>
      </c>
      <c r="BM16" s="88">
        <v>862</v>
      </c>
      <c r="BN16" s="88">
        <v>1204.9000000000001</v>
      </c>
      <c r="BO16" s="108">
        <v>1109</v>
      </c>
      <c r="BP16" s="107">
        <v>1151.8</v>
      </c>
      <c r="BQ16" s="88">
        <v>1190.5</v>
      </c>
      <c r="BR16" s="88">
        <v>1091.5</v>
      </c>
      <c r="BS16" s="88">
        <v>1108.5</v>
      </c>
      <c r="BT16" s="88">
        <v>1107</v>
      </c>
      <c r="BU16" s="88">
        <v>1055.7</v>
      </c>
      <c r="BV16" s="88">
        <v>1295.9000000000001</v>
      </c>
      <c r="BW16" s="88">
        <v>1159.5999999999999</v>
      </c>
      <c r="BX16" s="88">
        <v>1370.3</v>
      </c>
      <c r="BY16" s="88">
        <v>1300.2</v>
      </c>
      <c r="BZ16" s="88">
        <v>1007.3</v>
      </c>
      <c r="CA16" s="88">
        <v>1171.5</v>
      </c>
      <c r="CB16" s="88">
        <v>988.4</v>
      </c>
      <c r="CC16" s="88">
        <v>1192.7</v>
      </c>
      <c r="CD16" s="88">
        <v>1184.0999999999999</v>
      </c>
      <c r="CE16" s="88">
        <v>1451.9</v>
      </c>
      <c r="CF16" s="88">
        <v>1084.4000000000001</v>
      </c>
      <c r="CG16" s="88">
        <v>1408.7</v>
      </c>
      <c r="CH16" s="88">
        <v>1194.5</v>
      </c>
      <c r="CI16" s="88">
        <v>1092.3</v>
      </c>
      <c r="CJ16" s="88">
        <v>1143.2</v>
      </c>
      <c r="CK16" s="88">
        <v>1238.5999999999999</v>
      </c>
      <c r="CL16" s="88">
        <v>1377.6</v>
      </c>
      <c r="CM16" s="88">
        <v>1280</v>
      </c>
      <c r="CN16" s="88">
        <v>1008.6</v>
      </c>
      <c r="CO16" s="88">
        <v>1289.4000000000001</v>
      </c>
      <c r="CP16" s="88">
        <v>1048.7</v>
      </c>
      <c r="CQ16" s="88">
        <v>1108.2</v>
      </c>
      <c r="CR16" s="88">
        <v>1105.9000000000001</v>
      </c>
      <c r="CS16" s="88">
        <v>1216.7</v>
      </c>
      <c r="CT16" s="88">
        <v>984.5</v>
      </c>
      <c r="CU16" s="88">
        <v>1354.5</v>
      </c>
      <c r="CV16" s="108">
        <v>1218.5</v>
      </c>
    </row>
    <row r="17" spans="1:100" x14ac:dyDescent="0.2">
      <c r="A17" s="95">
        <v>2018</v>
      </c>
      <c r="B17" s="107">
        <v>1139.5</v>
      </c>
      <c r="C17" s="88">
        <v>1159.5999999999999</v>
      </c>
      <c r="D17" s="88">
        <v>1018.4</v>
      </c>
      <c r="E17" s="88">
        <v>1014.6</v>
      </c>
      <c r="F17" s="88">
        <v>1093</v>
      </c>
      <c r="G17" s="88">
        <v>1057.4000000000001</v>
      </c>
      <c r="H17" s="88">
        <v>1095</v>
      </c>
      <c r="I17" s="88">
        <v>1089.2</v>
      </c>
      <c r="J17" s="88">
        <v>1264.3</v>
      </c>
      <c r="K17" s="88">
        <v>1280.8</v>
      </c>
      <c r="L17" s="88">
        <v>866.1</v>
      </c>
      <c r="M17" s="88">
        <v>1023.1</v>
      </c>
      <c r="N17" s="88">
        <v>898.2</v>
      </c>
      <c r="O17" s="88">
        <v>1200</v>
      </c>
      <c r="P17" s="88">
        <v>1096.2</v>
      </c>
      <c r="Q17" s="88">
        <v>1387.3</v>
      </c>
      <c r="R17" s="88">
        <v>1067.7</v>
      </c>
      <c r="S17" s="88">
        <v>1294.4000000000001</v>
      </c>
      <c r="T17" s="88">
        <v>1090.9000000000001</v>
      </c>
      <c r="U17" s="88">
        <v>1060.0999999999999</v>
      </c>
      <c r="V17" s="88">
        <v>1038.7</v>
      </c>
      <c r="W17" s="88">
        <v>1213.9000000000001</v>
      </c>
      <c r="X17" s="88">
        <v>1289.5999999999999</v>
      </c>
      <c r="Y17" s="88">
        <v>917.2</v>
      </c>
      <c r="Z17" s="88">
        <v>956.2</v>
      </c>
      <c r="AA17" s="88">
        <v>1196.9000000000001</v>
      </c>
      <c r="AB17" s="88">
        <v>1127.0999999999999</v>
      </c>
      <c r="AC17" s="88">
        <v>1031.7</v>
      </c>
      <c r="AD17" s="88">
        <v>1093.8</v>
      </c>
      <c r="AE17" s="88">
        <v>1187.7</v>
      </c>
      <c r="AF17" s="88">
        <v>1062.5</v>
      </c>
      <c r="AG17" s="88">
        <v>1449.6</v>
      </c>
      <c r="AH17" s="88">
        <v>1156.5999999999999</v>
      </c>
      <c r="AI17" s="107">
        <v>1130.7</v>
      </c>
      <c r="AJ17" s="88">
        <v>1112.7</v>
      </c>
      <c r="AK17" s="88">
        <v>979.8</v>
      </c>
      <c r="AL17" s="88">
        <v>963.1</v>
      </c>
      <c r="AM17" s="88">
        <v>1031.8</v>
      </c>
      <c r="AN17" s="88">
        <v>1027.5</v>
      </c>
      <c r="AO17" s="88">
        <v>1003.9</v>
      </c>
      <c r="AP17" s="88">
        <v>1042.9000000000001</v>
      </c>
      <c r="AQ17" s="88">
        <v>1206.8</v>
      </c>
      <c r="AR17" s="88">
        <v>1218.8</v>
      </c>
      <c r="AS17" s="88">
        <v>815.9</v>
      </c>
      <c r="AT17" s="88">
        <v>964.6</v>
      </c>
      <c r="AU17" s="88">
        <v>841.7</v>
      </c>
      <c r="AV17" s="88">
        <v>1146.3</v>
      </c>
      <c r="AW17" s="88">
        <v>1063.8</v>
      </c>
      <c r="AX17" s="88">
        <v>1354.4</v>
      </c>
      <c r="AY17" s="88">
        <v>1028.9000000000001</v>
      </c>
      <c r="AZ17" s="88">
        <v>1220.0999999999999</v>
      </c>
      <c r="BA17" s="88">
        <v>1021.4</v>
      </c>
      <c r="BB17" s="88">
        <v>999.1</v>
      </c>
      <c r="BC17" s="88">
        <v>935</v>
      </c>
      <c r="BD17" s="88">
        <v>1159</v>
      </c>
      <c r="BE17" s="88">
        <v>1248.9000000000001</v>
      </c>
      <c r="BF17" s="88">
        <v>801.2</v>
      </c>
      <c r="BG17" s="88">
        <v>912.4</v>
      </c>
      <c r="BH17" s="88">
        <v>1146.5</v>
      </c>
      <c r="BI17" s="88">
        <v>1072.2</v>
      </c>
      <c r="BJ17" s="88">
        <v>902.9</v>
      </c>
      <c r="BK17" s="88">
        <v>1040.5</v>
      </c>
      <c r="BL17" s="88">
        <v>1150.5999999999999</v>
      </c>
      <c r="BM17" s="88">
        <v>997.9</v>
      </c>
      <c r="BN17" s="88">
        <v>1370.6</v>
      </c>
      <c r="BO17" s="108">
        <v>1102.7</v>
      </c>
      <c r="BP17" s="107">
        <v>1148.4000000000001</v>
      </c>
      <c r="BQ17" s="88">
        <v>1206.5</v>
      </c>
      <c r="BR17" s="88">
        <v>1056.9000000000001</v>
      </c>
      <c r="BS17" s="88">
        <v>1066.0999999999999</v>
      </c>
      <c r="BT17" s="88">
        <v>1154.2</v>
      </c>
      <c r="BU17" s="88">
        <v>1087.2</v>
      </c>
      <c r="BV17" s="88">
        <v>1186.0999999999999</v>
      </c>
      <c r="BW17" s="88">
        <v>1135.5</v>
      </c>
      <c r="BX17" s="88">
        <v>1321.8</v>
      </c>
      <c r="BY17" s="88">
        <v>1342.8</v>
      </c>
      <c r="BZ17" s="88">
        <v>916.3</v>
      </c>
      <c r="CA17" s="88">
        <v>1081.7</v>
      </c>
      <c r="CB17" s="88">
        <v>954.6</v>
      </c>
      <c r="CC17" s="88">
        <v>1253.7</v>
      </c>
      <c r="CD17" s="88">
        <v>1128.5999999999999</v>
      </c>
      <c r="CE17" s="88">
        <v>1420.3</v>
      </c>
      <c r="CF17" s="88">
        <v>1106.5</v>
      </c>
      <c r="CG17" s="88">
        <v>1368.8</v>
      </c>
      <c r="CH17" s="88">
        <v>1160.4000000000001</v>
      </c>
      <c r="CI17" s="88">
        <v>1121.2</v>
      </c>
      <c r="CJ17" s="88">
        <v>1142.4000000000001</v>
      </c>
      <c r="CK17" s="88">
        <v>1268.8</v>
      </c>
      <c r="CL17" s="88">
        <v>1330.4</v>
      </c>
      <c r="CM17" s="88">
        <v>1033.2</v>
      </c>
      <c r="CN17" s="88">
        <v>1000.1</v>
      </c>
      <c r="CO17" s="88">
        <v>1247.2</v>
      </c>
      <c r="CP17" s="88">
        <v>1182</v>
      </c>
      <c r="CQ17" s="88">
        <v>1160.5999999999999</v>
      </c>
      <c r="CR17" s="88">
        <v>1147.0999999999999</v>
      </c>
      <c r="CS17" s="88">
        <v>1224.8</v>
      </c>
      <c r="CT17" s="88">
        <v>1127.0999999999999</v>
      </c>
      <c r="CU17" s="88">
        <v>1528.6</v>
      </c>
      <c r="CV17" s="108">
        <v>1210.5</v>
      </c>
    </row>
    <row r="18" spans="1:100" x14ac:dyDescent="0.2">
      <c r="A18" s="95">
        <v>2019</v>
      </c>
      <c r="B18" s="107">
        <v>1107.5999999999999</v>
      </c>
      <c r="C18" s="88">
        <v>1134.5</v>
      </c>
      <c r="D18" s="88">
        <v>1034.0999999999999</v>
      </c>
      <c r="E18" s="88">
        <v>1031.7</v>
      </c>
      <c r="F18" s="88">
        <v>1052.3</v>
      </c>
      <c r="G18" s="88">
        <v>990.2</v>
      </c>
      <c r="H18" s="88">
        <v>1238.3</v>
      </c>
      <c r="I18" s="88">
        <v>1056.7</v>
      </c>
      <c r="J18" s="88">
        <v>1223.7</v>
      </c>
      <c r="K18" s="88">
        <v>1251.4000000000001</v>
      </c>
      <c r="L18" s="88">
        <v>911.1</v>
      </c>
      <c r="M18" s="88">
        <v>943.8</v>
      </c>
      <c r="N18" s="88">
        <v>892</v>
      </c>
      <c r="O18" s="88">
        <v>1184</v>
      </c>
      <c r="P18" s="88">
        <v>1102.5999999999999</v>
      </c>
      <c r="Q18" s="88">
        <v>1349.3</v>
      </c>
      <c r="R18" s="88">
        <v>1022.7</v>
      </c>
      <c r="S18" s="88">
        <v>1289.4000000000001</v>
      </c>
      <c r="T18" s="88">
        <v>1129.0999999999999</v>
      </c>
      <c r="U18" s="88">
        <v>1009.5</v>
      </c>
      <c r="V18" s="88">
        <v>1021.2</v>
      </c>
      <c r="W18" s="88">
        <v>1197.7</v>
      </c>
      <c r="X18" s="88">
        <v>1280</v>
      </c>
      <c r="Y18" s="88">
        <v>899.6</v>
      </c>
      <c r="Z18" s="88">
        <v>926.1</v>
      </c>
      <c r="AA18" s="88">
        <v>1183.0999999999999</v>
      </c>
      <c r="AB18" s="88">
        <v>978.3</v>
      </c>
      <c r="AC18" s="88">
        <v>882</v>
      </c>
      <c r="AD18" s="88">
        <v>1078.7</v>
      </c>
      <c r="AE18" s="88">
        <v>1133.2</v>
      </c>
      <c r="AF18" s="88">
        <v>1056.2</v>
      </c>
      <c r="AG18" s="88">
        <v>1275.5</v>
      </c>
      <c r="AH18" s="88">
        <v>1067.5999999999999</v>
      </c>
      <c r="AI18" s="107">
        <v>1098.9000000000001</v>
      </c>
      <c r="AJ18" s="88">
        <v>1088.5</v>
      </c>
      <c r="AK18" s="88">
        <v>995.8</v>
      </c>
      <c r="AL18" s="88">
        <v>980</v>
      </c>
      <c r="AM18" s="88">
        <v>991.9</v>
      </c>
      <c r="AN18" s="88">
        <v>961.5</v>
      </c>
      <c r="AO18" s="88">
        <v>1143.8</v>
      </c>
      <c r="AP18" s="88">
        <v>1011</v>
      </c>
      <c r="AQ18" s="88">
        <v>1167</v>
      </c>
      <c r="AR18" s="88">
        <v>1190.5999999999999</v>
      </c>
      <c r="AS18" s="88">
        <v>860.4</v>
      </c>
      <c r="AT18" s="88">
        <v>888.4</v>
      </c>
      <c r="AU18" s="88">
        <v>836.4</v>
      </c>
      <c r="AV18" s="88">
        <v>1131.2</v>
      </c>
      <c r="AW18" s="88">
        <v>1070.5</v>
      </c>
      <c r="AX18" s="88">
        <v>1317</v>
      </c>
      <c r="AY18" s="88">
        <v>985</v>
      </c>
      <c r="AZ18" s="88">
        <v>1215.5</v>
      </c>
      <c r="BA18" s="88">
        <v>1059.4000000000001</v>
      </c>
      <c r="BB18" s="88">
        <v>950.7</v>
      </c>
      <c r="BC18" s="88">
        <v>919</v>
      </c>
      <c r="BD18" s="88">
        <v>1143.4000000000001</v>
      </c>
      <c r="BE18" s="88">
        <v>1240</v>
      </c>
      <c r="BF18" s="88">
        <v>787.9</v>
      </c>
      <c r="BG18" s="88">
        <v>883.5</v>
      </c>
      <c r="BH18" s="88">
        <v>1133.8</v>
      </c>
      <c r="BI18" s="88">
        <v>927.5</v>
      </c>
      <c r="BJ18" s="88">
        <v>762.9</v>
      </c>
      <c r="BK18" s="88">
        <v>1025.9000000000001</v>
      </c>
      <c r="BL18" s="88">
        <v>1097.2</v>
      </c>
      <c r="BM18" s="88">
        <v>992.2</v>
      </c>
      <c r="BN18" s="88">
        <v>1201.5</v>
      </c>
      <c r="BO18" s="108">
        <v>1016.5</v>
      </c>
      <c r="BP18" s="107">
        <v>1116.2</v>
      </c>
      <c r="BQ18" s="88">
        <v>1180.4000000000001</v>
      </c>
      <c r="BR18" s="88">
        <v>1072.3</v>
      </c>
      <c r="BS18" s="88">
        <v>1083.5</v>
      </c>
      <c r="BT18" s="88">
        <v>1112.7</v>
      </c>
      <c r="BU18" s="88">
        <v>1018.9</v>
      </c>
      <c r="BV18" s="88">
        <v>1332.8</v>
      </c>
      <c r="BW18" s="88">
        <v>1102.4000000000001</v>
      </c>
      <c r="BX18" s="88">
        <v>1280.4000000000001</v>
      </c>
      <c r="BY18" s="88">
        <v>1312.1</v>
      </c>
      <c r="BZ18" s="88">
        <v>961.9</v>
      </c>
      <c r="CA18" s="88">
        <v>999.2</v>
      </c>
      <c r="CB18" s="88">
        <v>947.5</v>
      </c>
      <c r="CC18" s="88">
        <v>1236.9000000000001</v>
      </c>
      <c r="CD18" s="88">
        <v>1134.7</v>
      </c>
      <c r="CE18" s="88">
        <v>1381.7</v>
      </c>
      <c r="CF18" s="88">
        <v>1060.3</v>
      </c>
      <c r="CG18" s="88">
        <v>1363.4</v>
      </c>
      <c r="CH18" s="88">
        <v>1198.8</v>
      </c>
      <c r="CI18" s="88">
        <v>1068.3</v>
      </c>
      <c r="CJ18" s="88">
        <v>1123.3</v>
      </c>
      <c r="CK18" s="88">
        <v>1252.0999999999999</v>
      </c>
      <c r="CL18" s="88">
        <v>1320</v>
      </c>
      <c r="CM18" s="88">
        <v>1011.2</v>
      </c>
      <c r="CN18" s="88">
        <v>968.8</v>
      </c>
      <c r="CO18" s="88">
        <v>1232.4000000000001</v>
      </c>
      <c r="CP18" s="88">
        <v>1029.0999999999999</v>
      </c>
      <c r="CQ18" s="88">
        <v>1001</v>
      </c>
      <c r="CR18" s="88">
        <v>1131.5999999999999</v>
      </c>
      <c r="CS18" s="88">
        <v>1169.2</v>
      </c>
      <c r="CT18" s="88">
        <v>1120.2</v>
      </c>
      <c r="CU18" s="88">
        <v>1349.4</v>
      </c>
      <c r="CV18" s="108">
        <v>1118.7</v>
      </c>
    </row>
    <row r="19" spans="1:100" x14ac:dyDescent="0.2">
      <c r="A19" s="95">
        <v>2020</v>
      </c>
      <c r="B19" s="107">
        <v>1212</v>
      </c>
      <c r="C19" s="88">
        <v>1165.7</v>
      </c>
      <c r="D19" s="88">
        <v>1064.9000000000001</v>
      </c>
      <c r="E19" s="88">
        <v>1054.5999999999999</v>
      </c>
      <c r="F19" s="88">
        <v>1129.9000000000001</v>
      </c>
      <c r="G19" s="88">
        <v>1114.2</v>
      </c>
      <c r="H19" s="88">
        <v>1248.3</v>
      </c>
      <c r="I19" s="88">
        <v>1111.9000000000001</v>
      </c>
      <c r="J19" s="88">
        <v>1388</v>
      </c>
      <c r="K19" s="88">
        <v>1302.4000000000001</v>
      </c>
      <c r="L19" s="88">
        <v>1042.8</v>
      </c>
      <c r="M19" s="88">
        <v>1027</v>
      </c>
      <c r="N19" s="88">
        <v>1002.8</v>
      </c>
      <c r="O19" s="88">
        <v>1298.7</v>
      </c>
      <c r="P19" s="88">
        <v>1118.4000000000001</v>
      </c>
      <c r="Q19" s="88">
        <v>1567.4</v>
      </c>
      <c r="R19" s="88">
        <v>1028.9000000000001</v>
      </c>
      <c r="S19" s="88">
        <v>1478.8</v>
      </c>
      <c r="T19" s="88">
        <v>1174.7</v>
      </c>
      <c r="U19" s="88">
        <v>977.7</v>
      </c>
      <c r="V19" s="88">
        <v>1018.3</v>
      </c>
      <c r="W19" s="88">
        <v>1299.4000000000001</v>
      </c>
      <c r="X19" s="88">
        <v>1410.9</v>
      </c>
      <c r="Y19" s="88">
        <v>946.7</v>
      </c>
      <c r="Z19" s="88">
        <v>1022.1</v>
      </c>
      <c r="AA19" s="88">
        <v>1343.9</v>
      </c>
      <c r="AB19" s="88">
        <v>1036.9000000000001</v>
      </c>
      <c r="AC19" s="88">
        <v>904.9</v>
      </c>
      <c r="AD19" s="88">
        <v>1248.0999999999999</v>
      </c>
      <c r="AE19" s="88">
        <v>1355.1</v>
      </c>
      <c r="AF19" s="88">
        <v>1083.2</v>
      </c>
      <c r="AG19" s="88">
        <v>1531.2</v>
      </c>
      <c r="AH19" s="88">
        <v>1268.0999999999999</v>
      </c>
      <c r="AI19" s="107">
        <v>1203.0999999999999</v>
      </c>
      <c r="AJ19" s="88">
        <v>1119.3</v>
      </c>
      <c r="AK19" s="88">
        <v>1026.2</v>
      </c>
      <c r="AL19" s="88">
        <v>1002.6</v>
      </c>
      <c r="AM19" s="88">
        <v>1067.8</v>
      </c>
      <c r="AN19" s="88">
        <v>1084</v>
      </c>
      <c r="AO19" s="88">
        <v>1154.2</v>
      </c>
      <c r="AP19" s="88">
        <v>1065.8</v>
      </c>
      <c r="AQ19" s="88">
        <v>1328.2</v>
      </c>
      <c r="AR19" s="88">
        <v>1240.8</v>
      </c>
      <c r="AS19" s="88">
        <v>989.4</v>
      </c>
      <c r="AT19" s="88">
        <v>969.8</v>
      </c>
      <c r="AU19" s="88">
        <v>944.4</v>
      </c>
      <c r="AV19" s="88">
        <v>1244.0999999999999</v>
      </c>
      <c r="AW19" s="88">
        <v>1086.3</v>
      </c>
      <c r="AX19" s="88">
        <v>1532.8</v>
      </c>
      <c r="AY19" s="88">
        <v>991.5</v>
      </c>
      <c r="AZ19" s="88">
        <v>1399.8</v>
      </c>
      <c r="BA19" s="88">
        <v>1104.7</v>
      </c>
      <c r="BB19" s="88">
        <v>920.1</v>
      </c>
      <c r="BC19" s="88">
        <v>915.7</v>
      </c>
      <c r="BD19" s="88">
        <v>1243.3</v>
      </c>
      <c r="BE19" s="88">
        <v>1369.4</v>
      </c>
      <c r="BF19" s="88">
        <v>835.5</v>
      </c>
      <c r="BG19" s="88">
        <v>977.6</v>
      </c>
      <c r="BH19" s="88">
        <v>1292.2</v>
      </c>
      <c r="BI19" s="88">
        <v>985.1</v>
      </c>
      <c r="BJ19" s="88">
        <v>786.6</v>
      </c>
      <c r="BK19" s="88">
        <v>1192.3</v>
      </c>
      <c r="BL19" s="88">
        <v>1316.3</v>
      </c>
      <c r="BM19" s="88">
        <v>1018.8</v>
      </c>
      <c r="BN19" s="88">
        <v>1450.7</v>
      </c>
      <c r="BO19" s="108">
        <v>1213.4000000000001</v>
      </c>
      <c r="BP19" s="107">
        <v>1221</v>
      </c>
      <c r="BQ19" s="88">
        <v>1212</v>
      </c>
      <c r="BR19" s="88">
        <v>1103.5</v>
      </c>
      <c r="BS19" s="88">
        <v>1106.5</v>
      </c>
      <c r="BT19" s="88">
        <v>1192</v>
      </c>
      <c r="BU19" s="88">
        <v>1144.4000000000001</v>
      </c>
      <c r="BV19" s="88">
        <v>1342.3</v>
      </c>
      <c r="BW19" s="88">
        <v>1157.9000000000001</v>
      </c>
      <c r="BX19" s="88">
        <v>1447.8</v>
      </c>
      <c r="BY19" s="88">
        <v>1363.9</v>
      </c>
      <c r="BZ19" s="88">
        <v>1096.0999999999999</v>
      </c>
      <c r="CA19" s="88">
        <v>1084.2</v>
      </c>
      <c r="CB19" s="88">
        <v>1061.3</v>
      </c>
      <c r="CC19" s="88">
        <v>1353.3</v>
      </c>
      <c r="CD19" s="88">
        <v>1150.5999999999999</v>
      </c>
      <c r="CE19" s="88">
        <v>1602</v>
      </c>
      <c r="CF19" s="88">
        <v>1066.4000000000001</v>
      </c>
      <c r="CG19" s="88">
        <v>1557.7</v>
      </c>
      <c r="CH19" s="88">
        <v>1244.8</v>
      </c>
      <c r="CI19" s="88">
        <v>1035.3</v>
      </c>
      <c r="CJ19" s="88">
        <v>1120.9000000000001</v>
      </c>
      <c r="CK19" s="88">
        <v>1355.6</v>
      </c>
      <c r="CL19" s="88">
        <v>1452.4</v>
      </c>
      <c r="CM19" s="88">
        <v>1058</v>
      </c>
      <c r="CN19" s="88">
        <v>1066.5</v>
      </c>
      <c r="CO19" s="88">
        <v>1395.6</v>
      </c>
      <c r="CP19" s="88">
        <v>1088.8</v>
      </c>
      <c r="CQ19" s="88">
        <v>1023.1</v>
      </c>
      <c r="CR19" s="88">
        <v>1303.8</v>
      </c>
      <c r="CS19" s="88">
        <v>1393.9</v>
      </c>
      <c r="CT19" s="88">
        <v>1147.5999999999999</v>
      </c>
      <c r="CU19" s="88">
        <v>1611.8</v>
      </c>
      <c r="CV19" s="108">
        <v>1322.8</v>
      </c>
    </row>
    <row r="20" spans="1:100" x14ac:dyDescent="0.2">
      <c r="A20" s="95">
        <v>2021</v>
      </c>
      <c r="B20" s="107">
        <v>1180.5999999999999</v>
      </c>
      <c r="C20" s="88">
        <v>1163.5</v>
      </c>
      <c r="D20" s="88">
        <v>1033.5</v>
      </c>
      <c r="E20" s="88">
        <v>1094.8</v>
      </c>
      <c r="F20" s="88">
        <v>1066.9000000000001</v>
      </c>
      <c r="G20" s="88">
        <v>1053</v>
      </c>
      <c r="H20" s="88">
        <v>1297.9000000000001</v>
      </c>
      <c r="I20" s="88">
        <v>1138.9000000000001</v>
      </c>
      <c r="J20" s="88">
        <v>1355.2</v>
      </c>
      <c r="K20" s="88">
        <v>1345.3</v>
      </c>
      <c r="L20" s="88">
        <v>903</v>
      </c>
      <c r="M20" s="88">
        <v>1030.4000000000001</v>
      </c>
      <c r="N20" s="88">
        <v>946.7</v>
      </c>
      <c r="O20" s="88">
        <v>1248.0999999999999</v>
      </c>
      <c r="P20" s="88">
        <v>1178.5</v>
      </c>
      <c r="Q20" s="88">
        <v>1467.3</v>
      </c>
      <c r="R20" s="88">
        <v>1052.8</v>
      </c>
      <c r="S20" s="88">
        <v>1224.7</v>
      </c>
      <c r="T20" s="88">
        <v>1149.2</v>
      </c>
      <c r="U20" s="88">
        <v>1075.9000000000001</v>
      </c>
      <c r="V20" s="88">
        <v>1104.5999999999999</v>
      </c>
      <c r="W20" s="88">
        <v>1348.2</v>
      </c>
      <c r="X20" s="88">
        <v>1407.1</v>
      </c>
      <c r="Y20" s="88">
        <v>929</v>
      </c>
      <c r="Z20" s="88">
        <v>964.6</v>
      </c>
      <c r="AA20" s="88">
        <v>1266.9000000000001</v>
      </c>
      <c r="AB20" s="88">
        <v>1046.4000000000001</v>
      </c>
      <c r="AC20" s="88">
        <v>1085.5999999999999</v>
      </c>
      <c r="AD20" s="88">
        <v>1147.5999999999999</v>
      </c>
      <c r="AE20" s="88">
        <v>1243.5</v>
      </c>
      <c r="AF20" s="88">
        <v>1098.5</v>
      </c>
      <c r="AG20" s="88">
        <v>1489.2</v>
      </c>
      <c r="AH20" s="88">
        <v>1148.7</v>
      </c>
      <c r="AI20" s="107">
        <v>1171.8</v>
      </c>
      <c r="AJ20" s="88">
        <v>1117.4000000000001</v>
      </c>
      <c r="AK20" s="88">
        <v>995.9</v>
      </c>
      <c r="AL20" s="88">
        <v>1042.0999999999999</v>
      </c>
      <c r="AM20" s="88">
        <v>1007.4</v>
      </c>
      <c r="AN20" s="88">
        <v>1023.7</v>
      </c>
      <c r="AO20" s="88">
        <v>1203.0999999999999</v>
      </c>
      <c r="AP20" s="88">
        <v>1092.3</v>
      </c>
      <c r="AQ20" s="88">
        <v>1295.8</v>
      </c>
      <c r="AR20" s="88">
        <v>1283.0999999999999</v>
      </c>
      <c r="AS20" s="88">
        <v>852.9</v>
      </c>
      <c r="AT20" s="88">
        <v>974</v>
      </c>
      <c r="AU20" s="88">
        <v>889.7</v>
      </c>
      <c r="AV20" s="88">
        <v>1194.5999999999999</v>
      </c>
      <c r="AW20" s="88">
        <v>1145.8</v>
      </c>
      <c r="AX20" s="88">
        <v>1433.7</v>
      </c>
      <c r="AY20" s="88">
        <v>1015.5</v>
      </c>
      <c r="AZ20" s="88">
        <v>1152.7</v>
      </c>
      <c r="BA20" s="88">
        <v>1080.5</v>
      </c>
      <c r="BB20" s="88">
        <v>1016.7</v>
      </c>
      <c r="BC20" s="88">
        <v>998.2</v>
      </c>
      <c r="BD20" s="88">
        <v>1291</v>
      </c>
      <c r="BE20" s="88">
        <v>1366</v>
      </c>
      <c r="BF20" s="88">
        <v>818.7</v>
      </c>
      <c r="BG20" s="88">
        <v>921.8</v>
      </c>
      <c r="BH20" s="88">
        <v>1216.5</v>
      </c>
      <c r="BI20" s="88">
        <v>995.1</v>
      </c>
      <c r="BJ20" s="88">
        <v>959.3</v>
      </c>
      <c r="BK20" s="88">
        <v>1093.8</v>
      </c>
      <c r="BL20" s="88">
        <v>1206.4000000000001</v>
      </c>
      <c r="BM20" s="88">
        <v>1034.4000000000001</v>
      </c>
      <c r="BN20" s="88">
        <v>1409.8</v>
      </c>
      <c r="BO20" s="108">
        <v>1097.2</v>
      </c>
      <c r="BP20" s="107">
        <v>1189.4000000000001</v>
      </c>
      <c r="BQ20" s="88">
        <v>1209.5999999999999</v>
      </c>
      <c r="BR20" s="88">
        <v>1071.0999999999999</v>
      </c>
      <c r="BS20" s="88">
        <v>1147.4000000000001</v>
      </c>
      <c r="BT20" s="88">
        <v>1126.3</v>
      </c>
      <c r="BU20" s="88">
        <v>1082.3</v>
      </c>
      <c r="BV20" s="88">
        <v>1392.6</v>
      </c>
      <c r="BW20" s="88">
        <v>1185.5999999999999</v>
      </c>
      <c r="BX20" s="88">
        <v>1414.7</v>
      </c>
      <c r="BY20" s="88">
        <v>1407.5</v>
      </c>
      <c r="BZ20" s="88">
        <v>953</v>
      </c>
      <c r="CA20" s="88">
        <v>1086.8</v>
      </c>
      <c r="CB20" s="88">
        <v>1003.7</v>
      </c>
      <c r="CC20" s="88">
        <v>1301.5</v>
      </c>
      <c r="CD20" s="88">
        <v>1211.0999999999999</v>
      </c>
      <c r="CE20" s="88">
        <v>1500.8</v>
      </c>
      <c r="CF20" s="88">
        <v>1090.2</v>
      </c>
      <c r="CG20" s="88">
        <v>1296.8</v>
      </c>
      <c r="CH20" s="88">
        <v>1217.9000000000001</v>
      </c>
      <c r="CI20" s="88">
        <v>1135.0999999999999</v>
      </c>
      <c r="CJ20" s="88">
        <v>1211.0999999999999</v>
      </c>
      <c r="CK20" s="88">
        <v>1405.3</v>
      </c>
      <c r="CL20" s="88">
        <v>1448.2</v>
      </c>
      <c r="CM20" s="88">
        <v>1039.4000000000001</v>
      </c>
      <c r="CN20" s="88">
        <v>1007.4</v>
      </c>
      <c r="CO20" s="88">
        <v>1317.3</v>
      </c>
      <c r="CP20" s="88">
        <v>1097.7</v>
      </c>
      <c r="CQ20" s="88">
        <v>1212</v>
      </c>
      <c r="CR20" s="88">
        <v>1201.3</v>
      </c>
      <c r="CS20" s="88">
        <v>1280.5</v>
      </c>
      <c r="CT20" s="88">
        <v>1162.7</v>
      </c>
      <c r="CU20" s="88">
        <v>1568.5</v>
      </c>
      <c r="CV20" s="108">
        <v>1200.3</v>
      </c>
    </row>
    <row r="21" spans="1:100" x14ac:dyDescent="0.2">
      <c r="A21" s="95">
        <v>2022</v>
      </c>
      <c r="B21" s="117">
        <v>1171.2</v>
      </c>
      <c r="C21" s="67">
        <v>1163</v>
      </c>
      <c r="D21" s="67">
        <v>1017.4</v>
      </c>
      <c r="E21" s="67">
        <v>1068.7</v>
      </c>
      <c r="F21" s="67">
        <v>1093.5</v>
      </c>
      <c r="G21" s="67">
        <v>1091.2</v>
      </c>
      <c r="H21" s="67">
        <v>1285.2</v>
      </c>
      <c r="I21" s="67">
        <v>1156.3</v>
      </c>
      <c r="J21" s="67">
        <v>1257.8</v>
      </c>
      <c r="K21" s="67">
        <v>1333.5</v>
      </c>
      <c r="L21" s="67">
        <v>983.3</v>
      </c>
      <c r="M21" s="67">
        <v>1070.8</v>
      </c>
      <c r="N21" s="67">
        <v>854.4</v>
      </c>
      <c r="O21" s="67">
        <v>1281.5999999999999</v>
      </c>
      <c r="P21" s="67">
        <v>1172.3</v>
      </c>
      <c r="Q21" s="67">
        <v>1393.8</v>
      </c>
      <c r="R21" s="67">
        <v>1100.9000000000001</v>
      </c>
      <c r="S21" s="67">
        <v>1341.8</v>
      </c>
      <c r="T21" s="67">
        <v>1183.8</v>
      </c>
      <c r="U21" s="67">
        <v>1045</v>
      </c>
      <c r="V21" s="67">
        <v>1220.3</v>
      </c>
      <c r="W21" s="67">
        <v>1300.5</v>
      </c>
      <c r="X21" s="67">
        <v>1314.3</v>
      </c>
      <c r="Y21" s="67">
        <v>1025.7</v>
      </c>
      <c r="Z21" s="67">
        <v>1019.8</v>
      </c>
      <c r="AA21" s="67">
        <v>1205.5999999999999</v>
      </c>
      <c r="AB21" s="67">
        <v>1092.9000000000001</v>
      </c>
      <c r="AC21" s="67">
        <v>981.3</v>
      </c>
      <c r="AD21" s="67">
        <v>1167.7</v>
      </c>
      <c r="AE21" s="67">
        <v>1206.2</v>
      </c>
      <c r="AF21" s="67">
        <v>1089.9000000000001</v>
      </c>
      <c r="AG21" s="67">
        <v>1406.9</v>
      </c>
      <c r="AH21" s="67">
        <v>1157.3</v>
      </c>
      <c r="AI21" s="117">
        <v>1162.5</v>
      </c>
      <c r="AJ21" s="67">
        <v>1116.9000000000001</v>
      </c>
      <c r="AK21" s="67">
        <v>980.1</v>
      </c>
      <c r="AL21" s="67">
        <v>1016.8</v>
      </c>
      <c r="AM21" s="67">
        <v>1033</v>
      </c>
      <c r="AN21" s="67">
        <v>1061.4000000000001</v>
      </c>
      <c r="AO21" s="67">
        <v>1190.8</v>
      </c>
      <c r="AP21" s="67">
        <v>1109.2</v>
      </c>
      <c r="AQ21" s="67">
        <v>1200.8</v>
      </c>
      <c r="AR21" s="67">
        <v>1271.7</v>
      </c>
      <c r="AS21" s="67">
        <v>931.3</v>
      </c>
      <c r="AT21" s="67">
        <v>1013.6</v>
      </c>
      <c r="AU21" s="67">
        <v>801</v>
      </c>
      <c r="AV21" s="67">
        <v>1227.5999999999999</v>
      </c>
      <c r="AW21" s="67">
        <v>1139.8</v>
      </c>
      <c r="AX21" s="67">
        <v>1361</v>
      </c>
      <c r="AY21" s="67">
        <v>1062.8</v>
      </c>
      <c r="AZ21" s="67">
        <v>1267.0999999999999</v>
      </c>
      <c r="BA21" s="67">
        <v>1114.0999999999999</v>
      </c>
      <c r="BB21" s="67">
        <v>986.6</v>
      </c>
      <c r="BC21" s="67">
        <v>1110.4000000000001</v>
      </c>
      <c r="BD21" s="67">
        <v>1244.5999999999999</v>
      </c>
      <c r="BE21" s="67">
        <v>1274.4000000000001</v>
      </c>
      <c r="BF21" s="67">
        <v>908.4</v>
      </c>
      <c r="BG21" s="67">
        <v>975.7</v>
      </c>
      <c r="BH21" s="67">
        <v>1156.4000000000001</v>
      </c>
      <c r="BI21" s="67">
        <v>1040.3</v>
      </c>
      <c r="BJ21" s="67">
        <v>860.9</v>
      </c>
      <c r="BK21" s="67">
        <v>1113.9000000000001</v>
      </c>
      <c r="BL21" s="67">
        <v>1169.7</v>
      </c>
      <c r="BM21" s="67">
        <v>1026.3</v>
      </c>
      <c r="BN21" s="67">
        <v>1329.7</v>
      </c>
      <c r="BO21" s="67">
        <v>1105.5999999999999</v>
      </c>
      <c r="BP21" s="117">
        <v>1180</v>
      </c>
      <c r="BQ21" s="67">
        <v>1209.0999999999999</v>
      </c>
      <c r="BR21" s="67">
        <v>1054.8</v>
      </c>
      <c r="BS21" s="67">
        <v>1120.5999999999999</v>
      </c>
      <c r="BT21" s="67">
        <v>1154.0999999999999</v>
      </c>
      <c r="BU21" s="67">
        <v>1121.0999999999999</v>
      </c>
      <c r="BV21" s="67">
        <v>1379.7</v>
      </c>
      <c r="BW21" s="67">
        <v>1203.4000000000001</v>
      </c>
      <c r="BX21" s="67">
        <v>1314.9</v>
      </c>
      <c r="BY21" s="67">
        <v>1395.3</v>
      </c>
      <c r="BZ21" s="67">
        <v>1035.2</v>
      </c>
      <c r="CA21" s="67">
        <v>1127.9000000000001</v>
      </c>
      <c r="CB21" s="67">
        <v>907.8</v>
      </c>
      <c r="CC21" s="67">
        <v>1335.6</v>
      </c>
      <c r="CD21" s="67">
        <v>1204.8</v>
      </c>
      <c r="CE21" s="67">
        <v>1426.6</v>
      </c>
      <c r="CF21" s="67">
        <v>1138.9000000000001</v>
      </c>
      <c r="CG21" s="67">
        <v>1416.5</v>
      </c>
      <c r="CH21" s="67">
        <v>1253.4000000000001</v>
      </c>
      <c r="CI21" s="67">
        <v>1103.3</v>
      </c>
      <c r="CJ21" s="67">
        <v>1330.2</v>
      </c>
      <c r="CK21" s="67">
        <v>1356.3</v>
      </c>
      <c r="CL21" s="67">
        <v>1354.1</v>
      </c>
      <c r="CM21" s="67">
        <v>1143</v>
      </c>
      <c r="CN21" s="67">
        <v>1063.8</v>
      </c>
      <c r="CO21" s="67">
        <v>1254.8</v>
      </c>
      <c r="CP21" s="67">
        <v>1145.5</v>
      </c>
      <c r="CQ21" s="67">
        <v>1101.7</v>
      </c>
      <c r="CR21" s="67">
        <v>1221.5</v>
      </c>
      <c r="CS21" s="67">
        <v>1242.8</v>
      </c>
      <c r="CT21" s="67">
        <v>1153.5</v>
      </c>
      <c r="CU21" s="67">
        <v>1484.1</v>
      </c>
      <c r="CV21" s="67">
        <v>1209</v>
      </c>
    </row>
    <row r="22" spans="1:100" x14ac:dyDescent="0.2">
      <c r="A22" s="95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7"/>
    </row>
    <row r="23" spans="1:100" x14ac:dyDescent="0.2">
      <c r="A23" s="95"/>
      <c r="B23" s="47"/>
      <c r="AH23" s="94"/>
      <c r="AI23" s="47"/>
      <c r="BO23" s="94"/>
      <c r="BP23" s="47"/>
      <c r="CV23" s="94"/>
    </row>
    <row r="24" spans="1:100" x14ac:dyDescent="0.2">
      <c r="B24" s="47" t="s">
        <v>2</v>
      </c>
      <c r="C24" s="26" t="s">
        <v>3</v>
      </c>
      <c r="D24" s="26" t="s">
        <v>4</v>
      </c>
      <c r="E24" s="26" t="s">
        <v>5</v>
      </c>
      <c r="F24" s="26" t="s">
        <v>42</v>
      </c>
      <c r="G24" s="26" t="s">
        <v>39</v>
      </c>
      <c r="H24" s="26" t="s">
        <v>6</v>
      </c>
      <c r="I24" s="26" t="s">
        <v>41</v>
      </c>
      <c r="J24" s="26" t="s">
        <v>7</v>
      </c>
      <c r="K24" s="26" t="s">
        <v>8</v>
      </c>
      <c r="L24" s="26" t="s">
        <v>9</v>
      </c>
      <c r="M24" s="26" t="s">
        <v>10</v>
      </c>
      <c r="N24" s="26" t="s">
        <v>11</v>
      </c>
      <c r="O24" s="26" t="s">
        <v>12</v>
      </c>
      <c r="P24" s="26" t="s">
        <v>13</v>
      </c>
      <c r="Q24" s="26" t="s">
        <v>14</v>
      </c>
      <c r="R24" s="26" t="s">
        <v>15</v>
      </c>
      <c r="S24" s="26" t="s">
        <v>16</v>
      </c>
      <c r="T24" s="26" t="s">
        <v>17</v>
      </c>
      <c r="U24" s="26" t="s">
        <v>18</v>
      </c>
      <c r="V24" s="26" t="s">
        <v>40</v>
      </c>
      <c r="W24" s="26" t="s">
        <v>19</v>
      </c>
      <c r="X24" s="26" t="s">
        <v>20</v>
      </c>
      <c r="Y24" s="26" t="s">
        <v>21</v>
      </c>
      <c r="Z24" s="26" t="s">
        <v>43</v>
      </c>
      <c r="AA24" s="26" t="s">
        <v>22</v>
      </c>
      <c r="AB24" s="26" t="s">
        <v>23</v>
      </c>
      <c r="AC24" s="26" t="s">
        <v>24</v>
      </c>
      <c r="AD24" s="26" t="s">
        <v>25</v>
      </c>
      <c r="AE24" s="26" t="s">
        <v>26</v>
      </c>
      <c r="AF24" s="26" t="s">
        <v>27</v>
      </c>
      <c r="AG24" s="26" t="s">
        <v>28</v>
      </c>
      <c r="AH24" s="94" t="s">
        <v>29</v>
      </c>
      <c r="AI24" s="47" t="s">
        <v>2</v>
      </c>
      <c r="AJ24" s="26" t="s">
        <v>3</v>
      </c>
      <c r="AK24" s="26" t="s">
        <v>4</v>
      </c>
      <c r="AL24" s="26" t="s">
        <v>5</v>
      </c>
      <c r="AM24" s="26" t="s">
        <v>42</v>
      </c>
      <c r="AN24" s="26" t="s">
        <v>39</v>
      </c>
      <c r="AO24" s="26" t="s">
        <v>6</v>
      </c>
      <c r="AP24" s="26" t="s">
        <v>41</v>
      </c>
      <c r="AQ24" s="26" t="s">
        <v>7</v>
      </c>
      <c r="AR24" s="26" t="s">
        <v>8</v>
      </c>
      <c r="AS24" s="26" t="s">
        <v>9</v>
      </c>
      <c r="AT24" s="26" t="s">
        <v>10</v>
      </c>
      <c r="AU24" s="26" t="s">
        <v>11</v>
      </c>
      <c r="AV24" s="26" t="s">
        <v>12</v>
      </c>
      <c r="AW24" s="26" t="s">
        <v>13</v>
      </c>
      <c r="AX24" s="26" t="s">
        <v>14</v>
      </c>
      <c r="AY24" s="26" t="s">
        <v>15</v>
      </c>
      <c r="AZ24" s="26" t="s">
        <v>16</v>
      </c>
      <c r="BA24" s="26" t="s">
        <v>17</v>
      </c>
      <c r="BB24" s="26" t="s">
        <v>18</v>
      </c>
      <c r="BC24" s="26" t="s">
        <v>40</v>
      </c>
      <c r="BD24" s="26" t="s">
        <v>19</v>
      </c>
      <c r="BE24" s="26" t="s">
        <v>20</v>
      </c>
      <c r="BF24" s="26" t="s">
        <v>21</v>
      </c>
      <c r="BG24" s="26" t="s">
        <v>43</v>
      </c>
      <c r="BH24" s="26" t="s">
        <v>22</v>
      </c>
      <c r="BI24" s="26" t="s">
        <v>23</v>
      </c>
      <c r="BJ24" s="26" t="s">
        <v>24</v>
      </c>
      <c r="BK24" s="26" t="s">
        <v>25</v>
      </c>
      <c r="BL24" s="26" t="s">
        <v>26</v>
      </c>
      <c r="BM24" s="26" t="s">
        <v>27</v>
      </c>
      <c r="BN24" s="26" t="s">
        <v>28</v>
      </c>
      <c r="BO24" s="94" t="s">
        <v>29</v>
      </c>
      <c r="BP24" s="47" t="s">
        <v>2</v>
      </c>
      <c r="BQ24" s="26" t="s">
        <v>3</v>
      </c>
      <c r="BR24" s="26" t="s">
        <v>4</v>
      </c>
      <c r="BS24" s="26" t="s">
        <v>5</v>
      </c>
      <c r="BT24" s="26" t="s">
        <v>42</v>
      </c>
      <c r="BU24" s="26" t="s">
        <v>39</v>
      </c>
      <c r="BV24" s="26" t="s">
        <v>6</v>
      </c>
      <c r="BW24" s="26" t="s">
        <v>41</v>
      </c>
      <c r="BX24" s="26" t="s">
        <v>7</v>
      </c>
      <c r="BY24" s="26" t="s">
        <v>8</v>
      </c>
      <c r="BZ24" s="26" t="s">
        <v>9</v>
      </c>
      <c r="CA24" s="26" t="s">
        <v>10</v>
      </c>
      <c r="CB24" s="26" t="s">
        <v>11</v>
      </c>
      <c r="CC24" s="26" t="s">
        <v>12</v>
      </c>
      <c r="CD24" s="26" t="s">
        <v>13</v>
      </c>
      <c r="CE24" s="26" t="s">
        <v>14</v>
      </c>
      <c r="CF24" s="26" t="s">
        <v>15</v>
      </c>
      <c r="CG24" s="26" t="s">
        <v>16</v>
      </c>
      <c r="CH24" s="26" t="s">
        <v>17</v>
      </c>
      <c r="CI24" s="26" t="s">
        <v>18</v>
      </c>
      <c r="CJ24" s="26" t="s">
        <v>40</v>
      </c>
      <c r="CK24" s="26" t="s">
        <v>19</v>
      </c>
      <c r="CL24" s="26" t="s">
        <v>20</v>
      </c>
      <c r="CM24" s="26" t="s">
        <v>21</v>
      </c>
      <c r="CN24" s="26" t="s">
        <v>43</v>
      </c>
      <c r="CO24" s="26" t="s">
        <v>22</v>
      </c>
      <c r="CP24" s="26" t="s">
        <v>23</v>
      </c>
      <c r="CQ24" s="26" t="s">
        <v>24</v>
      </c>
      <c r="CR24" s="26" t="s">
        <v>25</v>
      </c>
      <c r="CS24" s="26" t="s">
        <v>26</v>
      </c>
      <c r="CT24" s="26" t="s">
        <v>27</v>
      </c>
      <c r="CU24" s="26" t="s">
        <v>28</v>
      </c>
      <c r="CV24" s="94" t="s">
        <v>29</v>
      </c>
    </row>
    <row r="25" spans="1:100" x14ac:dyDescent="0.2">
      <c r="A25" s="15" t="s">
        <v>47</v>
      </c>
      <c r="B25" s="47" t="s">
        <v>44</v>
      </c>
      <c r="C25" s="26" t="s">
        <v>44</v>
      </c>
      <c r="D25" s="26" t="s">
        <v>44</v>
      </c>
      <c r="E25" s="26" t="s">
        <v>44</v>
      </c>
      <c r="F25" s="26" t="s">
        <v>44</v>
      </c>
      <c r="G25" s="26" t="s">
        <v>44</v>
      </c>
      <c r="H25" s="26" t="s">
        <v>44</v>
      </c>
      <c r="I25" s="26" t="s">
        <v>44</v>
      </c>
      <c r="J25" s="26" t="s">
        <v>44</v>
      </c>
      <c r="K25" s="26" t="s">
        <v>44</v>
      </c>
      <c r="L25" s="26" t="s">
        <v>44</v>
      </c>
      <c r="M25" s="26" t="s">
        <v>44</v>
      </c>
      <c r="N25" s="26" t="s">
        <v>44</v>
      </c>
      <c r="O25" s="26" t="s">
        <v>44</v>
      </c>
      <c r="P25" s="26" t="s">
        <v>44</v>
      </c>
      <c r="Q25" s="26" t="s">
        <v>44</v>
      </c>
      <c r="R25" s="26" t="s">
        <v>44</v>
      </c>
      <c r="S25" s="26" t="s">
        <v>44</v>
      </c>
      <c r="T25" s="26" t="s">
        <v>44</v>
      </c>
      <c r="U25" s="26" t="s">
        <v>44</v>
      </c>
      <c r="V25" s="26" t="s">
        <v>44</v>
      </c>
      <c r="W25" s="26" t="s">
        <v>44</v>
      </c>
      <c r="X25" s="26" t="s">
        <v>44</v>
      </c>
      <c r="Y25" s="26" t="s">
        <v>44</v>
      </c>
      <c r="Z25" s="26" t="s">
        <v>44</v>
      </c>
      <c r="AA25" s="26" t="s">
        <v>44</v>
      </c>
      <c r="AB25" s="26" t="s">
        <v>44</v>
      </c>
      <c r="AC25" s="26" t="s">
        <v>44</v>
      </c>
      <c r="AD25" s="26" t="s">
        <v>44</v>
      </c>
      <c r="AE25" s="26" t="s">
        <v>44</v>
      </c>
      <c r="AF25" s="26" t="s">
        <v>44</v>
      </c>
      <c r="AG25" s="26" t="s">
        <v>44</v>
      </c>
      <c r="AH25" s="94" t="s">
        <v>44</v>
      </c>
      <c r="AI25" s="47" t="s">
        <v>45</v>
      </c>
      <c r="AJ25" s="26" t="s">
        <v>45</v>
      </c>
      <c r="AK25" s="26" t="s">
        <v>45</v>
      </c>
      <c r="AL25" s="26" t="s">
        <v>45</v>
      </c>
      <c r="AM25" s="26" t="s">
        <v>45</v>
      </c>
      <c r="AN25" s="26" t="s">
        <v>45</v>
      </c>
      <c r="AO25" s="26" t="s">
        <v>45</v>
      </c>
      <c r="AP25" s="26" t="s">
        <v>45</v>
      </c>
      <c r="AQ25" s="26" t="s">
        <v>45</v>
      </c>
      <c r="AR25" s="26" t="s">
        <v>45</v>
      </c>
      <c r="AS25" s="26" t="s">
        <v>45</v>
      </c>
      <c r="AT25" s="26" t="s">
        <v>45</v>
      </c>
      <c r="AU25" s="26" t="s">
        <v>45</v>
      </c>
      <c r="AV25" s="26" t="s">
        <v>45</v>
      </c>
      <c r="AW25" s="26" t="s">
        <v>45</v>
      </c>
      <c r="AX25" s="26" t="s">
        <v>45</v>
      </c>
      <c r="AY25" s="26" t="s">
        <v>45</v>
      </c>
      <c r="AZ25" s="26" t="s">
        <v>45</v>
      </c>
      <c r="BA25" s="26" t="s">
        <v>45</v>
      </c>
      <c r="BB25" s="26" t="s">
        <v>45</v>
      </c>
      <c r="BC25" s="26" t="s">
        <v>45</v>
      </c>
      <c r="BD25" s="26" t="s">
        <v>45</v>
      </c>
      <c r="BE25" s="26" t="s">
        <v>45</v>
      </c>
      <c r="BF25" s="26" t="s">
        <v>45</v>
      </c>
      <c r="BG25" s="26" t="s">
        <v>45</v>
      </c>
      <c r="BH25" s="26" t="s">
        <v>45</v>
      </c>
      <c r="BI25" s="26" t="s">
        <v>45</v>
      </c>
      <c r="BJ25" s="26" t="s">
        <v>45</v>
      </c>
      <c r="BK25" s="26" t="s">
        <v>45</v>
      </c>
      <c r="BL25" s="26" t="s">
        <v>45</v>
      </c>
      <c r="BM25" s="26" t="s">
        <v>45</v>
      </c>
      <c r="BN25" s="26" t="s">
        <v>45</v>
      </c>
      <c r="BO25" s="94" t="s">
        <v>45</v>
      </c>
      <c r="BP25" s="47" t="s">
        <v>46</v>
      </c>
      <c r="BQ25" s="26" t="s">
        <v>46</v>
      </c>
      <c r="BR25" s="26" t="s">
        <v>46</v>
      </c>
      <c r="BS25" s="26" t="s">
        <v>46</v>
      </c>
      <c r="BT25" s="26" t="s">
        <v>46</v>
      </c>
      <c r="BU25" s="26" t="s">
        <v>46</v>
      </c>
      <c r="BV25" s="26" t="s">
        <v>46</v>
      </c>
      <c r="BW25" s="26" t="s">
        <v>46</v>
      </c>
      <c r="BX25" s="26" t="s">
        <v>46</v>
      </c>
      <c r="BY25" s="26" t="s">
        <v>46</v>
      </c>
      <c r="BZ25" s="26" t="s">
        <v>46</v>
      </c>
      <c r="CA25" s="26" t="s">
        <v>46</v>
      </c>
      <c r="CB25" s="26" t="s">
        <v>46</v>
      </c>
      <c r="CC25" s="26" t="s">
        <v>46</v>
      </c>
      <c r="CD25" s="26" t="s">
        <v>46</v>
      </c>
      <c r="CE25" s="26" t="s">
        <v>46</v>
      </c>
      <c r="CF25" s="26" t="s">
        <v>46</v>
      </c>
      <c r="CG25" s="26" t="s">
        <v>46</v>
      </c>
      <c r="CH25" s="26" t="s">
        <v>46</v>
      </c>
      <c r="CI25" s="26" t="s">
        <v>46</v>
      </c>
      <c r="CJ25" s="26" t="s">
        <v>46</v>
      </c>
      <c r="CK25" s="26" t="s">
        <v>46</v>
      </c>
      <c r="CL25" s="26" t="s">
        <v>46</v>
      </c>
      <c r="CM25" s="26" t="s">
        <v>46</v>
      </c>
      <c r="CN25" s="26" t="s">
        <v>46</v>
      </c>
      <c r="CO25" s="26" t="s">
        <v>46</v>
      </c>
      <c r="CP25" s="26" t="s">
        <v>46</v>
      </c>
      <c r="CQ25" s="26" t="s">
        <v>46</v>
      </c>
      <c r="CR25" s="26" t="s">
        <v>46</v>
      </c>
      <c r="CS25" s="26" t="s">
        <v>46</v>
      </c>
      <c r="CT25" s="26" t="s">
        <v>46</v>
      </c>
      <c r="CU25" s="26" t="s">
        <v>46</v>
      </c>
      <c r="CV25" s="94" t="s">
        <v>46</v>
      </c>
    </row>
    <row r="26" spans="1:100" x14ac:dyDescent="0.2">
      <c r="A26" s="95">
        <v>2006</v>
      </c>
      <c r="B26" s="109">
        <v>1549.4</v>
      </c>
      <c r="C26" s="88">
        <v>1529.2</v>
      </c>
      <c r="D26" s="88">
        <v>1340.3</v>
      </c>
      <c r="E26" s="88">
        <v>1291.5999999999999</v>
      </c>
      <c r="F26" s="88">
        <v>1339.3</v>
      </c>
      <c r="G26" s="88">
        <v>1437.2</v>
      </c>
      <c r="H26" s="88">
        <v>1695.4</v>
      </c>
      <c r="I26" s="88">
        <v>1491.6</v>
      </c>
      <c r="J26" s="88">
        <v>1456.2</v>
      </c>
      <c r="K26" s="88">
        <v>1596.9</v>
      </c>
      <c r="L26" s="88">
        <v>1240.0999999999999</v>
      </c>
      <c r="M26" s="88">
        <v>1437.5</v>
      </c>
      <c r="N26" s="88">
        <v>1399.9</v>
      </c>
      <c r="O26" s="88">
        <v>1645.7</v>
      </c>
      <c r="P26" s="88">
        <v>1485.1</v>
      </c>
      <c r="Q26" s="88">
        <v>1992.2</v>
      </c>
      <c r="R26" s="88">
        <v>1455.6</v>
      </c>
      <c r="S26" s="88">
        <v>1645.3</v>
      </c>
      <c r="T26" s="88">
        <v>1568.1</v>
      </c>
      <c r="U26" s="88">
        <v>1434</v>
      </c>
      <c r="V26" s="88">
        <v>1379.2</v>
      </c>
      <c r="W26" s="88">
        <v>1608.4</v>
      </c>
      <c r="X26" s="88">
        <v>1765.2</v>
      </c>
      <c r="Y26" s="88">
        <v>1482.2</v>
      </c>
      <c r="Z26" s="88">
        <v>1468</v>
      </c>
      <c r="AA26" s="88">
        <v>1750</v>
      </c>
      <c r="AB26" s="88">
        <v>1433.9</v>
      </c>
      <c r="AC26" s="88">
        <v>1312.1</v>
      </c>
      <c r="AD26" s="88">
        <v>1452.3</v>
      </c>
      <c r="AE26" s="88">
        <v>1595.4</v>
      </c>
      <c r="AF26" s="88">
        <v>1444.6</v>
      </c>
      <c r="AG26" s="88">
        <v>1666.3</v>
      </c>
      <c r="AH26" s="108">
        <v>1533.9</v>
      </c>
      <c r="AI26" s="109">
        <v>1530.5</v>
      </c>
      <c r="AJ26" s="88">
        <v>1434.8</v>
      </c>
      <c r="AK26" s="88">
        <v>1258.7</v>
      </c>
      <c r="AL26" s="88">
        <v>1182.7</v>
      </c>
      <c r="AM26" s="88">
        <v>1219.8</v>
      </c>
      <c r="AN26" s="88">
        <v>1374.5</v>
      </c>
      <c r="AO26" s="88">
        <v>1481.2</v>
      </c>
      <c r="AP26" s="88">
        <v>1395.1</v>
      </c>
      <c r="AQ26" s="88">
        <v>1350.7</v>
      </c>
      <c r="AR26" s="88">
        <v>1470.6</v>
      </c>
      <c r="AS26" s="88">
        <v>1123.9000000000001</v>
      </c>
      <c r="AT26" s="88">
        <v>1310</v>
      </c>
      <c r="AU26" s="88">
        <v>1262.0999999999999</v>
      </c>
      <c r="AV26" s="88">
        <v>1529.1</v>
      </c>
      <c r="AW26" s="88">
        <v>1416.1</v>
      </c>
      <c r="AX26" s="88">
        <v>1924.2</v>
      </c>
      <c r="AY26" s="88">
        <v>1369.7</v>
      </c>
      <c r="AZ26" s="88">
        <v>1492.9</v>
      </c>
      <c r="BA26" s="88">
        <v>1413.4</v>
      </c>
      <c r="BB26" s="88">
        <v>1300.4000000000001</v>
      </c>
      <c r="BC26" s="88">
        <v>1150.5</v>
      </c>
      <c r="BD26" s="88">
        <v>1491.9</v>
      </c>
      <c r="BE26" s="88">
        <v>1676.4</v>
      </c>
      <c r="BF26" s="88">
        <v>1206.5999999999999</v>
      </c>
      <c r="BG26" s="88">
        <v>1369</v>
      </c>
      <c r="BH26" s="88">
        <v>1637.5</v>
      </c>
      <c r="BI26" s="88">
        <v>1321.9</v>
      </c>
      <c r="BJ26" s="88">
        <v>1039.5</v>
      </c>
      <c r="BK26" s="88">
        <v>1340.8</v>
      </c>
      <c r="BL26" s="88">
        <v>1513.5</v>
      </c>
      <c r="BM26" s="88">
        <v>1305.7</v>
      </c>
      <c r="BN26" s="88">
        <v>1515.9</v>
      </c>
      <c r="BO26" s="108">
        <v>1404.9</v>
      </c>
      <c r="BP26" s="109">
        <v>1568.3</v>
      </c>
      <c r="BQ26" s="88">
        <v>1623.5</v>
      </c>
      <c r="BR26" s="88">
        <v>1422</v>
      </c>
      <c r="BS26" s="88">
        <v>1400.5</v>
      </c>
      <c r="BT26" s="88">
        <v>1458.8</v>
      </c>
      <c r="BU26" s="88">
        <v>1500</v>
      </c>
      <c r="BV26" s="88">
        <v>1909.6</v>
      </c>
      <c r="BW26" s="88">
        <v>1588.2</v>
      </c>
      <c r="BX26" s="88">
        <v>1561.7</v>
      </c>
      <c r="BY26" s="88">
        <v>1723.3</v>
      </c>
      <c r="BZ26" s="88">
        <v>1356.2</v>
      </c>
      <c r="CA26" s="88">
        <v>1565.1</v>
      </c>
      <c r="CB26" s="88">
        <v>1537.7</v>
      </c>
      <c r="CC26" s="88">
        <v>1762.2</v>
      </c>
      <c r="CD26" s="88">
        <v>1554.1</v>
      </c>
      <c r="CE26" s="88">
        <v>2060.1999999999998</v>
      </c>
      <c r="CF26" s="88">
        <v>1541.5</v>
      </c>
      <c r="CG26" s="88">
        <v>1797.6</v>
      </c>
      <c r="CH26" s="88">
        <v>1722.8</v>
      </c>
      <c r="CI26" s="88">
        <v>1567.5</v>
      </c>
      <c r="CJ26" s="88">
        <v>1607.8</v>
      </c>
      <c r="CK26" s="88">
        <v>1724.9</v>
      </c>
      <c r="CL26" s="88">
        <v>1853.9</v>
      </c>
      <c r="CM26" s="88">
        <v>1757.8</v>
      </c>
      <c r="CN26" s="88">
        <v>1566.9</v>
      </c>
      <c r="CO26" s="88">
        <v>1862.6</v>
      </c>
      <c r="CP26" s="88">
        <v>1545.8</v>
      </c>
      <c r="CQ26" s="88">
        <v>1584.7</v>
      </c>
      <c r="CR26" s="88">
        <v>1563.8</v>
      </c>
      <c r="CS26" s="88">
        <v>1677.3</v>
      </c>
      <c r="CT26" s="88">
        <v>1583.6</v>
      </c>
      <c r="CU26" s="88">
        <v>1816.6</v>
      </c>
      <c r="CV26" s="108">
        <v>1663</v>
      </c>
    </row>
    <row r="27" spans="1:100" x14ac:dyDescent="0.2">
      <c r="A27" s="95">
        <v>2007</v>
      </c>
      <c r="B27" s="109">
        <v>1568.1</v>
      </c>
      <c r="C27" s="88">
        <v>1600.5</v>
      </c>
      <c r="D27" s="88">
        <v>1341.5</v>
      </c>
      <c r="E27" s="88">
        <v>1420.5</v>
      </c>
      <c r="F27" s="88">
        <v>1490.1</v>
      </c>
      <c r="G27" s="88">
        <v>1411</v>
      </c>
      <c r="H27" s="88">
        <v>1622.2</v>
      </c>
      <c r="I27" s="88">
        <v>1325.6</v>
      </c>
      <c r="J27" s="88">
        <v>1580.2</v>
      </c>
      <c r="K27" s="88">
        <v>1630.6</v>
      </c>
      <c r="L27" s="88">
        <v>1408.5</v>
      </c>
      <c r="M27" s="88">
        <v>1485.9</v>
      </c>
      <c r="N27" s="88">
        <v>1376.3</v>
      </c>
      <c r="O27" s="88">
        <v>1601.4</v>
      </c>
      <c r="P27" s="88">
        <v>1474.8</v>
      </c>
      <c r="Q27" s="88">
        <v>2040.6</v>
      </c>
      <c r="R27" s="88">
        <v>1448.2</v>
      </c>
      <c r="S27" s="88">
        <v>1746.7</v>
      </c>
      <c r="T27" s="88">
        <v>1403.6</v>
      </c>
      <c r="U27" s="88">
        <v>1492.4</v>
      </c>
      <c r="V27" s="88">
        <v>1690.5</v>
      </c>
      <c r="W27" s="88">
        <v>1738.6</v>
      </c>
      <c r="X27" s="88">
        <v>1844.9</v>
      </c>
      <c r="Y27" s="88">
        <v>1672.4</v>
      </c>
      <c r="Z27" s="88">
        <v>1342.7</v>
      </c>
      <c r="AA27" s="88">
        <v>1621.2</v>
      </c>
      <c r="AB27" s="88">
        <v>1443.3</v>
      </c>
      <c r="AC27" s="88">
        <v>1337.5</v>
      </c>
      <c r="AD27" s="88">
        <v>1436.3</v>
      </c>
      <c r="AE27" s="88">
        <v>1704.3</v>
      </c>
      <c r="AF27" s="88">
        <v>1436.8</v>
      </c>
      <c r="AG27" s="88">
        <v>1856.8</v>
      </c>
      <c r="AH27" s="108">
        <v>1443.7</v>
      </c>
      <c r="AI27" s="109">
        <v>1549.2</v>
      </c>
      <c r="AJ27" s="88">
        <v>1504.1</v>
      </c>
      <c r="AK27" s="88">
        <v>1260.0999999999999</v>
      </c>
      <c r="AL27" s="88">
        <v>1308.5</v>
      </c>
      <c r="AM27" s="88">
        <v>1366.9</v>
      </c>
      <c r="AN27" s="88">
        <v>1349.1</v>
      </c>
      <c r="AO27" s="88">
        <v>1417.1</v>
      </c>
      <c r="AP27" s="88">
        <v>1235.5</v>
      </c>
      <c r="AQ27" s="88">
        <v>1471.3</v>
      </c>
      <c r="AR27" s="88">
        <v>1505.5</v>
      </c>
      <c r="AS27" s="88">
        <v>1285.7</v>
      </c>
      <c r="AT27" s="88">
        <v>1358</v>
      </c>
      <c r="AU27" s="88">
        <v>1240.7</v>
      </c>
      <c r="AV27" s="88">
        <v>1484.6</v>
      </c>
      <c r="AW27" s="88">
        <v>1406.5</v>
      </c>
      <c r="AX27" s="88">
        <v>1971.6</v>
      </c>
      <c r="AY27" s="88">
        <v>1362.8</v>
      </c>
      <c r="AZ27" s="88">
        <v>1590.9</v>
      </c>
      <c r="BA27" s="88">
        <v>1254.5</v>
      </c>
      <c r="BB27" s="88">
        <v>1356.7</v>
      </c>
      <c r="BC27" s="88">
        <v>1443.5</v>
      </c>
      <c r="BD27" s="88">
        <v>1618.2</v>
      </c>
      <c r="BE27" s="88">
        <v>1755.3</v>
      </c>
      <c r="BF27" s="88">
        <v>1390.2</v>
      </c>
      <c r="BG27" s="88">
        <v>1247.9000000000001</v>
      </c>
      <c r="BH27" s="88">
        <v>1513.5</v>
      </c>
      <c r="BI27" s="88">
        <v>1332.2</v>
      </c>
      <c r="BJ27" s="88">
        <v>1070.5</v>
      </c>
      <c r="BK27" s="88">
        <v>1325.8</v>
      </c>
      <c r="BL27" s="88">
        <v>1621.2</v>
      </c>
      <c r="BM27" s="88">
        <v>1299.8</v>
      </c>
      <c r="BN27" s="88">
        <v>1698.8</v>
      </c>
      <c r="BO27" s="108">
        <v>1321.8</v>
      </c>
      <c r="BP27" s="109">
        <v>1587</v>
      </c>
      <c r="BQ27" s="88">
        <v>1697</v>
      </c>
      <c r="BR27" s="88">
        <v>1422.9</v>
      </c>
      <c r="BS27" s="88">
        <v>1532.5</v>
      </c>
      <c r="BT27" s="88">
        <v>1613.4</v>
      </c>
      <c r="BU27" s="88">
        <v>1472.9</v>
      </c>
      <c r="BV27" s="88">
        <v>1827.3</v>
      </c>
      <c r="BW27" s="88">
        <v>1415.8</v>
      </c>
      <c r="BX27" s="88">
        <v>1689.1</v>
      </c>
      <c r="BY27" s="88">
        <v>1755.8</v>
      </c>
      <c r="BZ27" s="88">
        <v>1531.4</v>
      </c>
      <c r="CA27" s="88">
        <v>1613.7</v>
      </c>
      <c r="CB27" s="88">
        <v>1511.9</v>
      </c>
      <c r="CC27" s="88">
        <v>1718.3</v>
      </c>
      <c r="CD27" s="88">
        <v>1543.2</v>
      </c>
      <c r="CE27" s="88">
        <v>2109.6</v>
      </c>
      <c r="CF27" s="88">
        <v>1533.6</v>
      </c>
      <c r="CG27" s="88">
        <v>1902.5</v>
      </c>
      <c r="CH27" s="88">
        <v>1552.8</v>
      </c>
      <c r="CI27" s="88">
        <v>1628.1</v>
      </c>
      <c r="CJ27" s="88">
        <v>1937.6</v>
      </c>
      <c r="CK27" s="88">
        <v>1859</v>
      </c>
      <c r="CL27" s="88">
        <v>1934.6</v>
      </c>
      <c r="CM27" s="88">
        <v>1954.6</v>
      </c>
      <c r="CN27" s="88">
        <v>1437.4</v>
      </c>
      <c r="CO27" s="88">
        <v>1729</v>
      </c>
      <c r="CP27" s="88">
        <v>1554.5</v>
      </c>
      <c r="CQ27" s="88">
        <v>1604.5</v>
      </c>
      <c r="CR27" s="88">
        <v>1546.9</v>
      </c>
      <c r="CS27" s="88">
        <v>1787.3</v>
      </c>
      <c r="CT27" s="88">
        <v>1573.7</v>
      </c>
      <c r="CU27" s="88">
        <v>2014.8</v>
      </c>
      <c r="CV27" s="108">
        <v>1565.6</v>
      </c>
    </row>
    <row r="28" spans="1:100" x14ac:dyDescent="0.2">
      <c r="A28" s="95">
        <v>2008</v>
      </c>
      <c r="B28" s="109">
        <v>1519.1</v>
      </c>
      <c r="C28" s="88">
        <v>1500.9</v>
      </c>
      <c r="D28" s="88">
        <v>1339.8</v>
      </c>
      <c r="E28" s="88">
        <v>1316.5</v>
      </c>
      <c r="F28" s="88">
        <v>1498.6</v>
      </c>
      <c r="G28" s="88">
        <v>1401.8</v>
      </c>
      <c r="H28" s="88">
        <v>1538.2</v>
      </c>
      <c r="I28" s="88">
        <v>1405.6</v>
      </c>
      <c r="J28" s="88">
        <v>1572.7</v>
      </c>
      <c r="K28" s="88">
        <v>1651.2</v>
      </c>
      <c r="L28" s="88">
        <v>1223.3</v>
      </c>
      <c r="M28" s="88">
        <v>1432.2</v>
      </c>
      <c r="N28" s="88">
        <v>1369.3</v>
      </c>
      <c r="O28" s="88">
        <v>1647.3</v>
      </c>
      <c r="P28" s="88">
        <v>1437.4</v>
      </c>
      <c r="Q28" s="88">
        <v>1957</v>
      </c>
      <c r="R28" s="88">
        <v>1376.7</v>
      </c>
      <c r="S28" s="88">
        <v>1686.9</v>
      </c>
      <c r="T28" s="88">
        <v>1561.8</v>
      </c>
      <c r="U28" s="88">
        <v>1304.0999999999999</v>
      </c>
      <c r="V28" s="88">
        <v>1639.5</v>
      </c>
      <c r="W28" s="88">
        <v>1573.2</v>
      </c>
      <c r="X28" s="88">
        <v>1646</v>
      </c>
      <c r="Y28" s="88">
        <v>1650.5</v>
      </c>
      <c r="Z28" s="88">
        <v>1283.0999999999999</v>
      </c>
      <c r="AA28" s="88">
        <v>1703.7</v>
      </c>
      <c r="AB28" s="88">
        <v>1275.4000000000001</v>
      </c>
      <c r="AC28" s="88">
        <v>1484.5</v>
      </c>
      <c r="AD28" s="88">
        <v>1431.6</v>
      </c>
      <c r="AE28" s="88">
        <v>1650.4</v>
      </c>
      <c r="AF28" s="88">
        <v>1237</v>
      </c>
      <c r="AG28" s="88">
        <v>1827.1</v>
      </c>
      <c r="AH28" s="108">
        <v>1524.7</v>
      </c>
      <c r="AI28" s="109">
        <v>1500.6</v>
      </c>
      <c r="AJ28" s="88">
        <v>1407.1</v>
      </c>
      <c r="AK28" s="88">
        <v>1258.8</v>
      </c>
      <c r="AL28" s="88">
        <v>1209.5999999999999</v>
      </c>
      <c r="AM28" s="88">
        <v>1374.2</v>
      </c>
      <c r="AN28" s="88">
        <v>1340.8</v>
      </c>
      <c r="AO28" s="88">
        <v>1340.2</v>
      </c>
      <c r="AP28" s="88">
        <v>1313.2</v>
      </c>
      <c r="AQ28" s="88">
        <v>1465.1</v>
      </c>
      <c r="AR28" s="88">
        <v>1524.9</v>
      </c>
      <c r="AS28" s="88">
        <v>1109.0999999999999</v>
      </c>
      <c r="AT28" s="88">
        <v>1305.2</v>
      </c>
      <c r="AU28" s="88">
        <v>1234.9000000000001</v>
      </c>
      <c r="AV28" s="88">
        <v>1528.7</v>
      </c>
      <c r="AW28" s="88">
        <v>1370.4</v>
      </c>
      <c r="AX28" s="88">
        <v>1888.9</v>
      </c>
      <c r="AY28" s="88">
        <v>1294.2</v>
      </c>
      <c r="AZ28" s="88">
        <v>1533.5</v>
      </c>
      <c r="BA28" s="88">
        <v>1405.1</v>
      </c>
      <c r="BB28" s="88">
        <v>1179.4000000000001</v>
      </c>
      <c r="BC28" s="88">
        <v>1397.7</v>
      </c>
      <c r="BD28" s="88">
        <v>1459.3</v>
      </c>
      <c r="BE28" s="88">
        <v>1561.2</v>
      </c>
      <c r="BF28" s="88">
        <v>1364.9</v>
      </c>
      <c r="BG28" s="88">
        <v>1190.5</v>
      </c>
      <c r="BH28" s="88">
        <v>1594</v>
      </c>
      <c r="BI28" s="88">
        <v>1170.5</v>
      </c>
      <c r="BJ28" s="88">
        <v>1207.0999999999999</v>
      </c>
      <c r="BK28" s="88">
        <v>1322.6</v>
      </c>
      <c r="BL28" s="88">
        <v>1568.5</v>
      </c>
      <c r="BM28" s="88">
        <v>1110.2</v>
      </c>
      <c r="BN28" s="88">
        <v>1672.5</v>
      </c>
      <c r="BO28" s="108">
        <v>1401.3</v>
      </c>
      <c r="BP28" s="109">
        <v>1537.7</v>
      </c>
      <c r="BQ28" s="88">
        <v>1594.7</v>
      </c>
      <c r="BR28" s="88">
        <v>1420.8</v>
      </c>
      <c r="BS28" s="88">
        <v>1423.4</v>
      </c>
      <c r="BT28" s="88">
        <v>1622.9</v>
      </c>
      <c r="BU28" s="88">
        <v>1462.8</v>
      </c>
      <c r="BV28" s="88">
        <v>1736.1</v>
      </c>
      <c r="BW28" s="88">
        <v>1497.9</v>
      </c>
      <c r="BX28" s="88">
        <v>1680.3</v>
      </c>
      <c r="BY28" s="88">
        <v>1777.4</v>
      </c>
      <c r="BZ28" s="88">
        <v>1337.5</v>
      </c>
      <c r="CA28" s="88">
        <v>1559.1</v>
      </c>
      <c r="CB28" s="88">
        <v>1503.8</v>
      </c>
      <c r="CC28" s="88">
        <v>1766</v>
      </c>
      <c r="CD28" s="88">
        <v>1504.3</v>
      </c>
      <c r="CE28" s="88">
        <v>2025</v>
      </c>
      <c r="CF28" s="88">
        <v>1459.2</v>
      </c>
      <c r="CG28" s="88">
        <v>1840.2</v>
      </c>
      <c r="CH28" s="88">
        <v>1718.6</v>
      </c>
      <c r="CI28" s="88">
        <v>1428.8</v>
      </c>
      <c r="CJ28" s="88">
        <v>1881.3</v>
      </c>
      <c r="CK28" s="88">
        <v>1687.2</v>
      </c>
      <c r="CL28" s="88">
        <v>1730.8</v>
      </c>
      <c r="CM28" s="88">
        <v>1936.2</v>
      </c>
      <c r="CN28" s="88">
        <v>1375.8</v>
      </c>
      <c r="CO28" s="88">
        <v>1813.4</v>
      </c>
      <c r="CP28" s="88">
        <v>1380.3</v>
      </c>
      <c r="CQ28" s="88">
        <v>1761.9</v>
      </c>
      <c r="CR28" s="88">
        <v>1540.6</v>
      </c>
      <c r="CS28" s="88">
        <v>1732.4</v>
      </c>
      <c r="CT28" s="88">
        <v>1363.8</v>
      </c>
      <c r="CU28" s="88">
        <v>1981.8</v>
      </c>
      <c r="CV28" s="108">
        <v>1648.1</v>
      </c>
    </row>
    <row r="29" spans="1:100" x14ac:dyDescent="0.2">
      <c r="A29" s="95">
        <v>2009</v>
      </c>
      <c r="B29" s="109">
        <v>1447.1</v>
      </c>
      <c r="C29" s="88">
        <v>1440.2</v>
      </c>
      <c r="D29" s="88">
        <v>1260.7</v>
      </c>
      <c r="E29" s="88">
        <v>1183.0999999999999</v>
      </c>
      <c r="F29" s="88">
        <v>1307.0999999999999</v>
      </c>
      <c r="G29" s="88">
        <v>1339.9</v>
      </c>
      <c r="H29" s="88">
        <v>1629.2</v>
      </c>
      <c r="I29" s="88">
        <v>1339.2</v>
      </c>
      <c r="J29" s="88">
        <v>1574</v>
      </c>
      <c r="K29" s="88">
        <v>1604.9</v>
      </c>
      <c r="L29" s="88">
        <v>1089.3</v>
      </c>
      <c r="M29" s="88">
        <v>1390.3</v>
      </c>
      <c r="N29" s="88">
        <v>1297.2</v>
      </c>
      <c r="O29" s="88">
        <v>1316.8</v>
      </c>
      <c r="P29" s="88">
        <v>1479</v>
      </c>
      <c r="Q29" s="88">
        <v>1895.6</v>
      </c>
      <c r="R29" s="88">
        <v>1275</v>
      </c>
      <c r="S29" s="88">
        <v>1624.4</v>
      </c>
      <c r="T29" s="88">
        <v>1533.1</v>
      </c>
      <c r="U29" s="88">
        <v>1315.4</v>
      </c>
      <c r="V29" s="88">
        <v>1541.3</v>
      </c>
      <c r="W29" s="88">
        <v>1589.2</v>
      </c>
      <c r="X29" s="88">
        <v>1599.6</v>
      </c>
      <c r="Y29" s="88">
        <v>1076.2</v>
      </c>
      <c r="Z29" s="88">
        <v>1240.0999999999999</v>
      </c>
      <c r="AA29" s="88">
        <v>1579.4</v>
      </c>
      <c r="AB29" s="88">
        <v>1341.7</v>
      </c>
      <c r="AC29" s="88">
        <v>1181.2</v>
      </c>
      <c r="AD29" s="88">
        <v>1332</v>
      </c>
      <c r="AE29" s="88">
        <v>1451.7</v>
      </c>
      <c r="AF29" s="88">
        <v>1243.9000000000001</v>
      </c>
      <c r="AG29" s="88">
        <v>1620.3</v>
      </c>
      <c r="AH29" s="108">
        <v>1577</v>
      </c>
      <c r="AI29" s="109">
        <v>1429.1</v>
      </c>
      <c r="AJ29" s="88">
        <v>1349.7</v>
      </c>
      <c r="AK29" s="88">
        <v>1182.9000000000001</v>
      </c>
      <c r="AL29" s="88">
        <v>1082.3</v>
      </c>
      <c r="AM29" s="88">
        <v>1190.4000000000001</v>
      </c>
      <c r="AN29" s="88">
        <v>1280.3</v>
      </c>
      <c r="AO29" s="88">
        <v>1423.3</v>
      </c>
      <c r="AP29" s="88">
        <v>1250</v>
      </c>
      <c r="AQ29" s="88">
        <v>1466</v>
      </c>
      <c r="AR29" s="88">
        <v>1480.5</v>
      </c>
      <c r="AS29" s="88">
        <v>982.8</v>
      </c>
      <c r="AT29" s="88">
        <v>1266.4000000000001</v>
      </c>
      <c r="AU29" s="88">
        <v>1166.5999999999999</v>
      </c>
      <c r="AV29" s="88">
        <v>1212.3</v>
      </c>
      <c r="AW29" s="88">
        <v>1411.9</v>
      </c>
      <c r="AX29" s="88">
        <v>1828.6</v>
      </c>
      <c r="AY29" s="88">
        <v>1198</v>
      </c>
      <c r="AZ29" s="88">
        <v>1475.8</v>
      </c>
      <c r="BA29" s="88">
        <v>1379.1</v>
      </c>
      <c r="BB29" s="88">
        <v>1193.4000000000001</v>
      </c>
      <c r="BC29" s="88">
        <v>1312.4</v>
      </c>
      <c r="BD29" s="88">
        <v>1475.1</v>
      </c>
      <c r="BE29" s="88">
        <v>1516.6</v>
      </c>
      <c r="BF29" s="88">
        <v>848.1</v>
      </c>
      <c r="BG29" s="88">
        <v>1149.9000000000001</v>
      </c>
      <c r="BH29" s="88">
        <v>1476.4</v>
      </c>
      <c r="BI29" s="88">
        <v>1236.5999999999999</v>
      </c>
      <c r="BJ29" s="88">
        <v>936.4</v>
      </c>
      <c r="BK29" s="88">
        <v>1228.0999999999999</v>
      </c>
      <c r="BL29" s="88">
        <v>1375.7</v>
      </c>
      <c r="BM29" s="88">
        <v>1119.2</v>
      </c>
      <c r="BN29" s="88">
        <v>1473.2</v>
      </c>
      <c r="BO29" s="108">
        <v>1452.1</v>
      </c>
      <c r="BP29" s="109">
        <v>1465</v>
      </c>
      <c r="BQ29" s="88">
        <v>1530.6</v>
      </c>
      <c r="BR29" s="88">
        <v>1338.5</v>
      </c>
      <c r="BS29" s="88">
        <v>1283.8</v>
      </c>
      <c r="BT29" s="88">
        <v>1423.8</v>
      </c>
      <c r="BU29" s="88">
        <v>1399.5</v>
      </c>
      <c r="BV29" s="88">
        <v>1835</v>
      </c>
      <c r="BW29" s="88">
        <v>1428.3</v>
      </c>
      <c r="BX29" s="88">
        <v>1682</v>
      </c>
      <c r="BY29" s="88">
        <v>1729.3</v>
      </c>
      <c r="BZ29" s="88">
        <v>1195.9000000000001</v>
      </c>
      <c r="CA29" s="88">
        <v>1514.2</v>
      </c>
      <c r="CB29" s="88">
        <v>1427.9</v>
      </c>
      <c r="CC29" s="88">
        <v>1421.3</v>
      </c>
      <c r="CD29" s="88">
        <v>1546</v>
      </c>
      <c r="CE29" s="88">
        <v>1962.6</v>
      </c>
      <c r="CF29" s="88">
        <v>1351.9</v>
      </c>
      <c r="CG29" s="88">
        <v>1773</v>
      </c>
      <c r="CH29" s="88">
        <v>1687.2</v>
      </c>
      <c r="CI29" s="88">
        <v>1437.3</v>
      </c>
      <c r="CJ29" s="88">
        <v>1770.1</v>
      </c>
      <c r="CK29" s="88">
        <v>1703.4</v>
      </c>
      <c r="CL29" s="88">
        <v>1682.6</v>
      </c>
      <c r="CM29" s="88">
        <v>1304.3</v>
      </c>
      <c r="CN29" s="88">
        <v>1330.4</v>
      </c>
      <c r="CO29" s="88">
        <v>1682.4</v>
      </c>
      <c r="CP29" s="88">
        <v>1446.9</v>
      </c>
      <c r="CQ29" s="88">
        <v>1425.9</v>
      </c>
      <c r="CR29" s="88">
        <v>1435.9</v>
      </c>
      <c r="CS29" s="88">
        <v>1527.8</v>
      </c>
      <c r="CT29" s="88">
        <v>1368.7</v>
      </c>
      <c r="CU29" s="88">
        <v>1767.4</v>
      </c>
      <c r="CV29" s="108">
        <v>1701.9</v>
      </c>
    </row>
    <row r="30" spans="1:100" x14ac:dyDescent="0.2">
      <c r="A30" s="95">
        <v>2010</v>
      </c>
      <c r="B30" s="109">
        <v>1422.7</v>
      </c>
      <c r="C30" s="88">
        <v>1343</v>
      </c>
      <c r="D30" s="88">
        <v>1261.8</v>
      </c>
      <c r="E30" s="88">
        <v>1263.7</v>
      </c>
      <c r="F30" s="88">
        <v>1397.9</v>
      </c>
      <c r="G30" s="88">
        <v>1360.7</v>
      </c>
      <c r="H30" s="88">
        <v>1322.1</v>
      </c>
      <c r="I30" s="88">
        <v>1451.6</v>
      </c>
      <c r="J30" s="88">
        <v>1521.3</v>
      </c>
      <c r="K30" s="88">
        <v>1421.7</v>
      </c>
      <c r="L30" s="88">
        <v>1128.7</v>
      </c>
      <c r="M30" s="88">
        <v>1242.9000000000001</v>
      </c>
      <c r="N30" s="88">
        <v>1179.5999999999999</v>
      </c>
      <c r="O30" s="88">
        <v>1411.9</v>
      </c>
      <c r="P30" s="88">
        <v>1361.7</v>
      </c>
      <c r="Q30" s="88">
        <v>1782</v>
      </c>
      <c r="R30" s="88">
        <v>1391.5</v>
      </c>
      <c r="S30" s="88">
        <v>1805.3</v>
      </c>
      <c r="T30" s="88">
        <v>1301.5999999999999</v>
      </c>
      <c r="U30" s="88">
        <v>1297.7</v>
      </c>
      <c r="V30" s="88">
        <v>1709.1</v>
      </c>
      <c r="W30" s="88">
        <v>1326.7</v>
      </c>
      <c r="X30" s="88">
        <v>1657.1</v>
      </c>
      <c r="Y30" s="88">
        <v>1067.0999999999999</v>
      </c>
      <c r="Z30" s="88">
        <v>1102.3</v>
      </c>
      <c r="AA30" s="88">
        <v>1600.4</v>
      </c>
      <c r="AB30" s="88">
        <v>1297.2</v>
      </c>
      <c r="AC30" s="88">
        <v>1422.1</v>
      </c>
      <c r="AD30" s="88">
        <v>1498.5</v>
      </c>
      <c r="AE30" s="88">
        <v>1435</v>
      </c>
      <c r="AF30" s="88">
        <v>1288.7</v>
      </c>
      <c r="AG30" s="88">
        <v>1511.8</v>
      </c>
      <c r="AH30" s="108">
        <v>1468.2</v>
      </c>
      <c r="AI30" s="109">
        <v>1405.3</v>
      </c>
      <c r="AJ30" s="88">
        <v>1256.5999999999999</v>
      </c>
      <c r="AK30" s="88">
        <v>1186.9000000000001</v>
      </c>
      <c r="AL30" s="88">
        <v>1162.9000000000001</v>
      </c>
      <c r="AM30" s="88">
        <v>1280</v>
      </c>
      <c r="AN30" s="88">
        <v>1302.0999999999999</v>
      </c>
      <c r="AO30" s="88">
        <v>1136.5</v>
      </c>
      <c r="AP30" s="88">
        <v>1360.8</v>
      </c>
      <c r="AQ30" s="88">
        <v>1417.6</v>
      </c>
      <c r="AR30" s="88">
        <v>1306.5999999999999</v>
      </c>
      <c r="AS30" s="88">
        <v>1023.8</v>
      </c>
      <c r="AT30" s="88">
        <v>1128.5</v>
      </c>
      <c r="AU30" s="88">
        <v>1060.5</v>
      </c>
      <c r="AV30" s="88">
        <v>1307</v>
      </c>
      <c r="AW30" s="88">
        <v>1298.7</v>
      </c>
      <c r="AX30" s="88">
        <v>1718.4</v>
      </c>
      <c r="AY30" s="88">
        <v>1313.2</v>
      </c>
      <c r="AZ30" s="88">
        <v>1653.5</v>
      </c>
      <c r="BA30" s="88">
        <v>1164.0999999999999</v>
      </c>
      <c r="BB30" s="88">
        <v>1178.5999999999999</v>
      </c>
      <c r="BC30" s="88">
        <v>1473.3</v>
      </c>
      <c r="BD30" s="88">
        <v>1225</v>
      </c>
      <c r="BE30" s="88">
        <v>1575.2</v>
      </c>
      <c r="BF30" s="88">
        <v>845.9</v>
      </c>
      <c r="BG30" s="88">
        <v>1019.1</v>
      </c>
      <c r="BH30" s="88">
        <v>1498.8</v>
      </c>
      <c r="BI30" s="88">
        <v>1195.9000000000001</v>
      </c>
      <c r="BJ30" s="88">
        <v>1162.9000000000001</v>
      </c>
      <c r="BK30" s="88">
        <v>1391.3</v>
      </c>
      <c r="BL30" s="88">
        <v>1360.9</v>
      </c>
      <c r="BM30" s="88">
        <v>1163.5999999999999</v>
      </c>
      <c r="BN30" s="88">
        <v>1373.3</v>
      </c>
      <c r="BO30" s="108">
        <v>1352.3</v>
      </c>
      <c r="BP30" s="109">
        <v>1440</v>
      </c>
      <c r="BQ30" s="88">
        <v>1429.5</v>
      </c>
      <c r="BR30" s="88">
        <v>1336.8</v>
      </c>
      <c r="BS30" s="88">
        <v>1364.6</v>
      </c>
      <c r="BT30" s="88">
        <v>1515.7</v>
      </c>
      <c r="BU30" s="88">
        <v>1419.3</v>
      </c>
      <c r="BV30" s="88">
        <v>1507.7</v>
      </c>
      <c r="BW30" s="88">
        <v>1542.4</v>
      </c>
      <c r="BX30" s="88">
        <v>1625</v>
      </c>
      <c r="BY30" s="88">
        <v>1536.8</v>
      </c>
      <c r="BZ30" s="88">
        <v>1233.5999999999999</v>
      </c>
      <c r="CA30" s="88">
        <v>1357.3</v>
      </c>
      <c r="CB30" s="88">
        <v>1298.8</v>
      </c>
      <c r="CC30" s="88">
        <v>1516.8</v>
      </c>
      <c r="CD30" s="88">
        <v>1424.7</v>
      </c>
      <c r="CE30" s="88">
        <v>1845.5</v>
      </c>
      <c r="CF30" s="88">
        <v>1469.8</v>
      </c>
      <c r="CG30" s="88">
        <v>1957.2</v>
      </c>
      <c r="CH30" s="88">
        <v>1439</v>
      </c>
      <c r="CI30" s="88">
        <v>1416.9</v>
      </c>
      <c r="CJ30" s="88">
        <v>1944.9</v>
      </c>
      <c r="CK30" s="88">
        <v>1428.4</v>
      </c>
      <c r="CL30" s="88">
        <v>1739.1</v>
      </c>
      <c r="CM30" s="88">
        <v>1288.3</v>
      </c>
      <c r="CN30" s="88">
        <v>1185.5999999999999</v>
      </c>
      <c r="CO30" s="88">
        <v>1702</v>
      </c>
      <c r="CP30" s="88">
        <v>1398.4</v>
      </c>
      <c r="CQ30" s="88">
        <v>1681.3</v>
      </c>
      <c r="CR30" s="88">
        <v>1605.8</v>
      </c>
      <c r="CS30" s="88">
        <v>1509.1</v>
      </c>
      <c r="CT30" s="88">
        <v>1413.8</v>
      </c>
      <c r="CU30" s="88">
        <v>1650.4</v>
      </c>
      <c r="CV30" s="108">
        <v>1584.1</v>
      </c>
    </row>
    <row r="31" spans="1:100" x14ac:dyDescent="0.2">
      <c r="A31" s="95">
        <v>2011</v>
      </c>
      <c r="B31" s="109">
        <v>1377.7</v>
      </c>
      <c r="C31" s="88">
        <v>1335.9</v>
      </c>
      <c r="D31" s="88">
        <v>1207.4000000000001</v>
      </c>
      <c r="E31" s="88">
        <v>1197.7</v>
      </c>
      <c r="F31" s="88">
        <v>1356.5</v>
      </c>
      <c r="G31" s="88">
        <v>1321.8</v>
      </c>
      <c r="H31" s="88">
        <v>1431.5</v>
      </c>
      <c r="I31" s="88">
        <v>1172.5999999999999</v>
      </c>
      <c r="J31" s="88">
        <v>1563.2</v>
      </c>
      <c r="K31" s="88">
        <v>1439.1</v>
      </c>
      <c r="L31" s="88">
        <v>1093.5999999999999</v>
      </c>
      <c r="M31" s="88">
        <v>1209.5999999999999</v>
      </c>
      <c r="N31" s="88">
        <v>1131.0999999999999</v>
      </c>
      <c r="O31" s="88">
        <v>1430</v>
      </c>
      <c r="P31" s="88">
        <v>1347</v>
      </c>
      <c r="Q31" s="88">
        <v>1815</v>
      </c>
      <c r="R31" s="88">
        <v>1314.7</v>
      </c>
      <c r="S31" s="88">
        <v>1588.6</v>
      </c>
      <c r="T31" s="88">
        <v>1292.7</v>
      </c>
      <c r="U31" s="88">
        <v>1347</v>
      </c>
      <c r="V31" s="88">
        <v>1479.8</v>
      </c>
      <c r="W31" s="88">
        <v>1461</v>
      </c>
      <c r="X31" s="88">
        <v>1517.9</v>
      </c>
      <c r="Y31" s="88">
        <v>1140.9000000000001</v>
      </c>
      <c r="Z31" s="88">
        <v>1150.2</v>
      </c>
      <c r="AA31" s="88">
        <v>1520</v>
      </c>
      <c r="AB31" s="88">
        <v>1164.0999999999999</v>
      </c>
      <c r="AC31" s="88">
        <v>1208.3</v>
      </c>
      <c r="AD31" s="88">
        <v>1337</v>
      </c>
      <c r="AE31" s="88">
        <v>1415.4</v>
      </c>
      <c r="AF31" s="88">
        <v>1103.9000000000001</v>
      </c>
      <c r="AG31" s="88">
        <v>1673.4</v>
      </c>
      <c r="AH31" s="108">
        <v>1305.9000000000001</v>
      </c>
      <c r="AI31" s="109">
        <v>1361</v>
      </c>
      <c r="AJ31" s="88">
        <v>1251.2</v>
      </c>
      <c r="AK31" s="88">
        <v>1135.8</v>
      </c>
      <c r="AL31" s="88">
        <v>1101.7</v>
      </c>
      <c r="AM31" s="88">
        <v>1242.9000000000001</v>
      </c>
      <c r="AN31" s="88">
        <v>1265</v>
      </c>
      <c r="AO31" s="88">
        <v>1246.2</v>
      </c>
      <c r="AP31" s="88">
        <v>1092</v>
      </c>
      <c r="AQ31" s="88">
        <v>1458.1</v>
      </c>
      <c r="AR31" s="88">
        <v>1326.9</v>
      </c>
      <c r="AS31" s="88">
        <v>993.4</v>
      </c>
      <c r="AT31" s="88">
        <v>1099.5</v>
      </c>
      <c r="AU31" s="88">
        <v>1018.2</v>
      </c>
      <c r="AV31" s="88">
        <v>1327.8</v>
      </c>
      <c r="AW31" s="88">
        <v>1286</v>
      </c>
      <c r="AX31" s="88">
        <v>1751.8</v>
      </c>
      <c r="AY31" s="88">
        <v>1240.3</v>
      </c>
      <c r="AZ31" s="88">
        <v>1447.2</v>
      </c>
      <c r="BA31" s="88">
        <v>1159.5999999999999</v>
      </c>
      <c r="BB31" s="88">
        <v>1228.8</v>
      </c>
      <c r="BC31" s="88">
        <v>1255</v>
      </c>
      <c r="BD31" s="88">
        <v>1357.1</v>
      </c>
      <c r="BE31" s="88">
        <v>1441.2</v>
      </c>
      <c r="BF31" s="88">
        <v>922.4</v>
      </c>
      <c r="BG31" s="88">
        <v>1067.8</v>
      </c>
      <c r="BH31" s="88">
        <v>1423.3</v>
      </c>
      <c r="BI31" s="88">
        <v>1070.2</v>
      </c>
      <c r="BJ31" s="88">
        <v>975.4</v>
      </c>
      <c r="BK31" s="88">
        <v>1236</v>
      </c>
      <c r="BL31" s="88">
        <v>1343.7</v>
      </c>
      <c r="BM31" s="88">
        <v>989.6</v>
      </c>
      <c r="BN31" s="88">
        <v>1531.3</v>
      </c>
      <c r="BO31" s="108">
        <v>1200.4000000000001</v>
      </c>
      <c r="BP31" s="109">
        <v>1394.3</v>
      </c>
      <c r="BQ31" s="88">
        <v>1420.5</v>
      </c>
      <c r="BR31" s="88">
        <v>1278.9000000000001</v>
      </c>
      <c r="BS31" s="88">
        <v>1293.5999999999999</v>
      </c>
      <c r="BT31" s="88">
        <v>1470.1</v>
      </c>
      <c r="BU31" s="88">
        <v>1378.6</v>
      </c>
      <c r="BV31" s="88">
        <v>1616.8</v>
      </c>
      <c r="BW31" s="88">
        <v>1253.2</v>
      </c>
      <c r="BX31" s="88">
        <v>1668.3</v>
      </c>
      <c r="BY31" s="88">
        <v>1551.3</v>
      </c>
      <c r="BZ31" s="88">
        <v>1193.9000000000001</v>
      </c>
      <c r="CA31" s="88">
        <v>1319.7</v>
      </c>
      <c r="CB31" s="88">
        <v>1243.9000000000001</v>
      </c>
      <c r="CC31" s="88">
        <v>1532.3</v>
      </c>
      <c r="CD31" s="88">
        <v>1407.9</v>
      </c>
      <c r="CE31" s="88">
        <v>1878.2</v>
      </c>
      <c r="CF31" s="88">
        <v>1389</v>
      </c>
      <c r="CG31" s="88">
        <v>1729.9</v>
      </c>
      <c r="CH31" s="88">
        <v>1425.8</v>
      </c>
      <c r="CI31" s="88">
        <v>1465.1</v>
      </c>
      <c r="CJ31" s="88">
        <v>1704.6</v>
      </c>
      <c r="CK31" s="88">
        <v>1564.9</v>
      </c>
      <c r="CL31" s="88">
        <v>1594.7</v>
      </c>
      <c r="CM31" s="88">
        <v>1359.5</v>
      </c>
      <c r="CN31" s="88">
        <v>1232.5</v>
      </c>
      <c r="CO31" s="88">
        <v>1616.7</v>
      </c>
      <c r="CP31" s="88">
        <v>1258</v>
      </c>
      <c r="CQ31" s="88">
        <v>1441.3</v>
      </c>
      <c r="CR31" s="88">
        <v>1438.1</v>
      </c>
      <c r="CS31" s="88">
        <v>1487.1</v>
      </c>
      <c r="CT31" s="88">
        <v>1218.2</v>
      </c>
      <c r="CU31" s="88">
        <v>1815.5</v>
      </c>
      <c r="CV31" s="108">
        <v>1411.4</v>
      </c>
    </row>
    <row r="32" spans="1:100" x14ac:dyDescent="0.2">
      <c r="A32" s="95">
        <v>2012</v>
      </c>
      <c r="B32" s="109">
        <v>1356.1</v>
      </c>
      <c r="C32" s="88">
        <v>1373.7</v>
      </c>
      <c r="D32" s="88">
        <v>1147.9000000000001</v>
      </c>
      <c r="E32" s="88">
        <v>1226.7</v>
      </c>
      <c r="F32" s="88">
        <v>1297.4000000000001</v>
      </c>
      <c r="G32" s="88">
        <v>1251.0999999999999</v>
      </c>
      <c r="H32" s="88">
        <v>1315.4</v>
      </c>
      <c r="I32" s="88">
        <v>1260.0999999999999</v>
      </c>
      <c r="J32" s="88">
        <v>1503.8</v>
      </c>
      <c r="K32" s="88">
        <v>1396.8</v>
      </c>
      <c r="L32" s="88">
        <v>1080.3</v>
      </c>
      <c r="M32" s="88">
        <v>1239.8</v>
      </c>
      <c r="N32" s="88">
        <v>1020.7</v>
      </c>
      <c r="O32" s="88">
        <v>1394.5</v>
      </c>
      <c r="P32" s="88">
        <v>1328.4</v>
      </c>
      <c r="Q32" s="88">
        <v>1768.4</v>
      </c>
      <c r="R32" s="88">
        <v>1213</v>
      </c>
      <c r="S32" s="88">
        <v>1515.1</v>
      </c>
      <c r="T32" s="88">
        <v>1314.1</v>
      </c>
      <c r="U32" s="88">
        <v>1302</v>
      </c>
      <c r="V32" s="88">
        <v>1503.4</v>
      </c>
      <c r="W32" s="88">
        <v>1324.8</v>
      </c>
      <c r="X32" s="88">
        <v>1480.6</v>
      </c>
      <c r="Y32" s="88">
        <v>1004.1</v>
      </c>
      <c r="Z32" s="88">
        <v>1246.7</v>
      </c>
      <c r="AA32" s="88">
        <v>1454.4</v>
      </c>
      <c r="AB32" s="88">
        <v>1207.4000000000001</v>
      </c>
      <c r="AC32" s="88">
        <v>1312.5</v>
      </c>
      <c r="AD32" s="88">
        <v>1264.3</v>
      </c>
      <c r="AE32" s="88">
        <v>1482.1</v>
      </c>
      <c r="AF32" s="88">
        <v>1326.4</v>
      </c>
      <c r="AG32" s="88">
        <v>1580.5</v>
      </c>
      <c r="AH32" s="108">
        <v>1358.5</v>
      </c>
      <c r="AI32" s="109">
        <v>1339.8</v>
      </c>
      <c r="AJ32" s="88">
        <v>1289.5999999999999</v>
      </c>
      <c r="AK32" s="88">
        <v>1079.5</v>
      </c>
      <c r="AL32" s="88">
        <v>1131.5</v>
      </c>
      <c r="AM32" s="88">
        <v>1186</v>
      </c>
      <c r="AN32" s="88">
        <v>1196.8</v>
      </c>
      <c r="AO32" s="88">
        <v>1144.9000000000001</v>
      </c>
      <c r="AP32" s="88">
        <v>1178.5999999999999</v>
      </c>
      <c r="AQ32" s="88">
        <v>1401.9</v>
      </c>
      <c r="AR32" s="88">
        <v>1287.3</v>
      </c>
      <c r="AS32" s="88">
        <v>984.1</v>
      </c>
      <c r="AT32" s="88">
        <v>1130.8</v>
      </c>
      <c r="AU32" s="88">
        <v>916</v>
      </c>
      <c r="AV32" s="88">
        <v>1295.8</v>
      </c>
      <c r="AW32" s="88">
        <v>1268.5999999999999</v>
      </c>
      <c r="AX32" s="88">
        <v>1706.4</v>
      </c>
      <c r="AY32" s="88">
        <v>1142.4000000000001</v>
      </c>
      <c r="AZ32" s="88">
        <v>1376.7</v>
      </c>
      <c r="BA32" s="88">
        <v>1185.5</v>
      </c>
      <c r="BB32" s="88">
        <v>1187.3</v>
      </c>
      <c r="BC32" s="88">
        <v>1289.8</v>
      </c>
      <c r="BD32" s="88">
        <v>1226.0999999999999</v>
      </c>
      <c r="BE32" s="88">
        <v>1405.7</v>
      </c>
      <c r="BF32" s="88">
        <v>807.2</v>
      </c>
      <c r="BG32" s="88">
        <v>1162.7</v>
      </c>
      <c r="BH32" s="88">
        <v>1360.9</v>
      </c>
      <c r="BI32" s="88">
        <v>1114.0999999999999</v>
      </c>
      <c r="BJ32" s="88">
        <v>1072.0999999999999</v>
      </c>
      <c r="BK32" s="88">
        <v>1167.9000000000001</v>
      </c>
      <c r="BL32" s="88">
        <v>1410.7</v>
      </c>
      <c r="BM32" s="88">
        <v>1204.0999999999999</v>
      </c>
      <c r="BN32" s="88">
        <v>1442.2</v>
      </c>
      <c r="BO32" s="108">
        <v>1255</v>
      </c>
      <c r="BP32" s="109">
        <v>1372.4</v>
      </c>
      <c r="BQ32" s="88">
        <v>1457.8</v>
      </c>
      <c r="BR32" s="88">
        <v>1216.4000000000001</v>
      </c>
      <c r="BS32" s="88">
        <v>1321.8</v>
      </c>
      <c r="BT32" s="88">
        <v>1408.8</v>
      </c>
      <c r="BU32" s="88">
        <v>1305.4000000000001</v>
      </c>
      <c r="BV32" s="88">
        <v>1485.8</v>
      </c>
      <c r="BW32" s="88">
        <v>1341.5</v>
      </c>
      <c r="BX32" s="88">
        <v>1605.6</v>
      </c>
      <c r="BY32" s="88">
        <v>1506.2</v>
      </c>
      <c r="BZ32" s="88">
        <v>1176.5999999999999</v>
      </c>
      <c r="CA32" s="88">
        <v>1348.8</v>
      </c>
      <c r="CB32" s="88">
        <v>1125.4000000000001</v>
      </c>
      <c r="CC32" s="88">
        <v>1493.2</v>
      </c>
      <c r="CD32" s="88">
        <v>1388.2</v>
      </c>
      <c r="CE32" s="88">
        <v>1830.5</v>
      </c>
      <c r="CF32" s="88">
        <v>1283.5999999999999</v>
      </c>
      <c r="CG32" s="88">
        <v>1653.5</v>
      </c>
      <c r="CH32" s="88">
        <v>1442.6</v>
      </c>
      <c r="CI32" s="88">
        <v>1416.7</v>
      </c>
      <c r="CJ32" s="88">
        <v>1717</v>
      </c>
      <c r="CK32" s="88">
        <v>1423.6</v>
      </c>
      <c r="CL32" s="88">
        <v>1555.4</v>
      </c>
      <c r="CM32" s="88">
        <v>1201</v>
      </c>
      <c r="CN32" s="88">
        <v>1330.8</v>
      </c>
      <c r="CO32" s="88">
        <v>1547.8</v>
      </c>
      <c r="CP32" s="88">
        <v>1300.7</v>
      </c>
      <c r="CQ32" s="88">
        <v>1552.9</v>
      </c>
      <c r="CR32" s="88">
        <v>1360.6</v>
      </c>
      <c r="CS32" s="88">
        <v>1553.6</v>
      </c>
      <c r="CT32" s="88">
        <v>1448.7</v>
      </c>
      <c r="CU32" s="88">
        <v>1718.8</v>
      </c>
      <c r="CV32" s="108">
        <v>1462</v>
      </c>
    </row>
    <row r="33" spans="1:100" x14ac:dyDescent="0.2">
      <c r="A33" s="95">
        <v>2013</v>
      </c>
      <c r="B33" s="109">
        <v>1346.1</v>
      </c>
      <c r="C33" s="88">
        <v>1346</v>
      </c>
      <c r="D33" s="88">
        <v>1194.3</v>
      </c>
      <c r="E33" s="88">
        <v>1241.3</v>
      </c>
      <c r="F33" s="88">
        <v>1137.4000000000001</v>
      </c>
      <c r="G33" s="88">
        <v>1278.5999999999999</v>
      </c>
      <c r="H33" s="88">
        <v>1362.6</v>
      </c>
      <c r="I33" s="88">
        <v>1253.4000000000001</v>
      </c>
      <c r="J33" s="88">
        <v>1341</v>
      </c>
      <c r="K33" s="88">
        <v>1417.4</v>
      </c>
      <c r="L33" s="88">
        <v>996.5</v>
      </c>
      <c r="M33" s="88">
        <v>1253</v>
      </c>
      <c r="N33" s="88">
        <v>1177.5</v>
      </c>
      <c r="O33" s="88">
        <v>1345.9</v>
      </c>
      <c r="P33" s="88">
        <v>1341.1</v>
      </c>
      <c r="Q33" s="88">
        <v>1709.8</v>
      </c>
      <c r="R33" s="88">
        <v>1243.0999999999999</v>
      </c>
      <c r="S33" s="88">
        <v>1599.7</v>
      </c>
      <c r="T33" s="88">
        <v>1322.6</v>
      </c>
      <c r="U33" s="88">
        <v>1183.4000000000001</v>
      </c>
      <c r="V33" s="88">
        <v>1234.2</v>
      </c>
      <c r="W33" s="88">
        <v>1436.7</v>
      </c>
      <c r="X33" s="88">
        <v>1578.6</v>
      </c>
      <c r="Y33" s="88">
        <v>1379.3</v>
      </c>
      <c r="Z33" s="88">
        <v>1147.3</v>
      </c>
      <c r="AA33" s="88">
        <v>1449.6</v>
      </c>
      <c r="AB33" s="88">
        <v>1192.7</v>
      </c>
      <c r="AC33" s="88">
        <v>1320.7</v>
      </c>
      <c r="AD33" s="88">
        <v>1269.7</v>
      </c>
      <c r="AE33" s="88">
        <v>1409.3</v>
      </c>
      <c r="AF33" s="88">
        <v>1284.2</v>
      </c>
      <c r="AG33" s="88">
        <v>1580.2</v>
      </c>
      <c r="AH33" s="108">
        <v>1302.4000000000001</v>
      </c>
      <c r="AI33" s="109">
        <v>1330.1</v>
      </c>
      <c r="AJ33" s="88">
        <v>1263</v>
      </c>
      <c r="AK33" s="88">
        <v>1125.9000000000001</v>
      </c>
      <c r="AL33" s="88">
        <v>1147</v>
      </c>
      <c r="AM33" s="88">
        <v>1033</v>
      </c>
      <c r="AN33" s="88">
        <v>1224.0999999999999</v>
      </c>
      <c r="AO33" s="88">
        <v>1193.3</v>
      </c>
      <c r="AP33" s="88">
        <v>1173.2</v>
      </c>
      <c r="AQ33" s="88">
        <v>1245.5</v>
      </c>
      <c r="AR33" s="88">
        <v>1310</v>
      </c>
      <c r="AS33" s="88">
        <v>906.6</v>
      </c>
      <c r="AT33" s="88">
        <v>1144.9000000000001</v>
      </c>
      <c r="AU33" s="88">
        <v>1067</v>
      </c>
      <c r="AV33" s="88">
        <v>1250.5</v>
      </c>
      <c r="AW33" s="88">
        <v>1281.8</v>
      </c>
      <c r="AX33" s="88">
        <v>1649.1</v>
      </c>
      <c r="AY33" s="88">
        <v>1172.9000000000001</v>
      </c>
      <c r="AZ33" s="88">
        <v>1462.2</v>
      </c>
      <c r="BA33" s="88">
        <v>1194.8</v>
      </c>
      <c r="BB33" s="88">
        <v>1075.9000000000001</v>
      </c>
      <c r="BC33" s="88">
        <v>1041.8</v>
      </c>
      <c r="BD33" s="88">
        <v>1336.6</v>
      </c>
      <c r="BE33" s="88">
        <v>1502.9</v>
      </c>
      <c r="BF33" s="88">
        <v>1153.4000000000001</v>
      </c>
      <c r="BG33" s="88">
        <v>1067.0999999999999</v>
      </c>
      <c r="BH33" s="88">
        <v>1357.7</v>
      </c>
      <c r="BI33" s="88">
        <v>1100.5999999999999</v>
      </c>
      <c r="BJ33" s="88">
        <v>1077.2</v>
      </c>
      <c r="BK33" s="88">
        <v>1175.5</v>
      </c>
      <c r="BL33" s="88">
        <v>1340.2</v>
      </c>
      <c r="BM33" s="88">
        <v>1163.9000000000001</v>
      </c>
      <c r="BN33" s="88">
        <v>1441.6</v>
      </c>
      <c r="BO33" s="108">
        <v>1201.8</v>
      </c>
      <c r="BP33" s="109">
        <v>1362.1</v>
      </c>
      <c r="BQ33" s="88">
        <v>1429.1</v>
      </c>
      <c r="BR33" s="88">
        <v>1262.7</v>
      </c>
      <c r="BS33" s="88">
        <v>1335.5</v>
      </c>
      <c r="BT33" s="88">
        <v>1241.7</v>
      </c>
      <c r="BU33" s="88">
        <v>1333.1</v>
      </c>
      <c r="BV33" s="88">
        <v>1531.9</v>
      </c>
      <c r="BW33" s="88">
        <v>1333.5</v>
      </c>
      <c r="BX33" s="88">
        <v>1436.5</v>
      </c>
      <c r="BY33" s="88">
        <v>1524.7</v>
      </c>
      <c r="BZ33" s="88">
        <v>1086.4000000000001</v>
      </c>
      <c r="CA33" s="88">
        <v>1361</v>
      </c>
      <c r="CB33" s="88">
        <v>1288</v>
      </c>
      <c r="CC33" s="88">
        <v>1441.3</v>
      </c>
      <c r="CD33" s="88">
        <v>1400.4</v>
      </c>
      <c r="CE33" s="88">
        <v>1770.4</v>
      </c>
      <c r="CF33" s="88">
        <v>1313.2</v>
      </c>
      <c r="CG33" s="88">
        <v>1737.3</v>
      </c>
      <c r="CH33" s="88">
        <v>1450.3</v>
      </c>
      <c r="CI33" s="88">
        <v>1290.8</v>
      </c>
      <c r="CJ33" s="88">
        <v>1426.6</v>
      </c>
      <c r="CK33" s="88">
        <v>1536.8</v>
      </c>
      <c r="CL33" s="88">
        <v>1654.4</v>
      </c>
      <c r="CM33" s="88">
        <v>1605.2</v>
      </c>
      <c r="CN33" s="88">
        <v>1227.5999999999999</v>
      </c>
      <c r="CO33" s="88">
        <v>1541.4</v>
      </c>
      <c r="CP33" s="88">
        <v>1284.8</v>
      </c>
      <c r="CQ33" s="88">
        <v>1564.3</v>
      </c>
      <c r="CR33" s="88">
        <v>1364</v>
      </c>
      <c r="CS33" s="88">
        <v>1478.4</v>
      </c>
      <c r="CT33" s="88">
        <v>1404.4</v>
      </c>
      <c r="CU33" s="88">
        <v>1718.8</v>
      </c>
      <c r="CV33" s="108">
        <v>1402.9</v>
      </c>
    </row>
    <row r="34" spans="1:100" x14ac:dyDescent="0.2">
      <c r="A34" s="95">
        <v>2014</v>
      </c>
      <c r="B34" s="109">
        <v>1309.5</v>
      </c>
      <c r="C34" s="88">
        <v>1422</v>
      </c>
      <c r="D34" s="88">
        <v>1171.7</v>
      </c>
      <c r="E34" s="88">
        <v>1199</v>
      </c>
      <c r="F34" s="88">
        <v>1243.4000000000001</v>
      </c>
      <c r="G34" s="88">
        <v>1230.7</v>
      </c>
      <c r="H34" s="88">
        <v>1287.4000000000001</v>
      </c>
      <c r="I34" s="88">
        <v>1270</v>
      </c>
      <c r="J34" s="88">
        <v>1458.3</v>
      </c>
      <c r="K34" s="88">
        <v>1359.9</v>
      </c>
      <c r="L34" s="88">
        <v>1086.8</v>
      </c>
      <c r="M34" s="88">
        <v>1269.7</v>
      </c>
      <c r="N34" s="88">
        <v>1130.7</v>
      </c>
      <c r="O34" s="88">
        <v>1243.2</v>
      </c>
      <c r="P34" s="88">
        <v>1212.0999999999999</v>
      </c>
      <c r="Q34" s="88">
        <v>1689</v>
      </c>
      <c r="R34" s="88">
        <v>1173.9000000000001</v>
      </c>
      <c r="S34" s="88">
        <v>1341</v>
      </c>
      <c r="T34" s="88">
        <v>1263</v>
      </c>
      <c r="U34" s="88">
        <v>1181.9000000000001</v>
      </c>
      <c r="V34" s="88">
        <v>1420.8</v>
      </c>
      <c r="W34" s="88">
        <v>1378.9</v>
      </c>
      <c r="X34" s="88">
        <v>1460.7</v>
      </c>
      <c r="Y34" s="88">
        <v>1071.9000000000001</v>
      </c>
      <c r="Z34" s="88">
        <v>1053.0999999999999</v>
      </c>
      <c r="AA34" s="88">
        <v>1449.1</v>
      </c>
      <c r="AB34" s="88">
        <v>1252.5999999999999</v>
      </c>
      <c r="AC34" s="88">
        <v>1082.5</v>
      </c>
      <c r="AD34" s="88">
        <v>1156.5999999999999</v>
      </c>
      <c r="AE34" s="88">
        <v>1374.4</v>
      </c>
      <c r="AF34" s="88">
        <v>1252.8</v>
      </c>
      <c r="AG34" s="88">
        <v>1585.1</v>
      </c>
      <c r="AH34" s="108">
        <v>1249</v>
      </c>
      <c r="AI34" s="109">
        <v>1293.9000000000001</v>
      </c>
      <c r="AJ34" s="88">
        <v>1337.7</v>
      </c>
      <c r="AK34" s="88">
        <v>1105.3</v>
      </c>
      <c r="AL34" s="88">
        <v>1107.2</v>
      </c>
      <c r="AM34" s="88">
        <v>1137.4000000000001</v>
      </c>
      <c r="AN34" s="88">
        <v>1178</v>
      </c>
      <c r="AO34" s="88">
        <v>1124.3</v>
      </c>
      <c r="AP34" s="88">
        <v>1190.5</v>
      </c>
      <c r="AQ34" s="88">
        <v>1360.6</v>
      </c>
      <c r="AR34" s="88">
        <v>1256.5999999999999</v>
      </c>
      <c r="AS34" s="88">
        <v>994.7</v>
      </c>
      <c r="AT34" s="88">
        <v>1162.4000000000001</v>
      </c>
      <c r="AU34" s="88">
        <v>1024.5</v>
      </c>
      <c r="AV34" s="88">
        <v>1153.2</v>
      </c>
      <c r="AW34" s="88">
        <v>1156.4000000000001</v>
      </c>
      <c r="AX34" s="88">
        <v>1629.1</v>
      </c>
      <c r="AY34" s="88">
        <v>1107.5999999999999</v>
      </c>
      <c r="AZ34" s="88">
        <v>1215.4000000000001</v>
      </c>
      <c r="BA34" s="88">
        <v>1140.3</v>
      </c>
      <c r="BB34" s="88">
        <v>1076.9000000000001</v>
      </c>
      <c r="BC34" s="88">
        <v>1221</v>
      </c>
      <c r="BD34" s="88">
        <v>1283.0999999999999</v>
      </c>
      <c r="BE34" s="88">
        <v>1388.7</v>
      </c>
      <c r="BF34" s="88">
        <v>874.8</v>
      </c>
      <c r="BG34" s="88">
        <v>977.4</v>
      </c>
      <c r="BH34" s="88">
        <v>1358.9</v>
      </c>
      <c r="BI34" s="88">
        <v>1159</v>
      </c>
      <c r="BJ34" s="88">
        <v>874.1</v>
      </c>
      <c r="BK34" s="88">
        <v>1068.2</v>
      </c>
      <c r="BL34" s="88">
        <v>1306.7</v>
      </c>
      <c r="BM34" s="88">
        <v>1135</v>
      </c>
      <c r="BN34" s="88">
        <v>1448.3</v>
      </c>
      <c r="BO34" s="108">
        <v>1153.4000000000001</v>
      </c>
      <c r="BP34" s="109">
        <v>1325</v>
      </c>
      <c r="BQ34" s="88">
        <v>1506.2</v>
      </c>
      <c r="BR34" s="88">
        <v>1238</v>
      </c>
      <c r="BS34" s="88">
        <v>1290.7</v>
      </c>
      <c r="BT34" s="88">
        <v>1349.4</v>
      </c>
      <c r="BU34" s="88">
        <v>1283.5</v>
      </c>
      <c r="BV34" s="88">
        <v>1450.6</v>
      </c>
      <c r="BW34" s="88">
        <v>1349.5</v>
      </c>
      <c r="BX34" s="88">
        <v>1556.1</v>
      </c>
      <c r="BY34" s="88">
        <v>1463.2</v>
      </c>
      <c r="BZ34" s="88">
        <v>1178.8</v>
      </c>
      <c r="CA34" s="88">
        <v>1377</v>
      </c>
      <c r="CB34" s="88">
        <v>1237</v>
      </c>
      <c r="CC34" s="88">
        <v>1333.2</v>
      </c>
      <c r="CD34" s="88">
        <v>1267.8</v>
      </c>
      <c r="CE34" s="88">
        <v>1748.8</v>
      </c>
      <c r="CF34" s="88">
        <v>1240.2</v>
      </c>
      <c r="CG34" s="88">
        <v>1466.6</v>
      </c>
      <c r="CH34" s="88">
        <v>1385.6</v>
      </c>
      <c r="CI34" s="88">
        <v>1287</v>
      </c>
      <c r="CJ34" s="88">
        <v>1620.7</v>
      </c>
      <c r="CK34" s="88">
        <v>1474.8</v>
      </c>
      <c r="CL34" s="88">
        <v>1532.6</v>
      </c>
      <c r="CM34" s="88">
        <v>1269</v>
      </c>
      <c r="CN34" s="88">
        <v>1128.7</v>
      </c>
      <c r="CO34" s="88">
        <v>1539.3</v>
      </c>
      <c r="CP34" s="88">
        <v>1346.3</v>
      </c>
      <c r="CQ34" s="88">
        <v>1291</v>
      </c>
      <c r="CR34" s="88">
        <v>1245</v>
      </c>
      <c r="CS34" s="88">
        <v>1442.1</v>
      </c>
      <c r="CT34" s="88">
        <v>1370.5</v>
      </c>
      <c r="CU34" s="88">
        <v>1722</v>
      </c>
      <c r="CV34" s="108">
        <v>1344.6</v>
      </c>
    </row>
    <row r="35" spans="1:100" x14ac:dyDescent="0.2">
      <c r="A35" s="95">
        <v>2015</v>
      </c>
      <c r="B35" s="109">
        <v>1372.3</v>
      </c>
      <c r="C35" s="88">
        <v>1455.4</v>
      </c>
      <c r="D35" s="88">
        <v>1228</v>
      </c>
      <c r="E35" s="88">
        <v>1247.4000000000001</v>
      </c>
      <c r="F35" s="88">
        <v>1396.5</v>
      </c>
      <c r="G35" s="88">
        <v>1268.5</v>
      </c>
      <c r="H35" s="88">
        <v>1406.3</v>
      </c>
      <c r="I35" s="88">
        <v>1248</v>
      </c>
      <c r="J35" s="88">
        <v>1560.1</v>
      </c>
      <c r="K35" s="88">
        <v>1384.6</v>
      </c>
      <c r="L35" s="88">
        <v>1043.8</v>
      </c>
      <c r="M35" s="88">
        <v>1306.9000000000001</v>
      </c>
      <c r="N35" s="88">
        <v>1172.2</v>
      </c>
      <c r="O35" s="88">
        <v>1357.1</v>
      </c>
      <c r="P35" s="88">
        <v>1316.5</v>
      </c>
      <c r="Q35" s="88">
        <v>1787.5</v>
      </c>
      <c r="R35" s="88">
        <v>1281.2</v>
      </c>
      <c r="S35" s="88">
        <v>1535.4</v>
      </c>
      <c r="T35" s="88">
        <v>1419.9</v>
      </c>
      <c r="U35" s="88">
        <v>1261.5</v>
      </c>
      <c r="V35" s="88">
        <v>1393.3</v>
      </c>
      <c r="W35" s="88">
        <v>1475.8</v>
      </c>
      <c r="X35" s="88">
        <v>1541.8</v>
      </c>
      <c r="Y35" s="88">
        <v>1043.7</v>
      </c>
      <c r="Z35" s="88">
        <v>1080.5</v>
      </c>
      <c r="AA35" s="88">
        <v>1430.3</v>
      </c>
      <c r="AB35" s="88">
        <v>1331.8</v>
      </c>
      <c r="AC35" s="88">
        <v>1600.7</v>
      </c>
      <c r="AD35" s="88">
        <v>1369</v>
      </c>
      <c r="AE35" s="88">
        <v>1371.3</v>
      </c>
      <c r="AF35" s="88">
        <v>1303.8</v>
      </c>
      <c r="AG35" s="88">
        <v>1538</v>
      </c>
      <c r="AH35" s="108">
        <v>1275.5</v>
      </c>
      <c r="AI35" s="109">
        <v>1356.6</v>
      </c>
      <c r="AJ35" s="88">
        <v>1370.9</v>
      </c>
      <c r="AK35" s="88">
        <v>1160.8</v>
      </c>
      <c r="AL35" s="88">
        <v>1155.4000000000001</v>
      </c>
      <c r="AM35" s="88">
        <v>1286.4000000000001</v>
      </c>
      <c r="AN35" s="88">
        <v>1215.5</v>
      </c>
      <c r="AO35" s="88">
        <v>1240.8</v>
      </c>
      <c r="AP35" s="88">
        <v>1170</v>
      </c>
      <c r="AQ35" s="88">
        <v>1459.8</v>
      </c>
      <c r="AR35" s="88">
        <v>1280.5999999999999</v>
      </c>
      <c r="AS35" s="88">
        <v>954.5</v>
      </c>
      <c r="AT35" s="88">
        <v>1200</v>
      </c>
      <c r="AU35" s="88">
        <v>1066.0999999999999</v>
      </c>
      <c r="AV35" s="88">
        <v>1264.5999999999999</v>
      </c>
      <c r="AW35" s="88">
        <v>1259.4000000000001</v>
      </c>
      <c r="AX35" s="88">
        <v>1726.4</v>
      </c>
      <c r="AY35" s="88">
        <v>1213.2</v>
      </c>
      <c r="AZ35" s="88">
        <v>1403.7</v>
      </c>
      <c r="BA35" s="88">
        <v>1290.2</v>
      </c>
      <c r="BB35" s="88">
        <v>1154.8</v>
      </c>
      <c r="BC35" s="88">
        <v>1195.4000000000001</v>
      </c>
      <c r="BD35" s="88">
        <v>1377.2</v>
      </c>
      <c r="BE35" s="88">
        <v>1469.4</v>
      </c>
      <c r="BF35" s="88">
        <v>852.3</v>
      </c>
      <c r="BG35" s="88">
        <v>1005.5</v>
      </c>
      <c r="BH35" s="88">
        <v>1341.6</v>
      </c>
      <c r="BI35" s="88">
        <v>1236.7</v>
      </c>
      <c r="BJ35" s="88">
        <v>1352.3</v>
      </c>
      <c r="BK35" s="88">
        <v>1274.0999999999999</v>
      </c>
      <c r="BL35" s="88">
        <v>1304.4000000000001</v>
      </c>
      <c r="BM35" s="88">
        <v>1184.9000000000001</v>
      </c>
      <c r="BN35" s="88">
        <v>1402.8</v>
      </c>
      <c r="BO35" s="108">
        <v>1181.0999999999999</v>
      </c>
      <c r="BP35" s="109">
        <v>1388.1</v>
      </c>
      <c r="BQ35" s="88">
        <v>1539.8</v>
      </c>
      <c r="BR35" s="88">
        <v>1295.3</v>
      </c>
      <c r="BS35" s="88">
        <v>1339.4</v>
      </c>
      <c r="BT35" s="88">
        <v>1506.7</v>
      </c>
      <c r="BU35" s="88">
        <v>1321.5</v>
      </c>
      <c r="BV35" s="88">
        <v>1571.8</v>
      </c>
      <c r="BW35" s="88">
        <v>1326.1</v>
      </c>
      <c r="BX35" s="88">
        <v>1660.3</v>
      </c>
      <c r="BY35" s="88">
        <v>1488.5</v>
      </c>
      <c r="BZ35" s="88">
        <v>1133.2</v>
      </c>
      <c r="CA35" s="88">
        <v>1413.9</v>
      </c>
      <c r="CB35" s="88">
        <v>1278.4000000000001</v>
      </c>
      <c r="CC35" s="88">
        <v>1449.7</v>
      </c>
      <c r="CD35" s="88">
        <v>1373.6</v>
      </c>
      <c r="CE35" s="88">
        <v>1848.5</v>
      </c>
      <c r="CF35" s="88">
        <v>1349.3</v>
      </c>
      <c r="CG35" s="88">
        <v>1667</v>
      </c>
      <c r="CH35" s="88">
        <v>1549.7</v>
      </c>
      <c r="CI35" s="88">
        <v>1368.2</v>
      </c>
      <c r="CJ35" s="88">
        <v>1591.2</v>
      </c>
      <c r="CK35" s="88">
        <v>1574.5</v>
      </c>
      <c r="CL35" s="88">
        <v>1614.3</v>
      </c>
      <c r="CM35" s="88">
        <v>1235</v>
      </c>
      <c r="CN35" s="88">
        <v>1155.5999999999999</v>
      </c>
      <c r="CO35" s="88">
        <v>1519</v>
      </c>
      <c r="CP35" s="88">
        <v>1426.9</v>
      </c>
      <c r="CQ35" s="88">
        <v>1849.2</v>
      </c>
      <c r="CR35" s="88">
        <v>1463.9</v>
      </c>
      <c r="CS35" s="88">
        <v>1438.1</v>
      </c>
      <c r="CT35" s="88">
        <v>1422.7</v>
      </c>
      <c r="CU35" s="88">
        <v>1673.2</v>
      </c>
      <c r="CV35" s="108">
        <v>1369.9</v>
      </c>
    </row>
    <row r="36" spans="1:100" x14ac:dyDescent="0.2">
      <c r="A36" s="95">
        <v>2016</v>
      </c>
      <c r="B36" s="109">
        <v>1326.5</v>
      </c>
      <c r="C36" s="88">
        <v>1321.6</v>
      </c>
      <c r="D36" s="88">
        <v>1173.8</v>
      </c>
      <c r="E36" s="88">
        <v>1277.9000000000001</v>
      </c>
      <c r="F36" s="88">
        <v>1338.9</v>
      </c>
      <c r="G36" s="88">
        <v>1244.3</v>
      </c>
      <c r="H36" s="88">
        <v>1329.1</v>
      </c>
      <c r="I36" s="88">
        <v>1282.9000000000001</v>
      </c>
      <c r="J36" s="88">
        <v>1468.7</v>
      </c>
      <c r="K36" s="88">
        <v>1445.3</v>
      </c>
      <c r="L36" s="88">
        <v>1054.4000000000001</v>
      </c>
      <c r="M36" s="88">
        <v>1117.2</v>
      </c>
      <c r="N36" s="88">
        <v>1054.9000000000001</v>
      </c>
      <c r="O36" s="88">
        <v>1380</v>
      </c>
      <c r="P36" s="88">
        <v>1301.2</v>
      </c>
      <c r="Q36" s="88">
        <v>1696.9</v>
      </c>
      <c r="R36" s="88">
        <v>1226.5999999999999</v>
      </c>
      <c r="S36" s="88">
        <v>1520.9</v>
      </c>
      <c r="T36" s="88">
        <v>1256.7</v>
      </c>
      <c r="U36" s="88">
        <v>1197</v>
      </c>
      <c r="V36" s="88">
        <v>1396.3</v>
      </c>
      <c r="W36" s="88">
        <v>1381</v>
      </c>
      <c r="X36" s="88">
        <v>1522.2</v>
      </c>
      <c r="Y36" s="88">
        <v>979.8</v>
      </c>
      <c r="Z36" s="88">
        <v>1045.5999999999999</v>
      </c>
      <c r="AA36" s="88">
        <v>1481.1</v>
      </c>
      <c r="AB36" s="88">
        <v>1174.5</v>
      </c>
      <c r="AC36" s="88">
        <v>1464</v>
      </c>
      <c r="AD36" s="88">
        <v>1257.2</v>
      </c>
      <c r="AE36" s="88">
        <v>1380.5</v>
      </c>
      <c r="AF36" s="88">
        <v>1219.5999999999999</v>
      </c>
      <c r="AG36" s="88">
        <v>1520</v>
      </c>
      <c r="AH36" s="108">
        <v>1233.3</v>
      </c>
      <c r="AI36" s="109">
        <v>1311.2</v>
      </c>
      <c r="AJ36" s="88">
        <v>1241.7</v>
      </c>
      <c r="AK36" s="88">
        <v>1108.8</v>
      </c>
      <c r="AL36" s="88">
        <v>1186</v>
      </c>
      <c r="AM36" s="88">
        <v>1230.5999999999999</v>
      </c>
      <c r="AN36" s="88">
        <v>1192.4000000000001</v>
      </c>
      <c r="AO36" s="88">
        <v>1169.7</v>
      </c>
      <c r="AP36" s="88">
        <v>1204.8</v>
      </c>
      <c r="AQ36" s="88">
        <v>1371.3</v>
      </c>
      <c r="AR36" s="88">
        <v>1340.8</v>
      </c>
      <c r="AS36" s="88">
        <v>966.4</v>
      </c>
      <c r="AT36" s="88">
        <v>1018.7</v>
      </c>
      <c r="AU36" s="88">
        <v>954.5</v>
      </c>
      <c r="AV36" s="88">
        <v>1288.2</v>
      </c>
      <c r="AW36" s="88">
        <v>1245.0999999999999</v>
      </c>
      <c r="AX36" s="88">
        <v>1637.8</v>
      </c>
      <c r="AY36" s="88">
        <v>1160.5999999999999</v>
      </c>
      <c r="AZ36" s="88">
        <v>1390.5</v>
      </c>
      <c r="BA36" s="88">
        <v>1138.3</v>
      </c>
      <c r="BB36" s="88">
        <v>1094.5</v>
      </c>
      <c r="BC36" s="88">
        <v>1201.0999999999999</v>
      </c>
      <c r="BD36" s="88">
        <v>1286.2</v>
      </c>
      <c r="BE36" s="88">
        <v>1451.3</v>
      </c>
      <c r="BF36" s="88">
        <v>794.9</v>
      </c>
      <c r="BG36" s="88">
        <v>972.7</v>
      </c>
      <c r="BH36" s="88">
        <v>1393</v>
      </c>
      <c r="BI36" s="88">
        <v>1085.5999999999999</v>
      </c>
      <c r="BJ36" s="88">
        <v>1223.5</v>
      </c>
      <c r="BK36" s="88">
        <v>1165.8</v>
      </c>
      <c r="BL36" s="88">
        <v>1315.2</v>
      </c>
      <c r="BM36" s="88">
        <v>1106.4000000000001</v>
      </c>
      <c r="BN36" s="88">
        <v>1387.3</v>
      </c>
      <c r="BO36" s="108">
        <v>1143.5</v>
      </c>
      <c r="BP36" s="109">
        <v>1341.7</v>
      </c>
      <c r="BQ36" s="88">
        <v>1401.6</v>
      </c>
      <c r="BR36" s="88">
        <v>1238.8</v>
      </c>
      <c r="BS36" s="88">
        <v>1369.7</v>
      </c>
      <c r="BT36" s="88">
        <v>1447.2</v>
      </c>
      <c r="BU36" s="88">
        <v>1296.0999999999999</v>
      </c>
      <c r="BV36" s="88">
        <v>1488.5</v>
      </c>
      <c r="BW36" s="88">
        <v>1361.1</v>
      </c>
      <c r="BX36" s="88">
        <v>1566.1</v>
      </c>
      <c r="BY36" s="88">
        <v>1549.7</v>
      </c>
      <c r="BZ36" s="88">
        <v>1142.3</v>
      </c>
      <c r="CA36" s="88">
        <v>1215.7</v>
      </c>
      <c r="CB36" s="88">
        <v>1155.2</v>
      </c>
      <c r="CC36" s="88">
        <v>1471.8</v>
      </c>
      <c r="CD36" s="88">
        <v>1357.2</v>
      </c>
      <c r="CE36" s="88">
        <v>1755.9</v>
      </c>
      <c r="CF36" s="88">
        <v>1292.5999999999999</v>
      </c>
      <c r="CG36" s="88">
        <v>1651.3</v>
      </c>
      <c r="CH36" s="88">
        <v>1375.1</v>
      </c>
      <c r="CI36" s="88">
        <v>1299.4000000000001</v>
      </c>
      <c r="CJ36" s="88">
        <v>1591.4</v>
      </c>
      <c r="CK36" s="88">
        <v>1475.7</v>
      </c>
      <c r="CL36" s="88">
        <v>1593.1</v>
      </c>
      <c r="CM36" s="88">
        <v>1164.7</v>
      </c>
      <c r="CN36" s="88">
        <v>1118.5999999999999</v>
      </c>
      <c r="CO36" s="88">
        <v>1569.2</v>
      </c>
      <c r="CP36" s="88">
        <v>1263.4000000000001</v>
      </c>
      <c r="CQ36" s="88">
        <v>1704.4</v>
      </c>
      <c r="CR36" s="88">
        <v>1348.5</v>
      </c>
      <c r="CS36" s="88">
        <v>1445.7</v>
      </c>
      <c r="CT36" s="88">
        <v>1332.7</v>
      </c>
      <c r="CU36" s="88">
        <v>1652.8</v>
      </c>
      <c r="CV36" s="108">
        <v>1323</v>
      </c>
    </row>
    <row r="37" spans="1:100" x14ac:dyDescent="0.2">
      <c r="A37" s="95">
        <v>2017</v>
      </c>
      <c r="B37" s="109">
        <v>1329</v>
      </c>
      <c r="C37" s="88">
        <v>1332.8</v>
      </c>
      <c r="D37" s="88">
        <v>1252.4000000000001</v>
      </c>
      <c r="E37" s="88">
        <v>1235.5999999999999</v>
      </c>
      <c r="F37" s="88">
        <v>1257.2</v>
      </c>
      <c r="G37" s="88">
        <v>1223.7</v>
      </c>
      <c r="H37" s="88">
        <v>1269.4000000000001</v>
      </c>
      <c r="I37" s="88">
        <v>1271.0999999999999</v>
      </c>
      <c r="J37" s="88">
        <v>1621.4</v>
      </c>
      <c r="K37" s="88">
        <v>1447.3</v>
      </c>
      <c r="L37" s="88">
        <v>1097.4000000000001</v>
      </c>
      <c r="M37" s="88">
        <v>1297.7</v>
      </c>
      <c r="N37" s="88">
        <v>999.9</v>
      </c>
      <c r="O37" s="88">
        <v>1230.9000000000001</v>
      </c>
      <c r="P37" s="88">
        <v>1351.6</v>
      </c>
      <c r="Q37" s="88">
        <v>1711.7</v>
      </c>
      <c r="R37" s="88">
        <v>1203.7</v>
      </c>
      <c r="S37" s="88">
        <v>1598.4</v>
      </c>
      <c r="T37" s="88">
        <v>1258.2</v>
      </c>
      <c r="U37" s="88">
        <v>1141.2</v>
      </c>
      <c r="V37" s="88">
        <v>1204.9000000000001</v>
      </c>
      <c r="W37" s="88">
        <v>1329.2</v>
      </c>
      <c r="X37" s="88">
        <v>1548.6</v>
      </c>
      <c r="Y37" s="88">
        <v>1196.5999999999999</v>
      </c>
      <c r="Z37" s="88">
        <v>1122.4000000000001</v>
      </c>
      <c r="AA37" s="88">
        <v>1492.6</v>
      </c>
      <c r="AB37" s="88">
        <v>1125.0999999999999</v>
      </c>
      <c r="AC37" s="88">
        <v>986.5</v>
      </c>
      <c r="AD37" s="88">
        <v>1198.5</v>
      </c>
      <c r="AE37" s="88">
        <v>1364.6</v>
      </c>
      <c r="AF37" s="88">
        <v>1071.8</v>
      </c>
      <c r="AG37" s="88">
        <v>1510.8</v>
      </c>
      <c r="AH37" s="108">
        <v>1317.6</v>
      </c>
      <c r="AI37" s="109">
        <v>1313.9</v>
      </c>
      <c r="AJ37" s="88">
        <v>1253.8</v>
      </c>
      <c r="AK37" s="88">
        <v>1186</v>
      </c>
      <c r="AL37" s="88">
        <v>1145</v>
      </c>
      <c r="AM37" s="88">
        <v>1153.3</v>
      </c>
      <c r="AN37" s="88">
        <v>1172.8</v>
      </c>
      <c r="AO37" s="88">
        <v>1115.0999999999999</v>
      </c>
      <c r="AP37" s="88">
        <v>1194.2</v>
      </c>
      <c r="AQ37" s="88">
        <v>1520</v>
      </c>
      <c r="AR37" s="88">
        <v>1343.2</v>
      </c>
      <c r="AS37" s="88">
        <v>1008.6</v>
      </c>
      <c r="AT37" s="88">
        <v>1194.2</v>
      </c>
      <c r="AU37" s="88">
        <v>904.7</v>
      </c>
      <c r="AV37" s="88">
        <v>1145.4000000000001</v>
      </c>
      <c r="AW37" s="88">
        <v>1295.5999999999999</v>
      </c>
      <c r="AX37" s="88">
        <v>1652.8</v>
      </c>
      <c r="AY37" s="88">
        <v>1139</v>
      </c>
      <c r="AZ37" s="88">
        <v>1466.1</v>
      </c>
      <c r="BA37" s="88">
        <v>1140.9000000000001</v>
      </c>
      <c r="BB37" s="88">
        <v>1041.3</v>
      </c>
      <c r="BC37" s="88">
        <v>1026.2</v>
      </c>
      <c r="BD37" s="88">
        <v>1238</v>
      </c>
      <c r="BE37" s="88">
        <v>1477.4</v>
      </c>
      <c r="BF37" s="88">
        <v>997.7</v>
      </c>
      <c r="BG37" s="88">
        <v>1048.7</v>
      </c>
      <c r="BH37" s="88">
        <v>1404.6</v>
      </c>
      <c r="BI37" s="88">
        <v>1038.4000000000001</v>
      </c>
      <c r="BJ37" s="88">
        <v>787.1</v>
      </c>
      <c r="BK37" s="88">
        <v>1111.3</v>
      </c>
      <c r="BL37" s="88">
        <v>1300.5</v>
      </c>
      <c r="BM37" s="88">
        <v>966.7</v>
      </c>
      <c r="BN37" s="88">
        <v>1379.2</v>
      </c>
      <c r="BO37" s="108">
        <v>1227.2</v>
      </c>
      <c r="BP37" s="109">
        <v>1344</v>
      </c>
      <c r="BQ37" s="88">
        <v>1411.7</v>
      </c>
      <c r="BR37" s="88">
        <v>1318.9</v>
      </c>
      <c r="BS37" s="88">
        <v>1326.2</v>
      </c>
      <c r="BT37" s="88">
        <v>1361.2</v>
      </c>
      <c r="BU37" s="88">
        <v>1274.5999999999999</v>
      </c>
      <c r="BV37" s="88">
        <v>1423.7</v>
      </c>
      <c r="BW37" s="88">
        <v>1348</v>
      </c>
      <c r="BX37" s="88">
        <v>1722.9</v>
      </c>
      <c r="BY37" s="88">
        <v>1551.5</v>
      </c>
      <c r="BZ37" s="88">
        <v>1186.3</v>
      </c>
      <c r="CA37" s="88">
        <v>1401.1</v>
      </c>
      <c r="CB37" s="88">
        <v>1095.2</v>
      </c>
      <c r="CC37" s="88">
        <v>1316.3</v>
      </c>
      <c r="CD37" s="88">
        <v>1407.6</v>
      </c>
      <c r="CE37" s="88">
        <v>1770.6</v>
      </c>
      <c r="CF37" s="88">
        <v>1268.4000000000001</v>
      </c>
      <c r="CG37" s="88">
        <v>1730.8</v>
      </c>
      <c r="CH37" s="88">
        <v>1375.6</v>
      </c>
      <c r="CI37" s="88">
        <v>1241.0999999999999</v>
      </c>
      <c r="CJ37" s="88">
        <v>1383.6</v>
      </c>
      <c r="CK37" s="88">
        <v>1420.3</v>
      </c>
      <c r="CL37" s="88">
        <v>1619.9</v>
      </c>
      <c r="CM37" s="88">
        <v>1395.4</v>
      </c>
      <c r="CN37" s="88">
        <v>1196.2</v>
      </c>
      <c r="CO37" s="88">
        <v>1580.6</v>
      </c>
      <c r="CP37" s="88">
        <v>1211.7</v>
      </c>
      <c r="CQ37" s="88">
        <v>1185.9000000000001</v>
      </c>
      <c r="CR37" s="88">
        <v>1285.8</v>
      </c>
      <c r="CS37" s="88">
        <v>1428.6</v>
      </c>
      <c r="CT37" s="88">
        <v>1176.9000000000001</v>
      </c>
      <c r="CU37" s="88">
        <v>1642.5</v>
      </c>
      <c r="CV37" s="108">
        <v>1408.1</v>
      </c>
    </row>
    <row r="38" spans="1:100" x14ac:dyDescent="0.2">
      <c r="A38" s="95">
        <v>2018</v>
      </c>
      <c r="B38" s="109">
        <v>1318.4</v>
      </c>
      <c r="C38" s="88">
        <v>1420.1</v>
      </c>
      <c r="D38" s="88">
        <v>1205.2</v>
      </c>
      <c r="E38" s="88">
        <v>1160.8</v>
      </c>
      <c r="F38" s="88">
        <v>1168</v>
      </c>
      <c r="G38" s="88">
        <v>1229.2</v>
      </c>
      <c r="H38" s="88">
        <v>1252.7</v>
      </c>
      <c r="I38" s="88">
        <v>1192.5999999999999</v>
      </c>
      <c r="J38" s="88">
        <v>1483.6</v>
      </c>
      <c r="K38" s="88">
        <v>1458.2</v>
      </c>
      <c r="L38" s="88">
        <v>1050.2</v>
      </c>
      <c r="M38" s="88">
        <v>1167.9000000000001</v>
      </c>
      <c r="N38" s="88">
        <v>1089.3</v>
      </c>
      <c r="O38" s="88">
        <v>1335.8</v>
      </c>
      <c r="P38" s="88">
        <v>1269.0999999999999</v>
      </c>
      <c r="Q38" s="88">
        <v>1650.2</v>
      </c>
      <c r="R38" s="88">
        <v>1227</v>
      </c>
      <c r="S38" s="88">
        <v>1524.4</v>
      </c>
      <c r="T38" s="88">
        <v>1276.8</v>
      </c>
      <c r="U38" s="88">
        <v>1137.7</v>
      </c>
      <c r="V38" s="88">
        <v>1250.8</v>
      </c>
      <c r="W38" s="88">
        <v>1402.6</v>
      </c>
      <c r="X38" s="88">
        <v>1484.3</v>
      </c>
      <c r="Y38" s="88">
        <v>1174.0999999999999</v>
      </c>
      <c r="Z38" s="88">
        <v>1075.8</v>
      </c>
      <c r="AA38" s="88">
        <v>1402.6</v>
      </c>
      <c r="AB38" s="88">
        <v>1318.7</v>
      </c>
      <c r="AC38" s="88">
        <v>1130.9000000000001</v>
      </c>
      <c r="AD38" s="88">
        <v>1311</v>
      </c>
      <c r="AE38" s="88">
        <v>1344.5</v>
      </c>
      <c r="AF38" s="88">
        <v>1341.7</v>
      </c>
      <c r="AG38" s="88">
        <v>1658</v>
      </c>
      <c r="AH38" s="108">
        <v>1303.4000000000001</v>
      </c>
      <c r="AI38" s="109">
        <v>1303.5</v>
      </c>
      <c r="AJ38" s="88">
        <v>1339.1</v>
      </c>
      <c r="AK38" s="88">
        <v>1140.7</v>
      </c>
      <c r="AL38" s="88">
        <v>1074</v>
      </c>
      <c r="AM38" s="88">
        <v>1067.5999999999999</v>
      </c>
      <c r="AN38" s="88">
        <v>1178.5999999999999</v>
      </c>
      <c r="AO38" s="88">
        <v>1104.5</v>
      </c>
      <c r="AP38" s="88">
        <v>1118</v>
      </c>
      <c r="AQ38" s="88">
        <v>1386.1</v>
      </c>
      <c r="AR38" s="88">
        <v>1355</v>
      </c>
      <c r="AS38" s="88">
        <v>963.7</v>
      </c>
      <c r="AT38" s="88">
        <v>1070.3</v>
      </c>
      <c r="AU38" s="88">
        <v>990.9</v>
      </c>
      <c r="AV38" s="88">
        <v>1247.8</v>
      </c>
      <c r="AW38" s="88">
        <v>1214.9000000000001</v>
      </c>
      <c r="AX38" s="88">
        <v>1592.9</v>
      </c>
      <c r="AY38" s="88">
        <v>1162.5999999999999</v>
      </c>
      <c r="AZ38" s="88">
        <v>1395.3</v>
      </c>
      <c r="BA38" s="88">
        <v>1160</v>
      </c>
      <c r="BB38" s="88">
        <v>1041.0999999999999</v>
      </c>
      <c r="BC38" s="88">
        <v>1073.2</v>
      </c>
      <c r="BD38" s="88">
        <v>1309.4000000000001</v>
      </c>
      <c r="BE38" s="88">
        <v>1415.3</v>
      </c>
      <c r="BF38" s="88">
        <v>979.6</v>
      </c>
      <c r="BG38" s="88">
        <v>1004.3</v>
      </c>
      <c r="BH38" s="88">
        <v>1317.8</v>
      </c>
      <c r="BI38" s="88">
        <v>1226.5</v>
      </c>
      <c r="BJ38" s="88">
        <v>919</v>
      </c>
      <c r="BK38" s="88">
        <v>1220.9000000000001</v>
      </c>
      <c r="BL38" s="88">
        <v>1281.5999999999999</v>
      </c>
      <c r="BM38" s="88">
        <v>1227.0999999999999</v>
      </c>
      <c r="BN38" s="88">
        <v>1522.8</v>
      </c>
      <c r="BO38" s="108">
        <v>1215</v>
      </c>
      <c r="BP38" s="109">
        <v>1333.3</v>
      </c>
      <c r="BQ38" s="88">
        <v>1501.2</v>
      </c>
      <c r="BR38" s="88">
        <v>1269.7</v>
      </c>
      <c r="BS38" s="88">
        <v>1247.5999999999999</v>
      </c>
      <c r="BT38" s="88">
        <v>1268.4000000000001</v>
      </c>
      <c r="BU38" s="88">
        <v>1279.8</v>
      </c>
      <c r="BV38" s="88">
        <v>1400.9</v>
      </c>
      <c r="BW38" s="88">
        <v>1267.2</v>
      </c>
      <c r="BX38" s="88">
        <v>1581.1</v>
      </c>
      <c r="BY38" s="88">
        <v>1561.3</v>
      </c>
      <c r="BZ38" s="88">
        <v>1136.7</v>
      </c>
      <c r="CA38" s="88">
        <v>1265.5</v>
      </c>
      <c r="CB38" s="88">
        <v>1187.7</v>
      </c>
      <c r="CC38" s="88">
        <v>1423.8</v>
      </c>
      <c r="CD38" s="88">
        <v>1323.3</v>
      </c>
      <c r="CE38" s="88">
        <v>1707.6</v>
      </c>
      <c r="CF38" s="88">
        <v>1291.5</v>
      </c>
      <c r="CG38" s="88">
        <v>1653.4</v>
      </c>
      <c r="CH38" s="88">
        <v>1393.6</v>
      </c>
      <c r="CI38" s="88">
        <v>1234.2</v>
      </c>
      <c r="CJ38" s="88">
        <v>1428.3</v>
      </c>
      <c r="CK38" s="88">
        <v>1495.8</v>
      </c>
      <c r="CL38" s="88">
        <v>1553.2</v>
      </c>
      <c r="CM38" s="88">
        <v>1368.5</v>
      </c>
      <c r="CN38" s="88">
        <v>1147.3</v>
      </c>
      <c r="CO38" s="88">
        <v>1487.3</v>
      </c>
      <c r="CP38" s="88">
        <v>1410.9</v>
      </c>
      <c r="CQ38" s="88">
        <v>1342.9</v>
      </c>
      <c r="CR38" s="88">
        <v>1401</v>
      </c>
      <c r="CS38" s="88">
        <v>1407.3</v>
      </c>
      <c r="CT38" s="88">
        <v>1456.2</v>
      </c>
      <c r="CU38" s="88">
        <v>1793.2</v>
      </c>
      <c r="CV38" s="108">
        <v>1391.8</v>
      </c>
    </row>
    <row r="39" spans="1:100" x14ac:dyDescent="0.2">
      <c r="A39" s="95">
        <v>2019</v>
      </c>
      <c r="B39" s="109">
        <v>1275</v>
      </c>
      <c r="C39" s="88">
        <v>1368.6</v>
      </c>
      <c r="D39" s="88">
        <v>1157.5999999999999</v>
      </c>
      <c r="E39" s="88">
        <v>1250.9000000000001</v>
      </c>
      <c r="F39" s="88">
        <v>1192.3</v>
      </c>
      <c r="G39" s="88">
        <v>1164.5999999999999</v>
      </c>
      <c r="H39" s="88">
        <v>1476.7</v>
      </c>
      <c r="I39" s="88">
        <v>1161.7</v>
      </c>
      <c r="J39" s="88">
        <v>1447.3</v>
      </c>
      <c r="K39" s="88">
        <v>1458.4</v>
      </c>
      <c r="L39" s="88">
        <v>1014.3</v>
      </c>
      <c r="M39" s="88">
        <v>1102.5</v>
      </c>
      <c r="N39" s="88">
        <v>1098.9000000000001</v>
      </c>
      <c r="O39" s="88">
        <v>1350.9</v>
      </c>
      <c r="P39" s="88">
        <v>1272.9000000000001</v>
      </c>
      <c r="Q39" s="88">
        <v>1596.7</v>
      </c>
      <c r="R39" s="88">
        <v>1137.3</v>
      </c>
      <c r="S39" s="88">
        <v>1532.4</v>
      </c>
      <c r="T39" s="88">
        <v>1287.5</v>
      </c>
      <c r="U39" s="88">
        <v>1118.2</v>
      </c>
      <c r="V39" s="88">
        <v>1184.3</v>
      </c>
      <c r="W39" s="88">
        <v>1431.2</v>
      </c>
      <c r="X39" s="88">
        <v>1479.5</v>
      </c>
      <c r="Y39" s="88">
        <v>990.8</v>
      </c>
      <c r="Z39" s="88">
        <v>1059.8</v>
      </c>
      <c r="AA39" s="88">
        <v>1322.6</v>
      </c>
      <c r="AB39" s="88">
        <v>1088.8</v>
      </c>
      <c r="AC39" s="88">
        <v>1062.5</v>
      </c>
      <c r="AD39" s="88">
        <v>1246.7</v>
      </c>
      <c r="AE39" s="88">
        <v>1319.8</v>
      </c>
      <c r="AF39" s="88">
        <v>1250.2</v>
      </c>
      <c r="AG39" s="88">
        <v>1419.5</v>
      </c>
      <c r="AH39" s="108">
        <v>1140.4000000000001</v>
      </c>
      <c r="AI39" s="109">
        <v>1260.5999999999999</v>
      </c>
      <c r="AJ39" s="88">
        <v>1289.5999999999999</v>
      </c>
      <c r="AK39" s="88">
        <v>1094.8</v>
      </c>
      <c r="AL39" s="88">
        <v>1162.0999999999999</v>
      </c>
      <c r="AM39" s="88">
        <v>1092.5</v>
      </c>
      <c r="AN39" s="88">
        <v>1115.9000000000001</v>
      </c>
      <c r="AO39" s="88">
        <v>1320.2</v>
      </c>
      <c r="AP39" s="88">
        <v>1088.2</v>
      </c>
      <c r="AQ39" s="88">
        <v>1352</v>
      </c>
      <c r="AR39" s="88">
        <v>1356.8</v>
      </c>
      <c r="AS39" s="88">
        <v>930.2</v>
      </c>
      <c r="AT39" s="88">
        <v>1009.3</v>
      </c>
      <c r="AU39" s="88">
        <v>1001.2</v>
      </c>
      <c r="AV39" s="88">
        <v>1264.2</v>
      </c>
      <c r="AW39" s="88">
        <v>1219.7</v>
      </c>
      <c r="AX39" s="88">
        <v>1540.6</v>
      </c>
      <c r="AY39" s="88">
        <v>1076.5999999999999</v>
      </c>
      <c r="AZ39" s="88">
        <v>1404</v>
      </c>
      <c r="BA39" s="88">
        <v>1171.5999999999999</v>
      </c>
      <c r="BB39" s="88">
        <v>1024.0999999999999</v>
      </c>
      <c r="BC39" s="88">
        <v>1014.6</v>
      </c>
      <c r="BD39" s="88">
        <v>1338.1</v>
      </c>
      <c r="BE39" s="88">
        <v>1412</v>
      </c>
      <c r="BF39" s="88">
        <v>814.5</v>
      </c>
      <c r="BG39" s="88">
        <v>989.8</v>
      </c>
      <c r="BH39" s="88">
        <v>1241.7</v>
      </c>
      <c r="BI39" s="88">
        <v>1004.9</v>
      </c>
      <c r="BJ39" s="88">
        <v>861.1</v>
      </c>
      <c r="BK39" s="88">
        <v>1158.2</v>
      </c>
      <c r="BL39" s="88">
        <v>1258.7</v>
      </c>
      <c r="BM39" s="88">
        <v>1140.4000000000001</v>
      </c>
      <c r="BN39" s="88">
        <v>1295.5</v>
      </c>
      <c r="BO39" s="108">
        <v>1059</v>
      </c>
      <c r="BP39" s="109">
        <v>1289.5</v>
      </c>
      <c r="BQ39" s="88">
        <v>1447.5</v>
      </c>
      <c r="BR39" s="88">
        <v>1220.4000000000001</v>
      </c>
      <c r="BS39" s="88">
        <v>1339.6</v>
      </c>
      <c r="BT39" s="88">
        <v>1292.2</v>
      </c>
      <c r="BU39" s="88">
        <v>1213.3</v>
      </c>
      <c r="BV39" s="88">
        <v>1633.2</v>
      </c>
      <c r="BW39" s="88">
        <v>1235.0999999999999</v>
      </c>
      <c r="BX39" s="88">
        <v>1542.5</v>
      </c>
      <c r="BY39" s="88">
        <v>1560</v>
      </c>
      <c r="BZ39" s="88">
        <v>1098.5</v>
      </c>
      <c r="CA39" s="88">
        <v>1195.5999999999999</v>
      </c>
      <c r="CB39" s="88">
        <v>1196.5999999999999</v>
      </c>
      <c r="CC39" s="88">
        <v>1437.7</v>
      </c>
      <c r="CD39" s="88">
        <v>1326.2</v>
      </c>
      <c r="CE39" s="88">
        <v>1652.9</v>
      </c>
      <c r="CF39" s="88">
        <v>1198.0999999999999</v>
      </c>
      <c r="CG39" s="88">
        <v>1660.9</v>
      </c>
      <c r="CH39" s="88">
        <v>1403.4</v>
      </c>
      <c r="CI39" s="88">
        <v>1212.3</v>
      </c>
      <c r="CJ39" s="88">
        <v>1354</v>
      </c>
      <c r="CK39" s="88">
        <v>1524.2</v>
      </c>
      <c r="CL39" s="88">
        <v>1547</v>
      </c>
      <c r="CM39" s="88">
        <v>1167.0999999999999</v>
      </c>
      <c r="CN39" s="88">
        <v>1129.9000000000001</v>
      </c>
      <c r="CO39" s="88">
        <v>1403.5</v>
      </c>
      <c r="CP39" s="88">
        <v>1172.5999999999999</v>
      </c>
      <c r="CQ39" s="88">
        <v>1263.8</v>
      </c>
      <c r="CR39" s="88">
        <v>1335.1</v>
      </c>
      <c r="CS39" s="88">
        <v>1380.8</v>
      </c>
      <c r="CT39" s="88">
        <v>1359.9</v>
      </c>
      <c r="CU39" s="88">
        <v>1543.4</v>
      </c>
      <c r="CV39" s="108">
        <v>1221.9000000000001</v>
      </c>
    </row>
    <row r="40" spans="1:100" x14ac:dyDescent="0.2">
      <c r="A40" s="95">
        <v>2020</v>
      </c>
      <c r="B40" s="109">
        <v>1422.8</v>
      </c>
      <c r="C40" s="88">
        <v>1356.8</v>
      </c>
      <c r="D40" s="88">
        <v>1252.9000000000001</v>
      </c>
      <c r="E40" s="88">
        <v>1210.5</v>
      </c>
      <c r="F40" s="88">
        <v>1299.7</v>
      </c>
      <c r="G40" s="88">
        <v>1342.2</v>
      </c>
      <c r="H40" s="88">
        <v>1311</v>
      </c>
      <c r="I40" s="88">
        <v>1265.5999999999999</v>
      </c>
      <c r="J40" s="88">
        <v>1715.9</v>
      </c>
      <c r="K40" s="88">
        <v>1586.4</v>
      </c>
      <c r="L40" s="88">
        <v>1245.2</v>
      </c>
      <c r="M40" s="88">
        <v>1206.0999999999999</v>
      </c>
      <c r="N40" s="88">
        <v>1235.9000000000001</v>
      </c>
      <c r="O40" s="88">
        <v>1513</v>
      </c>
      <c r="P40" s="88">
        <v>1293.5</v>
      </c>
      <c r="Q40" s="88">
        <v>1896.9</v>
      </c>
      <c r="R40" s="88">
        <v>1221.4000000000001</v>
      </c>
      <c r="S40" s="88">
        <v>1731.6</v>
      </c>
      <c r="T40" s="88">
        <v>1308.8</v>
      </c>
      <c r="U40" s="88">
        <v>1120.7</v>
      </c>
      <c r="V40" s="88">
        <v>1153.4000000000001</v>
      </c>
      <c r="W40" s="88">
        <v>1589.3</v>
      </c>
      <c r="X40" s="88">
        <v>1653.2</v>
      </c>
      <c r="Y40" s="88">
        <v>1057.2</v>
      </c>
      <c r="Z40" s="88">
        <v>1172.4000000000001</v>
      </c>
      <c r="AA40" s="88">
        <v>1596.3</v>
      </c>
      <c r="AB40" s="88">
        <v>1210.0999999999999</v>
      </c>
      <c r="AC40" s="88">
        <v>975.6</v>
      </c>
      <c r="AD40" s="88">
        <v>1485.3</v>
      </c>
      <c r="AE40" s="88">
        <v>1612.1</v>
      </c>
      <c r="AF40" s="88">
        <v>1293.4000000000001</v>
      </c>
      <c r="AG40" s="88">
        <v>1772.8</v>
      </c>
      <c r="AH40" s="108">
        <v>1406.7</v>
      </c>
      <c r="AI40" s="109">
        <v>1407.7</v>
      </c>
      <c r="AJ40" s="88">
        <v>1278.5999999999999</v>
      </c>
      <c r="AK40" s="88">
        <v>1188.3</v>
      </c>
      <c r="AL40" s="88">
        <v>1124.3</v>
      </c>
      <c r="AM40" s="88">
        <v>1197.8</v>
      </c>
      <c r="AN40" s="88">
        <v>1290.5</v>
      </c>
      <c r="AO40" s="88">
        <v>1165.2</v>
      </c>
      <c r="AP40" s="88">
        <v>1191</v>
      </c>
      <c r="AQ40" s="88">
        <v>1613.1</v>
      </c>
      <c r="AR40" s="88">
        <v>1481.5</v>
      </c>
      <c r="AS40" s="88">
        <v>1154.5</v>
      </c>
      <c r="AT40" s="88">
        <v>1110.2</v>
      </c>
      <c r="AU40" s="88">
        <v>1133.4000000000001</v>
      </c>
      <c r="AV40" s="88">
        <v>1422.3</v>
      </c>
      <c r="AW40" s="88">
        <v>1240.3</v>
      </c>
      <c r="AX40" s="88">
        <v>1836.3</v>
      </c>
      <c r="AY40" s="88">
        <v>1159.0999999999999</v>
      </c>
      <c r="AZ40" s="88">
        <v>1595.7</v>
      </c>
      <c r="BA40" s="88">
        <v>1194.4000000000001</v>
      </c>
      <c r="BB40" s="88">
        <v>1027.4000000000001</v>
      </c>
      <c r="BC40" s="88">
        <v>986.6</v>
      </c>
      <c r="BD40" s="88">
        <v>1491.7</v>
      </c>
      <c r="BE40" s="88">
        <v>1583</v>
      </c>
      <c r="BF40" s="88">
        <v>880.9</v>
      </c>
      <c r="BG40" s="88">
        <v>1099.9000000000001</v>
      </c>
      <c r="BH40" s="88">
        <v>1509.5</v>
      </c>
      <c r="BI40" s="88">
        <v>1123.7</v>
      </c>
      <c r="BJ40" s="88">
        <v>788.6</v>
      </c>
      <c r="BK40" s="88">
        <v>1391.9</v>
      </c>
      <c r="BL40" s="88">
        <v>1545.9</v>
      </c>
      <c r="BM40" s="88">
        <v>1183.3</v>
      </c>
      <c r="BN40" s="88">
        <v>1635.4</v>
      </c>
      <c r="BO40" s="108">
        <v>1318.4</v>
      </c>
      <c r="BP40" s="109">
        <v>1437.8</v>
      </c>
      <c r="BQ40" s="88">
        <v>1435</v>
      </c>
      <c r="BR40" s="88">
        <v>1317.4</v>
      </c>
      <c r="BS40" s="88">
        <v>1296.5999999999999</v>
      </c>
      <c r="BT40" s="88">
        <v>1401.6</v>
      </c>
      <c r="BU40" s="88">
        <v>1394</v>
      </c>
      <c r="BV40" s="88">
        <v>1456.9</v>
      </c>
      <c r="BW40" s="88">
        <v>1340.2</v>
      </c>
      <c r="BX40" s="88">
        <v>1818.8</v>
      </c>
      <c r="BY40" s="88">
        <v>1691.2</v>
      </c>
      <c r="BZ40" s="88">
        <v>1335.9</v>
      </c>
      <c r="CA40" s="88">
        <v>1302.0999999999999</v>
      </c>
      <c r="CB40" s="88">
        <v>1338.5</v>
      </c>
      <c r="CC40" s="88">
        <v>1603.6</v>
      </c>
      <c r="CD40" s="88">
        <v>1346.6</v>
      </c>
      <c r="CE40" s="88">
        <v>1957.5</v>
      </c>
      <c r="CF40" s="88">
        <v>1283.5999999999999</v>
      </c>
      <c r="CG40" s="88">
        <v>1867.4</v>
      </c>
      <c r="CH40" s="88">
        <v>1423.2</v>
      </c>
      <c r="CI40" s="88">
        <v>1214</v>
      </c>
      <c r="CJ40" s="88">
        <v>1320.2</v>
      </c>
      <c r="CK40" s="88">
        <v>1686.9</v>
      </c>
      <c r="CL40" s="88">
        <v>1723.4</v>
      </c>
      <c r="CM40" s="88">
        <v>1233.5</v>
      </c>
      <c r="CN40" s="88">
        <v>1244.9000000000001</v>
      </c>
      <c r="CO40" s="88">
        <v>1683.2</v>
      </c>
      <c r="CP40" s="88">
        <v>1296.5</v>
      </c>
      <c r="CQ40" s="88">
        <v>1162.5</v>
      </c>
      <c r="CR40" s="88">
        <v>1578.7</v>
      </c>
      <c r="CS40" s="88">
        <v>1678.2</v>
      </c>
      <c r="CT40" s="88">
        <v>1403.5</v>
      </c>
      <c r="CU40" s="88">
        <v>1910.3</v>
      </c>
      <c r="CV40" s="108">
        <v>1495.1</v>
      </c>
    </row>
    <row r="41" spans="1:100" x14ac:dyDescent="0.2">
      <c r="A41" s="95">
        <v>2021</v>
      </c>
      <c r="B41" s="109">
        <v>1374.7</v>
      </c>
      <c r="C41" s="88">
        <v>1392.7</v>
      </c>
      <c r="D41" s="88">
        <v>1196</v>
      </c>
      <c r="E41" s="88">
        <v>1220.2</v>
      </c>
      <c r="F41" s="88">
        <v>1222.5999999999999</v>
      </c>
      <c r="G41" s="88">
        <v>1258.5999999999999</v>
      </c>
      <c r="H41" s="88">
        <v>1507.8</v>
      </c>
      <c r="I41" s="88">
        <v>1326.8</v>
      </c>
      <c r="J41" s="88">
        <v>1614.9</v>
      </c>
      <c r="K41" s="88">
        <v>1507.7</v>
      </c>
      <c r="L41" s="88">
        <v>1070.5999999999999</v>
      </c>
      <c r="M41" s="88">
        <v>1187.4000000000001</v>
      </c>
      <c r="N41" s="88">
        <v>1143.3</v>
      </c>
      <c r="O41" s="88">
        <v>1423.1</v>
      </c>
      <c r="P41" s="88">
        <v>1363.7</v>
      </c>
      <c r="Q41" s="88">
        <v>1733.3</v>
      </c>
      <c r="R41" s="88">
        <v>1240.2</v>
      </c>
      <c r="S41" s="88">
        <v>1431.3</v>
      </c>
      <c r="T41" s="88">
        <v>1309.9000000000001</v>
      </c>
      <c r="U41" s="88">
        <v>1289.9000000000001</v>
      </c>
      <c r="V41" s="88">
        <v>1275.5999999999999</v>
      </c>
      <c r="W41" s="88">
        <v>1526.4</v>
      </c>
      <c r="X41" s="88">
        <v>1606.5</v>
      </c>
      <c r="Y41" s="88">
        <v>1074.4000000000001</v>
      </c>
      <c r="Z41" s="88">
        <v>1107.4000000000001</v>
      </c>
      <c r="AA41" s="88">
        <v>1465</v>
      </c>
      <c r="AB41" s="88">
        <v>1187.5</v>
      </c>
      <c r="AC41" s="88">
        <v>1396.4</v>
      </c>
      <c r="AD41" s="88">
        <v>1338.6</v>
      </c>
      <c r="AE41" s="88">
        <v>1481.5</v>
      </c>
      <c r="AF41" s="88">
        <v>1352.9</v>
      </c>
      <c r="AG41" s="88">
        <v>1762.5</v>
      </c>
      <c r="AH41" s="108">
        <v>1315.3</v>
      </c>
      <c r="AI41" s="109">
        <v>1360.1</v>
      </c>
      <c r="AJ41" s="88">
        <v>1314.3</v>
      </c>
      <c r="AK41" s="88">
        <v>1134.0999999999999</v>
      </c>
      <c r="AL41" s="88">
        <v>1135</v>
      </c>
      <c r="AM41" s="88">
        <v>1125.7</v>
      </c>
      <c r="AN41" s="88">
        <v>1209</v>
      </c>
      <c r="AO41" s="88">
        <v>1354.3</v>
      </c>
      <c r="AP41" s="88">
        <v>1250.9000000000001</v>
      </c>
      <c r="AQ41" s="88">
        <v>1515.2</v>
      </c>
      <c r="AR41" s="88">
        <v>1406.7</v>
      </c>
      <c r="AS41" s="88">
        <v>986.2</v>
      </c>
      <c r="AT41" s="88">
        <v>1094</v>
      </c>
      <c r="AU41" s="88">
        <v>1044.9000000000001</v>
      </c>
      <c r="AV41" s="88">
        <v>1335.7</v>
      </c>
      <c r="AW41" s="88">
        <v>1309.8</v>
      </c>
      <c r="AX41" s="88">
        <v>1675.7</v>
      </c>
      <c r="AY41" s="88">
        <v>1178.7</v>
      </c>
      <c r="AZ41" s="88">
        <v>1308.0999999999999</v>
      </c>
      <c r="BA41" s="88">
        <v>1197.5999999999999</v>
      </c>
      <c r="BB41" s="88">
        <v>1191.5999999999999</v>
      </c>
      <c r="BC41" s="88">
        <v>1102.5</v>
      </c>
      <c r="BD41" s="88">
        <v>1431.6</v>
      </c>
      <c r="BE41" s="88">
        <v>1538.1</v>
      </c>
      <c r="BF41" s="88">
        <v>895.5</v>
      </c>
      <c r="BG41" s="88">
        <v>1037.9000000000001</v>
      </c>
      <c r="BH41" s="88">
        <v>1381.6</v>
      </c>
      <c r="BI41" s="88">
        <v>1104</v>
      </c>
      <c r="BJ41" s="88">
        <v>1182.0999999999999</v>
      </c>
      <c r="BK41" s="88">
        <v>1249.3</v>
      </c>
      <c r="BL41" s="88">
        <v>1418</v>
      </c>
      <c r="BM41" s="88">
        <v>1241.2</v>
      </c>
      <c r="BN41" s="88">
        <v>1626.5</v>
      </c>
      <c r="BO41" s="108">
        <v>1232.2</v>
      </c>
      <c r="BP41" s="109">
        <v>1389.3</v>
      </c>
      <c r="BQ41" s="88">
        <v>1471.2</v>
      </c>
      <c r="BR41" s="88">
        <v>1257.9000000000001</v>
      </c>
      <c r="BS41" s="88">
        <v>1305.4000000000001</v>
      </c>
      <c r="BT41" s="88">
        <v>1319.5</v>
      </c>
      <c r="BU41" s="88">
        <v>1308.2</v>
      </c>
      <c r="BV41" s="88">
        <v>1661.3</v>
      </c>
      <c r="BW41" s="88">
        <v>1402.7</v>
      </c>
      <c r="BX41" s="88">
        <v>1714.6</v>
      </c>
      <c r="BY41" s="88">
        <v>1608.7</v>
      </c>
      <c r="BZ41" s="88">
        <v>1155</v>
      </c>
      <c r="CA41" s="88">
        <v>1280.9000000000001</v>
      </c>
      <c r="CB41" s="88">
        <v>1241.8</v>
      </c>
      <c r="CC41" s="88">
        <v>1510.4</v>
      </c>
      <c r="CD41" s="88">
        <v>1417.6</v>
      </c>
      <c r="CE41" s="88">
        <v>1791</v>
      </c>
      <c r="CF41" s="88">
        <v>1301.7</v>
      </c>
      <c r="CG41" s="88">
        <v>1554.6</v>
      </c>
      <c r="CH41" s="88">
        <v>1422.3</v>
      </c>
      <c r="CI41" s="88">
        <v>1388.3</v>
      </c>
      <c r="CJ41" s="88">
        <v>1448.7</v>
      </c>
      <c r="CK41" s="88">
        <v>1621.1</v>
      </c>
      <c r="CL41" s="88">
        <v>1674.9</v>
      </c>
      <c r="CM41" s="88">
        <v>1253.3</v>
      </c>
      <c r="CN41" s="88">
        <v>1176.9000000000001</v>
      </c>
      <c r="CO41" s="88">
        <v>1548.5</v>
      </c>
      <c r="CP41" s="88">
        <v>1271.0999999999999</v>
      </c>
      <c r="CQ41" s="88">
        <v>1610.7</v>
      </c>
      <c r="CR41" s="88">
        <v>1427.9</v>
      </c>
      <c r="CS41" s="88">
        <v>1545</v>
      </c>
      <c r="CT41" s="88">
        <v>1464.7</v>
      </c>
      <c r="CU41" s="88">
        <v>1898.6</v>
      </c>
      <c r="CV41" s="108">
        <v>1398.4</v>
      </c>
    </row>
    <row r="42" spans="1:100" x14ac:dyDescent="0.2">
      <c r="A42" s="95">
        <v>2022</v>
      </c>
      <c r="B42" s="67">
        <v>1361</v>
      </c>
      <c r="C42" s="67">
        <v>1385.4</v>
      </c>
      <c r="D42" s="67">
        <v>1179.5</v>
      </c>
      <c r="E42" s="67">
        <v>1238.3</v>
      </c>
      <c r="F42" s="67">
        <v>1248.8</v>
      </c>
      <c r="G42" s="67">
        <v>1279.0999999999999</v>
      </c>
      <c r="H42" s="67">
        <v>1445.1</v>
      </c>
      <c r="I42" s="67">
        <v>1358.1</v>
      </c>
      <c r="J42" s="67">
        <v>1441.9</v>
      </c>
      <c r="K42" s="67">
        <v>1494.8</v>
      </c>
      <c r="L42" s="67">
        <v>1125.3</v>
      </c>
      <c r="M42" s="67">
        <v>1200.9000000000001</v>
      </c>
      <c r="N42" s="67">
        <v>1013.6</v>
      </c>
      <c r="O42" s="67">
        <v>1414.9</v>
      </c>
      <c r="P42" s="67">
        <v>1344.9</v>
      </c>
      <c r="Q42" s="67">
        <v>1672.5</v>
      </c>
      <c r="R42" s="67">
        <v>1281.5999999999999</v>
      </c>
      <c r="S42" s="67">
        <v>1544.8</v>
      </c>
      <c r="T42" s="67">
        <v>1425.4</v>
      </c>
      <c r="U42" s="67">
        <v>1268.5999999999999</v>
      </c>
      <c r="V42" s="67">
        <v>1405.5</v>
      </c>
      <c r="W42" s="67">
        <v>1557.6</v>
      </c>
      <c r="X42" s="67">
        <v>1511.7</v>
      </c>
      <c r="Y42" s="67">
        <v>1078.8</v>
      </c>
      <c r="Z42" s="67">
        <v>1201.5</v>
      </c>
      <c r="AA42" s="67">
        <v>1419.5</v>
      </c>
      <c r="AB42" s="67">
        <v>1240.0999999999999</v>
      </c>
      <c r="AC42" s="67">
        <v>1174</v>
      </c>
      <c r="AD42" s="67">
        <v>1339.4</v>
      </c>
      <c r="AE42" s="67">
        <v>1421.3</v>
      </c>
      <c r="AF42" s="67">
        <v>1227.5999999999999</v>
      </c>
      <c r="AG42" s="67">
        <v>1600.9</v>
      </c>
      <c r="AH42" s="67">
        <v>1339.4</v>
      </c>
      <c r="AI42" s="67">
        <v>1346.5</v>
      </c>
      <c r="AJ42" s="67">
        <v>1306.9000000000001</v>
      </c>
      <c r="AK42" s="67">
        <v>1118.0999999999999</v>
      </c>
      <c r="AL42" s="67">
        <v>1152.5999999999999</v>
      </c>
      <c r="AM42" s="67">
        <v>1150.3</v>
      </c>
      <c r="AN42" s="67">
        <v>1229</v>
      </c>
      <c r="AO42" s="67">
        <v>1293.8</v>
      </c>
      <c r="AP42" s="67">
        <v>1281.3</v>
      </c>
      <c r="AQ42" s="67">
        <v>1347.2</v>
      </c>
      <c r="AR42" s="67">
        <v>1394.2</v>
      </c>
      <c r="AS42" s="67">
        <v>1039.2</v>
      </c>
      <c r="AT42" s="67">
        <v>1107.0999999999999</v>
      </c>
      <c r="AU42" s="67">
        <v>921.3</v>
      </c>
      <c r="AV42" s="67">
        <v>1327.8</v>
      </c>
      <c r="AW42" s="67">
        <v>1291.4000000000001</v>
      </c>
      <c r="AX42" s="67">
        <v>1615.5</v>
      </c>
      <c r="AY42" s="67">
        <v>1219.3</v>
      </c>
      <c r="AZ42" s="67">
        <v>1417.6</v>
      </c>
      <c r="BA42" s="67">
        <v>1308.9000000000001</v>
      </c>
      <c r="BB42" s="67">
        <v>1171.0999999999999</v>
      </c>
      <c r="BC42" s="67">
        <v>1226.5999999999999</v>
      </c>
      <c r="BD42" s="67">
        <v>1462.6</v>
      </c>
      <c r="BE42" s="67">
        <v>1444.9</v>
      </c>
      <c r="BF42" s="67">
        <v>899.3</v>
      </c>
      <c r="BG42" s="67">
        <v>1129.5</v>
      </c>
      <c r="BH42" s="67">
        <v>1337.3</v>
      </c>
      <c r="BI42" s="67">
        <v>1154.9000000000001</v>
      </c>
      <c r="BJ42" s="67">
        <v>973.4</v>
      </c>
      <c r="BK42" s="67">
        <v>1250.0999999999999</v>
      </c>
      <c r="BL42" s="67">
        <v>1358.8</v>
      </c>
      <c r="BM42" s="67">
        <v>1121.2</v>
      </c>
      <c r="BN42" s="67">
        <v>1469.8</v>
      </c>
      <c r="BO42" s="67">
        <v>1255.0999999999999</v>
      </c>
      <c r="BP42" s="67">
        <v>1375.6</v>
      </c>
      <c r="BQ42" s="67">
        <v>1463.9</v>
      </c>
      <c r="BR42" s="67">
        <v>1241</v>
      </c>
      <c r="BS42" s="67">
        <v>1323.9</v>
      </c>
      <c r="BT42" s="67">
        <v>1347.2</v>
      </c>
      <c r="BU42" s="67">
        <v>1329.2</v>
      </c>
      <c r="BV42" s="67">
        <v>1596.3</v>
      </c>
      <c r="BW42" s="67">
        <v>1434.9</v>
      </c>
      <c r="BX42" s="67">
        <v>1536.6</v>
      </c>
      <c r="BY42" s="67">
        <v>1595.4</v>
      </c>
      <c r="BZ42" s="67">
        <v>1211.4000000000001</v>
      </c>
      <c r="CA42" s="67">
        <v>1294.7</v>
      </c>
      <c r="CB42" s="67">
        <v>1105.9000000000001</v>
      </c>
      <c r="CC42" s="67">
        <v>1502</v>
      </c>
      <c r="CD42" s="67">
        <v>1398.4</v>
      </c>
      <c r="CE42" s="67">
        <v>1729.4</v>
      </c>
      <c r="CF42" s="67">
        <v>1344</v>
      </c>
      <c r="CG42" s="67">
        <v>1672</v>
      </c>
      <c r="CH42" s="67">
        <v>1542</v>
      </c>
      <c r="CI42" s="67">
        <v>1366</v>
      </c>
      <c r="CJ42" s="67">
        <v>1584.5</v>
      </c>
      <c r="CK42" s="67">
        <v>1652.7</v>
      </c>
      <c r="CL42" s="67">
        <v>1578.6</v>
      </c>
      <c r="CM42" s="67">
        <v>1258.4000000000001</v>
      </c>
      <c r="CN42" s="67">
        <v>1273.5</v>
      </c>
      <c r="CO42" s="67">
        <v>1501.6</v>
      </c>
      <c r="CP42" s="67">
        <v>1325.3</v>
      </c>
      <c r="CQ42" s="67">
        <v>1374.6</v>
      </c>
      <c r="CR42" s="67">
        <v>1428.7</v>
      </c>
      <c r="CS42" s="67">
        <v>1483.7</v>
      </c>
      <c r="CT42" s="67">
        <v>1334.1</v>
      </c>
      <c r="CU42" s="67">
        <v>1732.1</v>
      </c>
      <c r="CV42" s="67">
        <v>1423.7</v>
      </c>
    </row>
    <row r="43" spans="1:100" x14ac:dyDescent="0.2">
      <c r="A43" s="95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</row>
    <row r="44" spans="1:100" x14ac:dyDescent="0.2">
      <c r="A44" s="95"/>
      <c r="B44" s="47"/>
      <c r="AH44" s="94"/>
      <c r="AI44" s="47"/>
      <c r="BO44" s="94"/>
      <c r="BP44" s="47"/>
      <c r="CV44" s="94"/>
    </row>
    <row r="45" spans="1:100" x14ac:dyDescent="0.2">
      <c r="B45" s="47" t="s">
        <v>2</v>
      </c>
      <c r="C45" s="26" t="s">
        <v>3</v>
      </c>
      <c r="D45" s="26" t="s">
        <v>4</v>
      </c>
      <c r="E45" s="26" t="s">
        <v>5</v>
      </c>
      <c r="F45" s="26" t="s">
        <v>42</v>
      </c>
      <c r="G45" s="26" t="s">
        <v>39</v>
      </c>
      <c r="H45" s="26" t="s">
        <v>6</v>
      </c>
      <c r="I45" s="26" t="s">
        <v>41</v>
      </c>
      <c r="J45" s="26" t="s">
        <v>7</v>
      </c>
      <c r="K45" s="26" t="s">
        <v>8</v>
      </c>
      <c r="L45" s="26" t="s">
        <v>9</v>
      </c>
      <c r="M45" s="26" t="s">
        <v>10</v>
      </c>
      <c r="N45" s="26" t="s">
        <v>11</v>
      </c>
      <c r="O45" s="26" t="s">
        <v>12</v>
      </c>
      <c r="P45" s="26" t="s">
        <v>13</v>
      </c>
      <c r="Q45" s="26" t="s">
        <v>14</v>
      </c>
      <c r="R45" s="26" t="s">
        <v>15</v>
      </c>
      <c r="S45" s="26" t="s">
        <v>16</v>
      </c>
      <c r="T45" s="26" t="s">
        <v>17</v>
      </c>
      <c r="U45" s="26" t="s">
        <v>18</v>
      </c>
      <c r="V45" s="26" t="s">
        <v>40</v>
      </c>
      <c r="W45" s="26" t="s">
        <v>19</v>
      </c>
      <c r="X45" s="26" t="s">
        <v>20</v>
      </c>
      <c r="Y45" s="26" t="s">
        <v>21</v>
      </c>
      <c r="Z45" s="26" t="s">
        <v>43</v>
      </c>
      <c r="AA45" s="26" t="s">
        <v>22</v>
      </c>
      <c r="AB45" s="26" t="s">
        <v>23</v>
      </c>
      <c r="AC45" s="26" t="s">
        <v>24</v>
      </c>
      <c r="AD45" s="26" t="s">
        <v>25</v>
      </c>
      <c r="AE45" s="26" t="s">
        <v>26</v>
      </c>
      <c r="AF45" s="26" t="s">
        <v>27</v>
      </c>
      <c r="AG45" s="26" t="s">
        <v>28</v>
      </c>
      <c r="AH45" s="94" t="s">
        <v>29</v>
      </c>
      <c r="AI45" s="47" t="s">
        <v>2</v>
      </c>
      <c r="AJ45" s="26" t="s">
        <v>3</v>
      </c>
      <c r="AK45" s="26" t="s">
        <v>4</v>
      </c>
      <c r="AL45" s="26" t="s">
        <v>5</v>
      </c>
      <c r="AM45" s="26" t="s">
        <v>42</v>
      </c>
      <c r="AN45" s="26" t="s">
        <v>39</v>
      </c>
      <c r="AO45" s="26" t="s">
        <v>6</v>
      </c>
      <c r="AP45" s="26" t="s">
        <v>41</v>
      </c>
      <c r="AQ45" s="26" t="s">
        <v>7</v>
      </c>
      <c r="AR45" s="26" t="s">
        <v>8</v>
      </c>
      <c r="AS45" s="26" t="s">
        <v>9</v>
      </c>
      <c r="AT45" s="26" t="s">
        <v>10</v>
      </c>
      <c r="AU45" s="26" t="s">
        <v>11</v>
      </c>
      <c r="AV45" s="26" t="s">
        <v>12</v>
      </c>
      <c r="AW45" s="26" t="s">
        <v>13</v>
      </c>
      <c r="AX45" s="26" t="s">
        <v>14</v>
      </c>
      <c r="AY45" s="26" t="s">
        <v>15</v>
      </c>
      <c r="AZ45" s="26" t="s">
        <v>16</v>
      </c>
      <c r="BA45" s="26" t="s">
        <v>17</v>
      </c>
      <c r="BB45" s="26" t="s">
        <v>18</v>
      </c>
      <c r="BC45" s="26" t="s">
        <v>40</v>
      </c>
      <c r="BD45" s="26" t="s">
        <v>19</v>
      </c>
      <c r="BE45" s="26" t="s">
        <v>20</v>
      </c>
      <c r="BF45" s="26" t="s">
        <v>21</v>
      </c>
      <c r="BG45" s="26" t="s">
        <v>43</v>
      </c>
      <c r="BH45" s="26" t="s">
        <v>22</v>
      </c>
      <c r="BI45" s="26" t="s">
        <v>23</v>
      </c>
      <c r="BJ45" s="26" t="s">
        <v>24</v>
      </c>
      <c r="BK45" s="26" t="s">
        <v>25</v>
      </c>
      <c r="BL45" s="26" t="s">
        <v>26</v>
      </c>
      <c r="BM45" s="26" t="s">
        <v>27</v>
      </c>
      <c r="BN45" s="26" t="s">
        <v>28</v>
      </c>
      <c r="BO45" s="94" t="s">
        <v>29</v>
      </c>
      <c r="BP45" s="47" t="s">
        <v>2</v>
      </c>
      <c r="BQ45" s="26" t="s">
        <v>3</v>
      </c>
      <c r="BR45" s="26" t="s">
        <v>4</v>
      </c>
      <c r="BS45" s="26" t="s">
        <v>5</v>
      </c>
      <c r="BT45" s="26" t="s">
        <v>42</v>
      </c>
      <c r="BU45" s="26" t="s">
        <v>39</v>
      </c>
      <c r="BV45" s="26" t="s">
        <v>6</v>
      </c>
      <c r="BW45" s="26" t="s">
        <v>41</v>
      </c>
      <c r="BX45" s="26" t="s">
        <v>7</v>
      </c>
      <c r="BY45" s="26" t="s">
        <v>8</v>
      </c>
      <c r="BZ45" s="26" t="s">
        <v>9</v>
      </c>
      <c r="CA45" s="26" t="s">
        <v>10</v>
      </c>
      <c r="CB45" s="26" t="s">
        <v>11</v>
      </c>
      <c r="CC45" s="26" t="s">
        <v>12</v>
      </c>
      <c r="CD45" s="26" t="s">
        <v>13</v>
      </c>
      <c r="CE45" s="26" t="s">
        <v>14</v>
      </c>
      <c r="CF45" s="26" t="s">
        <v>15</v>
      </c>
      <c r="CG45" s="26" t="s">
        <v>16</v>
      </c>
      <c r="CH45" s="26" t="s">
        <v>17</v>
      </c>
      <c r="CI45" s="26" t="s">
        <v>18</v>
      </c>
      <c r="CJ45" s="26" t="s">
        <v>40</v>
      </c>
      <c r="CK45" s="26" t="s">
        <v>19</v>
      </c>
      <c r="CL45" s="26" t="s">
        <v>20</v>
      </c>
      <c r="CM45" s="26" t="s">
        <v>21</v>
      </c>
      <c r="CN45" s="26" t="s">
        <v>43</v>
      </c>
      <c r="CO45" s="26" t="s">
        <v>22</v>
      </c>
      <c r="CP45" s="26" t="s">
        <v>23</v>
      </c>
      <c r="CQ45" s="26" t="s">
        <v>24</v>
      </c>
      <c r="CR45" s="26" t="s">
        <v>25</v>
      </c>
      <c r="CS45" s="26" t="s">
        <v>26</v>
      </c>
      <c r="CT45" s="26" t="s">
        <v>27</v>
      </c>
      <c r="CU45" s="26" t="s">
        <v>28</v>
      </c>
      <c r="CV45" s="94" t="s">
        <v>29</v>
      </c>
    </row>
    <row r="46" spans="1:100" x14ac:dyDescent="0.2">
      <c r="A46" s="15" t="s">
        <v>48</v>
      </c>
      <c r="B46" s="47" t="s">
        <v>44</v>
      </c>
      <c r="C46" s="26" t="s">
        <v>44</v>
      </c>
      <c r="D46" s="26" t="s">
        <v>44</v>
      </c>
      <c r="E46" s="26" t="s">
        <v>44</v>
      </c>
      <c r="F46" s="26" t="s">
        <v>44</v>
      </c>
      <c r="G46" s="26" t="s">
        <v>44</v>
      </c>
      <c r="H46" s="26" t="s">
        <v>44</v>
      </c>
      <c r="I46" s="26" t="s">
        <v>44</v>
      </c>
      <c r="J46" s="26" t="s">
        <v>44</v>
      </c>
      <c r="K46" s="26" t="s">
        <v>44</v>
      </c>
      <c r="L46" s="26" t="s">
        <v>44</v>
      </c>
      <c r="M46" s="26" t="s">
        <v>44</v>
      </c>
      <c r="N46" s="26" t="s">
        <v>44</v>
      </c>
      <c r="O46" s="26" t="s">
        <v>44</v>
      </c>
      <c r="P46" s="26" t="s">
        <v>44</v>
      </c>
      <c r="Q46" s="26" t="s">
        <v>44</v>
      </c>
      <c r="R46" s="26" t="s">
        <v>44</v>
      </c>
      <c r="S46" s="26" t="s">
        <v>44</v>
      </c>
      <c r="T46" s="26" t="s">
        <v>44</v>
      </c>
      <c r="U46" s="26" t="s">
        <v>44</v>
      </c>
      <c r="V46" s="26" t="s">
        <v>44</v>
      </c>
      <c r="W46" s="26" t="s">
        <v>44</v>
      </c>
      <c r="X46" s="26" t="s">
        <v>44</v>
      </c>
      <c r="Y46" s="26" t="s">
        <v>44</v>
      </c>
      <c r="Z46" s="26" t="s">
        <v>44</v>
      </c>
      <c r="AA46" s="26" t="s">
        <v>44</v>
      </c>
      <c r="AB46" s="26" t="s">
        <v>44</v>
      </c>
      <c r="AC46" s="26" t="s">
        <v>44</v>
      </c>
      <c r="AD46" s="26" t="s">
        <v>44</v>
      </c>
      <c r="AE46" s="26" t="s">
        <v>44</v>
      </c>
      <c r="AF46" s="26" t="s">
        <v>44</v>
      </c>
      <c r="AG46" s="26" t="s">
        <v>44</v>
      </c>
      <c r="AH46" s="94" t="s">
        <v>44</v>
      </c>
      <c r="AI46" s="47" t="s">
        <v>45</v>
      </c>
      <c r="AJ46" s="26" t="s">
        <v>45</v>
      </c>
      <c r="AK46" s="26" t="s">
        <v>45</v>
      </c>
      <c r="AL46" s="26" t="s">
        <v>45</v>
      </c>
      <c r="AM46" s="26" t="s">
        <v>45</v>
      </c>
      <c r="AN46" s="26" t="s">
        <v>45</v>
      </c>
      <c r="AO46" s="26" t="s">
        <v>45</v>
      </c>
      <c r="AP46" s="26" t="s">
        <v>45</v>
      </c>
      <c r="AQ46" s="26" t="s">
        <v>45</v>
      </c>
      <c r="AR46" s="26" t="s">
        <v>45</v>
      </c>
      <c r="AS46" s="26" t="s">
        <v>45</v>
      </c>
      <c r="AT46" s="26" t="s">
        <v>45</v>
      </c>
      <c r="AU46" s="26" t="s">
        <v>45</v>
      </c>
      <c r="AV46" s="26" t="s">
        <v>45</v>
      </c>
      <c r="AW46" s="26" t="s">
        <v>45</v>
      </c>
      <c r="AX46" s="26" t="s">
        <v>45</v>
      </c>
      <c r="AY46" s="26" t="s">
        <v>45</v>
      </c>
      <c r="AZ46" s="26" t="s">
        <v>45</v>
      </c>
      <c r="BA46" s="26" t="s">
        <v>45</v>
      </c>
      <c r="BB46" s="26" t="s">
        <v>45</v>
      </c>
      <c r="BC46" s="26" t="s">
        <v>45</v>
      </c>
      <c r="BD46" s="26" t="s">
        <v>45</v>
      </c>
      <c r="BE46" s="26" t="s">
        <v>45</v>
      </c>
      <c r="BF46" s="26" t="s">
        <v>45</v>
      </c>
      <c r="BG46" s="26" t="s">
        <v>45</v>
      </c>
      <c r="BH46" s="26" t="s">
        <v>45</v>
      </c>
      <c r="BI46" s="26" t="s">
        <v>45</v>
      </c>
      <c r="BJ46" s="26" t="s">
        <v>45</v>
      </c>
      <c r="BK46" s="26" t="s">
        <v>45</v>
      </c>
      <c r="BL46" s="26" t="s">
        <v>45</v>
      </c>
      <c r="BM46" s="26" t="s">
        <v>45</v>
      </c>
      <c r="BN46" s="26" t="s">
        <v>45</v>
      </c>
      <c r="BO46" s="94" t="s">
        <v>45</v>
      </c>
      <c r="BP46" s="47" t="s">
        <v>46</v>
      </c>
      <c r="BQ46" s="26" t="s">
        <v>46</v>
      </c>
      <c r="BR46" s="26" t="s">
        <v>46</v>
      </c>
      <c r="BS46" s="26" t="s">
        <v>46</v>
      </c>
      <c r="BT46" s="26" t="s">
        <v>46</v>
      </c>
      <c r="BU46" s="26" t="s">
        <v>46</v>
      </c>
      <c r="BV46" s="26" t="s">
        <v>46</v>
      </c>
      <c r="BW46" s="26" t="s">
        <v>46</v>
      </c>
      <c r="BX46" s="26" t="s">
        <v>46</v>
      </c>
      <c r="BY46" s="26" t="s">
        <v>46</v>
      </c>
      <c r="BZ46" s="26" t="s">
        <v>46</v>
      </c>
      <c r="CA46" s="26" t="s">
        <v>46</v>
      </c>
      <c r="CB46" s="26" t="s">
        <v>46</v>
      </c>
      <c r="CC46" s="26" t="s">
        <v>46</v>
      </c>
      <c r="CD46" s="26" t="s">
        <v>46</v>
      </c>
      <c r="CE46" s="26" t="s">
        <v>46</v>
      </c>
      <c r="CF46" s="26" t="s">
        <v>46</v>
      </c>
      <c r="CG46" s="26" t="s">
        <v>46</v>
      </c>
      <c r="CH46" s="26" t="s">
        <v>46</v>
      </c>
      <c r="CI46" s="26" t="s">
        <v>46</v>
      </c>
      <c r="CJ46" s="26" t="s">
        <v>46</v>
      </c>
      <c r="CK46" s="26" t="s">
        <v>46</v>
      </c>
      <c r="CL46" s="26" t="s">
        <v>46</v>
      </c>
      <c r="CM46" s="26" t="s">
        <v>46</v>
      </c>
      <c r="CN46" s="26" t="s">
        <v>46</v>
      </c>
      <c r="CO46" s="26" t="s">
        <v>46</v>
      </c>
      <c r="CP46" s="26" t="s">
        <v>46</v>
      </c>
      <c r="CQ46" s="26" t="s">
        <v>46</v>
      </c>
      <c r="CR46" s="26" t="s">
        <v>46</v>
      </c>
      <c r="CS46" s="26" t="s">
        <v>46</v>
      </c>
      <c r="CT46" s="26" t="s">
        <v>46</v>
      </c>
      <c r="CU46" s="26" t="s">
        <v>46</v>
      </c>
      <c r="CV46" s="94" t="s">
        <v>46</v>
      </c>
    </row>
    <row r="47" spans="1:100" x14ac:dyDescent="0.2">
      <c r="A47" s="95">
        <v>2006</v>
      </c>
      <c r="B47" s="109">
        <v>1112</v>
      </c>
      <c r="C47" s="88">
        <v>1041.9000000000001</v>
      </c>
      <c r="D47" s="88">
        <v>1034.7</v>
      </c>
      <c r="E47" s="88">
        <v>1002</v>
      </c>
      <c r="F47" s="88">
        <v>1063</v>
      </c>
      <c r="G47" s="88">
        <v>984.3</v>
      </c>
      <c r="H47" s="88">
        <v>1186.5999999999999</v>
      </c>
      <c r="I47" s="88">
        <v>1072.2</v>
      </c>
      <c r="J47" s="88">
        <v>1055.7</v>
      </c>
      <c r="K47" s="88">
        <v>1206.2</v>
      </c>
      <c r="L47" s="88">
        <v>999.2</v>
      </c>
      <c r="M47" s="88">
        <v>1021</v>
      </c>
      <c r="N47" s="88">
        <v>916.4</v>
      </c>
      <c r="O47" s="88">
        <v>1230.8</v>
      </c>
      <c r="P47" s="88">
        <v>1048.2</v>
      </c>
      <c r="Q47" s="88">
        <v>1321</v>
      </c>
      <c r="R47" s="88">
        <v>1038.8</v>
      </c>
      <c r="S47" s="88">
        <v>1168.3</v>
      </c>
      <c r="T47" s="88">
        <v>1171.9000000000001</v>
      </c>
      <c r="U47" s="88">
        <v>1112.9000000000001</v>
      </c>
      <c r="V47" s="88">
        <v>1053.4000000000001</v>
      </c>
      <c r="W47" s="88">
        <v>1153.0999999999999</v>
      </c>
      <c r="X47" s="88">
        <v>1235.3</v>
      </c>
      <c r="Y47" s="88">
        <v>1076.0999999999999</v>
      </c>
      <c r="Z47" s="88">
        <v>997.1</v>
      </c>
      <c r="AA47" s="88">
        <v>1232.5999999999999</v>
      </c>
      <c r="AB47" s="88">
        <v>1047.3</v>
      </c>
      <c r="AC47" s="88">
        <v>954.2</v>
      </c>
      <c r="AD47" s="88">
        <v>1045.2</v>
      </c>
      <c r="AE47" s="88">
        <v>1186.5</v>
      </c>
      <c r="AF47" s="88">
        <v>1032.7</v>
      </c>
      <c r="AG47" s="88">
        <v>1254</v>
      </c>
      <c r="AH47" s="88">
        <v>1253.5999999999999</v>
      </c>
      <c r="AI47" s="109">
        <v>1099.7</v>
      </c>
      <c r="AJ47" s="88">
        <v>981.5</v>
      </c>
      <c r="AK47" s="88">
        <v>977.7</v>
      </c>
      <c r="AL47" s="88">
        <v>927.7</v>
      </c>
      <c r="AM47" s="88">
        <v>979.5</v>
      </c>
      <c r="AN47" s="88">
        <v>944.6</v>
      </c>
      <c r="AO47" s="88">
        <v>1048.7</v>
      </c>
      <c r="AP47" s="88">
        <v>1007</v>
      </c>
      <c r="AQ47" s="88">
        <v>985.3</v>
      </c>
      <c r="AR47" s="88">
        <v>1121.8</v>
      </c>
      <c r="AS47" s="88">
        <v>918</v>
      </c>
      <c r="AT47" s="88">
        <v>937.5</v>
      </c>
      <c r="AU47" s="88">
        <v>835.1</v>
      </c>
      <c r="AV47" s="88">
        <v>1153.0999999999999</v>
      </c>
      <c r="AW47" s="88">
        <v>1003.5</v>
      </c>
      <c r="AX47" s="88">
        <v>1279.3</v>
      </c>
      <c r="AY47" s="88">
        <v>982.8</v>
      </c>
      <c r="AZ47" s="88">
        <v>1071.7</v>
      </c>
      <c r="BA47" s="88">
        <v>1069.0999999999999</v>
      </c>
      <c r="BB47" s="88">
        <v>1020</v>
      </c>
      <c r="BC47" s="88">
        <v>908.1</v>
      </c>
      <c r="BD47" s="88">
        <v>1078</v>
      </c>
      <c r="BE47" s="88">
        <v>1179.5</v>
      </c>
      <c r="BF47" s="88">
        <v>891</v>
      </c>
      <c r="BG47" s="88">
        <v>931.7</v>
      </c>
      <c r="BH47" s="88">
        <v>1160.0999999999999</v>
      </c>
      <c r="BI47" s="88">
        <v>971.5</v>
      </c>
      <c r="BJ47" s="88">
        <v>778.9</v>
      </c>
      <c r="BK47" s="88">
        <v>972.1</v>
      </c>
      <c r="BL47" s="88">
        <v>1133.5999999999999</v>
      </c>
      <c r="BM47" s="88">
        <v>941.6</v>
      </c>
      <c r="BN47" s="88">
        <v>1157.8</v>
      </c>
      <c r="BO47" s="88">
        <v>1167.3</v>
      </c>
      <c r="BP47" s="109">
        <v>1124.3</v>
      </c>
      <c r="BQ47" s="88">
        <v>1102.3</v>
      </c>
      <c r="BR47" s="88">
        <v>1091.7</v>
      </c>
      <c r="BS47" s="88">
        <v>1076.3</v>
      </c>
      <c r="BT47" s="88">
        <v>1146.5999999999999</v>
      </c>
      <c r="BU47" s="88">
        <v>1024.0999999999999</v>
      </c>
      <c r="BV47" s="88">
        <v>1324.6</v>
      </c>
      <c r="BW47" s="88">
        <v>1137.3</v>
      </c>
      <c r="BX47" s="88">
        <v>1126</v>
      </c>
      <c r="BY47" s="88">
        <v>1290.5</v>
      </c>
      <c r="BZ47" s="88">
        <v>1080.4000000000001</v>
      </c>
      <c r="CA47" s="88">
        <v>1104.5999999999999</v>
      </c>
      <c r="CB47" s="88">
        <v>997.7</v>
      </c>
      <c r="CC47" s="88">
        <v>1308.4000000000001</v>
      </c>
      <c r="CD47" s="88">
        <v>1093</v>
      </c>
      <c r="CE47" s="88">
        <v>1362.7</v>
      </c>
      <c r="CF47" s="88">
        <v>1094.8</v>
      </c>
      <c r="CG47" s="88">
        <v>1265</v>
      </c>
      <c r="CH47" s="88">
        <v>1274.7</v>
      </c>
      <c r="CI47" s="88">
        <v>1205.9000000000001</v>
      </c>
      <c r="CJ47" s="88">
        <v>1198.7</v>
      </c>
      <c r="CK47" s="88">
        <v>1228.3</v>
      </c>
      <c r="CL47" s="88">
        <v>1291.2</v>
      </c>
      <c r="CM47" s="88">
        <v>1261.2</v>
      </c>
      <c r="CN47" s="88">
        <v>1062.4000000000001</v>
      </c>
      <c r="CO47" s="88">
        <v>1305</v>
      </c>
      <c r="CP47" s="88">
        <v>1123.2</v>
      </c>
      <c r="CQ47" s="88">
        <v>1129.5999999999999</v>
      </c>
      <c r="CR47" s="88">
        <v>1118.2</v>
      </c>
      <c r="CS47" s="88">
        <v>1239.3</v>
      </c>
      <c r="CT47" s="88">
        <v>1123.7</v>
      </c>
      <c r="CU47" s="88">
        <v>1350.2</v>
      </c>
      <c r="CV47" s="88">
        <v>1339.9</v>
      </c>
    </row>
    <row r="48" spans="1:100" x14ac:dyDescent="0.2">
      <c r="A48" s="95">
        <v>2007</v>
      </c>
      <c r="B48" s="109">
        <v>1114.7</v>
      </c>
      <c r="C48" s="88">
        <v>1101</v>
      </c>
      <c r="D48" s="88">
        <v>1022.9</v>
      </c>
      <c r="E48" s="88">
        <v>1053.9000000000001</v>
      </c>
      <c r="F48" s="88">
        <v>1077.2</v>
      </c>
      <c r="G48" s="88">
        <v>1008.7</v>
      </c>
      <c r="H48" s="88">
        <v>978.3</v>
      </c>
      <c r="I48" s="88">
        <v>1143.0999999999999</v>
      </c>
      <c r="J48" s="88">
        <v>1061.3</v>
      </c>
      <c r="K48" s="88">
        <v>1233.2</v>
      </c>
      <c r="L48" s="88">
        <v>904</v>
      </c>
      <c r="M48" s="88">
        <v>1021.8</v>
      </c>
      <c r="N48" s="88">
        <v>929</v>
      </c>
      <c r="O48" s="88">
        <v>1260.7</v>
      </c>
      <c r="P48" s="88">
        <v>1059.9000000000001</v>
      </c>
      <c r="Q48" s="88">
        <v>1310.0999999999999</v>
      </c>
      <c r="R48" s="88">
        <v>1085.2</v>
      </c>
      <c r="S48" s="88">
        <v>1172.3</v>
      </c>
      <c r="T48" s="88">
        <v>1171.8</v>
      </c>
      <c r="U48" s="88">
        <v>1050.0999999999999</v>
      </c>
      <c r="V48" s="88">
        <v>989.1</v>
      </c>
      <c r="W48" s="88">
        <v>1167.2</v>
      </c>
      <c r="X48" s="88">
        <v>1266.0999999999999</v>
      </c>
      <c r="Y48" s="88">
        <v>1067.5</v>
      </c>
      <c r="Z48" s="88">
        <v>999.1</v>
      </c>
      <c r="AA48" s="88">
        <v>1151.4000000000001</v>
      </c>
      <c r="AB48" s="88">
        <v>1003.4</v>
      </c>
      <c r="AC48" s="88">
        <v>952.7</v>
      </c>
      <c r="AD48" s="88">
        <v>1027.8</v>
      </c>
      <c r="AE48" s="88">
        <v>1167.5999999999999</v>
      </c>
      <c r="AF48" s="88">
        <v>1046</v>
      </c>
      <c r="AG48" s="88">
        <v>1232.9000000000001</v>
      </c>
      <c r="AH48" s="88">
        <v>1195.5999999999999</v>
      </c>
      <c r="AI48" s="109">
        <v>1102.4000000000001</v>
      </c>
      <c r="AJ48" s="88">
        <v>1039.0999999999999</v>
      </c>
      <c r="AK48" s="88">
        <v>966.9</v>
      </c>
      <c r="AL48" s="88">
        <v>980</v>
      </c>
      <c r="AM48" s="88">
        <v>993.7</v>
      </c>
      <c r="AN48" s="88">
        <v>968.7</v>
      </c>
      <c r="AO48" s="88">
        <v>853.2</v>
      </c>
      <c r="AP48" s="88">
        <v>1076.2</v>
      </c>
      <c r="AQ48" s="88">
        <v>991.6</v>
      </c>
      <c r="AR48" s="88">
        <v>1147.5</v>
      </c>
      <c r="AS48" s="88">
        <v>826.7</v>
      </c>
      <c r="AT48" s="88">
        <v>937.9</v>
      </c>
      <c r="AU48" s="88">
        <v>846.5</v>
      </c>
      <c r="AV48" s="88">
        <v>1181.9000000000001</v>
      </c>
      <c r="AW48" s="88">
        <v>1015.1</v>
      </c>
      <c r="AX48" s="88">
        <v>1268.5</v>
      </c>
      <c r="AY48" s="88">
        <v>1028.5</v>
      </c>
      <c r="AZ48" s="88">
        <v>1076.9000000000001</v>
      </c>
      <c r="BA48" s="88">
        <v>1069.3</v>
      </c>
      <c r="BB48" s="88">
        <v>960.7</v>
      </c>
      <c r="BC48" s="88">
        <v>850.3</v>
      </c>
      <c r="BD48" s="88">
        <v>1092.2</v>
      </c>
      <c r="BE48" s="88">
        <v>1209.8</v>
      </c>
      <c r="BF48" s="88">
        <v>885.7</v>
      </c>
      <c r="BG48" s="88">
        <v>933.8</v>
      </c>
      <c r="BH48" s="88">
        <v>1082</v>
      </c>
      <c r="BI48" s="88">
        <v>930.3</v>
      </c>
      <c r="BJ48" s="88">
        <v>782.4</v>
      </c>
      <c r="BK48" s="88">
        <v>956.2</v>
      </c>
      <c r="BL48" s="88">
        <v>1115.5</v>
      </c>
      <c r="BM48" s="88">
        <v>956.2</v>
      </c>
      <c r="BN48" s="88">
        <v>1136.3</v>
      </c>
      <c r="BO48" s="88">
        <v>1112.3</v>
      </c>
      <c r="BP48" s="109">
        <v>1126.9000000000001</v>
      </c>
      <c r="BQ48" s="88">
        <v>1163</v>
      </c>
      <c r="BR48" s="88">
        <v>1078.9000000000001</v>
      </c>
      <c r="BS48" s="88">
        <v>1127.8</v>
      </c>
      <c r="BT48" s="88">
        <v>1160.5999999999999</v>
      </c>
      <c r="BU48" s="88">
        <v>1048.7</v>
      </c>
      <c r="BV48" s="88">
        <v>1103.4000000000001</v>
      </c>
      <c r="BW48" s="88">
        <v>1210.0999999999999</v>
      </c>
      <c r="BX48" s="88">
        <v>1131</v>
      </c>
      <c r="BY48" s="88">
        <v>1318.8</v>
      </c>
      <c r="BZ48" s="88">
        <v>981.2</v>
      </c>
      <c r="CA48" s="88">
        <v>1105.5999999999999</v>
      </c>
      <c r="CB48" s="88">
        <v>1011.4</v>
      </c>
      <c r="CC48" s="88">
        <v>1339.4</v>
      </c>
      <c r="CD48" s="88">
        <v>1104.8</v>
      </c>
      <c r="CE48" s="88">
        <v>1351.8</v>
      </c>
      <c r="CF48" s="88">
        <v>1141.9000000000001</v>
      </c>
      <c r="CG48" s="88">
        <v>1267.5999999999999</v>
      </c>
      <c r="CH48" s="88">
        <v>1274.2</v>
      </c>
      <c r="CI48" s="88">
        <v>1139.5</v>
      </c>
      <c r="CJ48" s="88">
        <v>1128</v>
      </c>
      <c r="CK48" s="88">
        <v>1242.3</v>
      </c>
      <c r="CL48" s="88">
        <v>1322.5</v>
      </c>
      <c r="CM48" s="88">
        <v>1249.4000000000001</v>
      </c>
      <c r="CN48" s="88">
        <v>1064.3</v>
      </c>
      <c r="CO48" s="88">
        <v>1220.8</v>
      </c>
      <c r="CP48" s="88">
        <v>1076.5</v>
      </c>
      <c r="CQ48" s="88">
        <v>1123</v>
      </c>
      <c r="CR48" s="88">
        <v>1099.3</v>
      </c>
      <c r="CS48" s="88">
        <v>1219.5999999999999</v>
      </c>
      <c r="CT48" s="88">
        <v>1135.8</v>
      </c>
      <c r="CU48" s="88">
        <v>1329.4</v>
      </c>
      <c r="CV48" s="88">
        <v>1278.9000000000001</v>
      </c>
    </row>
    <row r="49" spans="1:100" x14ac:dyDescent="0.2">
      <c r="A49" s="95">
        <v>2008</v>
      </c>
      <c r="B49" s="109">
        <v>1111.7</v>
      </c>
      <c r="C49" s="88">
        <v>1102.7</v>
      </c>
      <c r="D49" s="88">
        <v>1032.2</v>
      </c>
      <c r="E49" s="88">
        <v>1056.5999999999999</v>
      </c>
      <c r="F49" s="88">
        <v>1085.5999999999999</v>
      </c>
      <c r="G49" s="88">
        <v>988.4</v>
      </c>
      <c r="H49" s="88">
        <v>1133.4000000000001</v>
      </c>
      <c r="I49" s="88">
        <v>983.7</v>
      </c>
      <c r="J49" s="88">
        <v>1175.2</v>
      </c>
      <c r="K49" s="88">
        <v>1215.2</v>
      </c>
      <c r="L49" s="88">
        <v>952.3</v>
      </c>
      <c r="M49" s="88">
        <v>1025.0999999999999</v>
      </c>
      <c r="N49" s="88">
        <v>973.9</v>
      </c>
      <c r="O49" s="88">
        <v>1161.9000000000001</v>
      </c>
      <c r="P49" s="88">
        <v>1131.4000000000001</v>
      </c>
      <c r="Q49" s="88">
        <v>1322.8</v>
      </c>
      <c r="R49" s="88">
        <v>985.7</v>
      </c>
      <c r="S49" s="88">
        <v>1127.0999999999999</v>
      </c>
      <c r="T49" s="88">
        <v>1040.4000000000001</v>
      </c>
      <c r="U49" s="88">
        <v>1039.9000000000001</v>
      </c>
      <c r="V49" s="88">
        <v>914.2</v>
      </c>
      <c r="W49" s="88">
        <v>1192.9000000000001</v>
      </c>
      <c r="X49" s="88">
        <v>1291.9000000000001</v>
      </c>
      <c r="Y49" s="88">
        <v>918.1</v>
      </c>
      <c r="Z49" s="88">
        <v>971.2</v>
      </c>
      <c r="AA49" s="88">
        <v>1214.7</v>
      </c>
      <c r="AB49" s="88">
        <v>1043.4000000000001</v>
      </c>
      <c r="AC49" s="88">
        <v>888.7</v>
      </c>
      <c r="AD49" s="88">
        <v>1012</v>
      </c>
      <c r="AE49" s="88">
        <v>1146.0999999999999</v>
      </c>
      <c r="AF49" s="88">
        <v>987.1</v>
      </c>
      <c r="AG49" s="88">
        <v>1274.3</v>
      </c>
      <c r="AH49" s="88">
        <v>1210.9000000000001</v>
      </c>
      <c r="AI49" s="109">
        <v>1099.5</v>
      </c>
      <c r="AJ49" s="88">
        <v>1041</v>
      </c>
      <c r="AK49" s="88">
        <v>976.1</v>
      </c>
      <c r="AL49" s="88">
        <v>981.8</v>
      </c>
      <c r="AM49" s="88">
        <v>1002.1</v>
      </c>
      <c r="AN49" s="88">
        <v>948.7</v>
      </c>
      <c r="AO49" s="88">
        <v>1000.8</v>
      </c>
      <c r="AP49" s="88">
        <v>921.7</v>
      </c>
      <c r="AQ49" s="88">
        <v>1101.7</v>
      </c>
      <c r="AR49" s="88">
        <v>1130.7</v>
      </c>
      <c r="AS49" s="88">
        <v>874.5</v>
      </c>
      <c r="AT49" s="88">
        <v>942.3</v>
      </c>
      <c r="AU49" s="88">
        <v>890.8</v>
      </c>
      <c r="AV49" s="88">
        <v>1086</v>
      </c>
      <c r="AW49" s="88">
        <v>1085.0999999999999</v>
      </c>
      <c r="AX49" s="88">
        <v>1281</v>
      </c>
      <c r="AY49" s="88">
        <v>931.7</v>
      </c>
      <c r="AZ49" s="88">
        <v>1033.5</v>
      </c>
      <c r="BA49" s="88">
        <v>942.9</v>
      </c>
      <c r="BB49" s="88">
        <v>951.9</v>
      </c>
      <c r="BC49" s="88">
        <v>778.3</v>
      </c>
      <c r="BD49" s="88">
        <v>1117.5999999999999</v>
      </c>
      <c r="BE49" s="88">
        <v>1235.0999999999999</v>
      </c>
      <c r="BF49" s="88">
        <v>750.6</v>
      </c>
      <c r="BG49" s="88">
        <v>907.7</v>
      </c>
      <c r="BH49" s="88">
        <v>1143.7</v>
      </c>
      <c r="BI49" s="88">
        <v>969.2</v>
      </c>
      <c r="BJ49" s="88">
        <v>720.2</v>
      </c>
      <c r="BK49" s="88">
        <v>941.3</v>
      </c>
      <c r="BL49" s="88">
        <v>1094.7</v>
      </c>
      <c r="BM49" s="88">
        <v>899.6</v>
      </c>
      <c r="BN49" s="88">
        <v>1176.9000000000001</v>
      </c>
      <c r="BO49" s="88">
        <v>1127.2</v>
      </c>
      <c r="BP49" s="109">
        <v>1123.9000000000001</v>
      </c>
      <c r="BQ49" s="88">
        <v>1164.3</v>
      </c>
      <c r="BR49" s="88">
        <v>1088.2</v>
      </c>
      <c r="BS49" s="88">
        <v>1131.4000000000001</v>
      </c>
      <c r="BT49" s="88">
        <v>1169.2</v>
      </c>
      <c r="BU49" s="88">
        <v>1028.0999999999999</v>
      </c>
      <c r="BV49" s="88">
        <v>1266</v>
      </c>
      <c r="BW49" s="88">
        <v>1045.7</v>
      </c>
      <c r="BX49" s="88">
        <v>1248.7</v>
      </c>
      <c r="BY49" s="88">
        <v>1299.5999999999999</v>
      </c>
      <c r="BZ49" s="88">
        <v>1030.2</v>
      </c>
      <c r="CA49" s="88">
        <v>1107.8</v>
      </c>
      <c r="CB49" s="88">
        <v>1056.9000000000001</v>
      </c>
      <c r="CC49" s="88">
        <v>1237.8</v>
      </c>
      <c r="CD49" s="88">
        <v>1177.7</v>
      </c>
      <c r="CE49" s="88">
        <v>1364.6</v>
      </c>
      <c r="CF49" s="88">
        <v>1039.8</v>
      </c>
      <c r="CG49" s="88">
        <v>1220.5999999999999</v>
      </c>
      <c r="CH49" s="88">
        <v>1137.8</v>
      </c>
      <c r="CI49" s="88">
        <v>1128</v>
      </c>
      <c r="CJ49" s="88">
        <v>1050.0999999999999</v>
      </c>
      <c r="CK49" s="88">
        <v>1268.0999999999999</v>
      </c>
      <c r="CL49" s="88">
        <v>1348.8</v>
      </c>
      <c r="CM49" s="88">
        <v>1085.5999999999999</v>
      </c>
      <c r="CN49" s="88">
        <v>1034.7</v>
      </c>
      <c r="CO49" s="88">
        <v>1285.7</v>
      </c>
      <c r="CP49" s="88">
        <v>1117.7</v>
      </c>
      <c r="CQ49" s="88">
        <v>1057.0999999999999</v>
      </c>
      <c r="CR49" s="88">
        <v>1082.8</v>
      </c>
      <c r="CS49" s="88">
        <v>1197.5</v>
      </c>
      <c r="CT49" s="88">
        <v>1074.5999999999999</v>
      </c>
      <c r="CU49" s="88">
        <v>1371.7</v>
      </c>
      <c r="CV49" s="88">
        <v>1294.5999999999999</v>
      </c>
    </row>
    <row r="50" spans="1:100" x14ac:dyDescent="0.2">
      <c r="A50" s="95">
        <v>2009</v>
      </c>
      <c r="B50" s="109">
        <v>1058.7</v>
      </c>
      <c r="C50" s="88">
        <v>1039.7</v>
      </c>
      <c r="D50" s="88">
        <v>980.5</v>
      </c>
      <c r="E50" s="88">
        <v>981.3</v>
      </c>
      <c r="F50" s="88">
        <v>1012.4</v>
      </c>
      <c r="G50" s="88">
        <v>988.4</v>
      </c>
      <c r="H50" s="88">
        <v>1087.9000000000001</v>
      </c>
      <c r="I50" s="88">
        <v>994.7</v>
      </c>
      <c r="J50" s="88">
        <v>1108.4000000000001</v>
      </c>
      <c r="K50" s="88">
        <v>1092.4000000000001</v>
      </c>
      <c r="L50" s="88">
        <v>842.4</v>
      </c>
      <c r="M50" s="88">
        <v>1044.5</v>
      </c>
      <c r="N50" s="88">
        <v>876</v>
      </c>
      <c r="O50" s="88">
        <v>1099.5999999999999</v>
      </c>
      <c r="P50" s="88">
        <v>1072.2</v>
      </c>
      <c r="Q50" s="88">
        <v>1241.4000000000001</v>
      </c>
      <c r="R50" s="88">
        <v>931.7</v>
      </c>
      <c r="S50" s="88">
        <v>1088</v>
      </c>
      <c r="T50" s="88">
        <v>1000.3</v>
      </c>
      <c r="U50" s="88">
        <v>917.2</v>
      </c>
      <c r="V50" s="88">
        <v>905.7</v>
      </c>
      <c r="W50" s="88">
        <v>1137.5</v>
      </c>
      <c r="X50" s="88">
        <v>1209.4000000000001</v>
      </c>
      <c r="Y50" s="88">
        <v>1002</v>
      </c>
      <c r="Z50" s="88">
        <v>951.2</v>
      </c>
      <c r="AA50" s="88">
        <v>1151.3</v>
      </c>
      <c r="AB50" s="88">
        <v>932.1</v>
      </c>
      <c r="AC50" s="88">
        <v>896</v>
      </c>
      <c r="AD50" s="88">
        <v>1050.7</v>
      </c>
      <c r="AE50" s="88">
        <v>1118.0999999999999</v>
      </c>
      <c r="AF50" s="88">
        <v>947.4</v>
      </c>
      <c r="AG50" s="88">
        <v>1216.7</v>
      </c>
      <c r="AH50" s="88">
        <v>1110.2</v>
      </c>
      <c r="AI50" s="109">
        <v>1046.8</v>
      </c>
      <c r="AJ50" s="88">
        <v>979.6</v>
      </c>
      <c r="AK50" s="88">
        <v>925.9</v>
      </c>
      <c r="AL50" s="88">
        <v>909.6</v>
      </c>
      <c r="AM50" s="88">
        <v>932.4</v>
      </c>
      <c r="AN50" s="88">
        <v>948.9</v>
      </c>
      <c r="AO50" s="88">
        <v>956.2</v>
      </c>
      <c r="AP50" s="88">
        <v>932.4</v>
      </c>
      <c r="AQ50" s="88">
        <v>1036.7</v>
      </c>
      <c r="AR50" s="88">
        <v>1012.1</v>
      </c>
      <c r="AS50" s="88">
        <v>769</v>
      </c>
      <c r="AT50" s="88">
        <v>960.5</v>
      </c>
      <c r="AU50" s="88">
        <v>797.2</v>
      </c>
      <c r="AV50" s="88">
        <v>1026.2</v>
      </c>
      <c r="AW50" s="88">
        <v>1027.3</v>
      </c>
      <c r="AX50" s="88">
        <v>1200.5999999999999</v>
      </c>
      <c r="AY50" s="88">
        <v>879.4</v>
      </c>
      <c r="AZ50" s="88">
        <v>995.8</v>
      </c>
      <c r="BA50" s="88">
        <v>905.8</v>
      </c>
      <c r="BB50" s="88">
        <v>834.8</v>
      </c>
      <c r="BC50" s="88">
        <v>771</v>
      </c>
      <c r="BD50" s="88">
        <v>1063.9000000000001</v>
      </c>
      <c r="BE50" s="88">
        <v>1154.4000000000001</v>
      </c>
      <c r="BF50" s="88">
        <v>829.1</v>
      </c>
      <c r="BG50" s="88">
        <v>888.6</v>
      </c>
      <c r="BH50" s="88">
        <v>1082.9000000000001</v>
      </c>
      <c r="BI50" s="88">
        <v>862</v>
      </c>
      <c r="BJ50" s="88">
        <v>728</v>
      </c>
      <c r="BK50" s="88">
        <v>978</v>
      </c>
      <c r="BL50" s="88">
        <v>1067.5999999999999</v>
      </c>
      <c r="BM50" s="88">
        <v>861.7</v>
      </c>
      <c r="BN50" s="88">
        <v>1121.5</v>
      </c>
      <c r="BO50" s="88">
        <v>1030.4000000000001</v>
      </c>
      <c r="BP50" s="109">
        <v>1070.5999999999999</v>
      </c>
      <c r="BQ50" s="88">
        <v>1099.8</v>
      </c>
      <c r="BR50" s="88">
        <v>1035</v>
      </c>
      <c r="BS50" s="88">
        <v>1053</v>
      </c>
      <c r="BT50" s="88">
        <v>1092.4000000000001</v>
      </c>
      <c r="BU50" s="88">
        <v>1027.8</v>
      </c>
      <c r="BV50" s="88">
        <v>1219.5999999999999</v>
      </c>
      <c r="BW50" s="88">
        <v>1057</v>
      </c>
      <c r="BX50" s="88">
        <v>1180.2</v>
      </c>
      <c r="BY50" s="88">
        <v>1172.7</v>
      </c>
      <c r="BZ50" s="88">
        <v>915.8</v>
      </c>
      <c r="CA50" s="88">
        <v>1128.5</v>
      </c>
      <c r="CB50" s="88">
        <v>954.7</v>
      </c>
      <c r="CC50" s="88">
        <v>1173.0999999999999</v>
      </c>
      <c r="CD50" s="88">
        <v>1117</v>
      </c>
      <c r="CE50" s="88">
        <v>1282.3</v>
      </c>
      <c r="CF50" s="88">
        <v>984</v>
      </c>
      <c r="CG50" s="88">
        <v>1180.2</v>
      </c>
      <c r="CH50" s="88">
        <v>1094.9000000000001</v>
      </c>
      <c r="CI50" s="88">
        <v>999.6</v>
      </c>
      <c r="CJ50" s="88">
        <v>1040.3</v>
      </c>
      <c r="CK50" s="88">
        <v>1211.0999999999999</v>
      </c>
      <c r="CL50" s="88">
        <v>1264.5</v>
      </c>
      <c r="CM50" s="88">
        <v>1174.9000000000001</v>
      </c>
      <c r="CN50" s="88">
        <v>1013.7</v>
      </c>
      <c r="CO50" s="88">
        <v>1219.7</v>
      </c>
      <c r="CP50" s="88">
        <v>1002.1</v>
      </c>
      <c r="CQ50" s="88">
        <v>1064.0999999999999</v>
      </c>
      <c r="CR50" s="88">
        <v>1123.5</v>
      </c>
      <c r="CS50" s="88">
        <v>1168.5999999999999</v>
      </c>
      <c r="CT50" s="88">
        <v>1033.0999999999999</v>
      </c>
      <c r="CU50" s="88">
        <v>1311.8</v>
      </c>
      <c r="CV50" s="88">
        <v>1190</v>
      </c>
    </row>
    <row r="51" spans="1:100" x14ac:dyDescent="0.2">
      <c r="A51" s="95">
        <v>2010</v>
      </c>
      <c r="B51" s="109">
        <v>1036</v>
      </c>
      <c r="C51" s="88">
        <v>1042.5</v>
      </c>
      <c r="D51" s="88">
        <v>972.4</v>
      </c>
      <c r="E51" s="88">
        <v>1035.5</v>
      </c>
      <c r="F51" s="88">
        <v>998</v>
      </c>
      <c r="G51" s="88">
        <v>934.2</v>
      </c>
      <c r="H51" s="88">
        <v>1051.5999999999999</v>
      </c>
      <c r="I51" s="88">
        <v>975</v>
      </c>
      <c r="J51" s="88">
        <v>1140.9000000000001</v>
      </c>
      <c r="K51" s="88">
        <v>1065</v>
      </c>
      <c r="L51" s="88">
        <v>887.8</v>
      </c>
      <c r="M51" s="88">
        <v>989.5</v>
      </c>
      <c r="N51" s="88">
        <v>885.7</v>
      </c>
      <c r="O51" s="88">
        <v>1050.4000000000001</v>
      </c>
      <c r="P51" s="88">
        <v>983.2</v>
      </c>
      <c r="Q51" s="88">
        <v>1177.0999999999999</v>
      </c>
      <c r="R51" s="88">
        <v>961.7</v>
      </c>
      <c r="S51" s="88">
        <v>1116.9000000000001</v>
      </c>
      <c r="T51" s="88">
        <v>1097.7</v>
      </c>
      <c r="U51" s="88">
        <v>951.2</v>
      </c>
      <c r="V51" s="88">
        <v>914.4</v>
      </c>
      <c r="W51" s="88">
        <v>1056.8</v>
      </c>
      <c r="X51" s="88">
        <v>1196.2</v>
      </c>
      <c r="Y51" s="88">
        <v>993.2</v>
      </c>
      <c r="Z51" s="88">
        <v>893.1</v>
      </c>
      <c r="AA51" s="88">
        <v>1087.9000000000001</v>
      </c>
      <c r="AB51" s="88">
        <v>953.2</v>
      </c>
      <c r="AC51" s="88">
        <v>1119.7</v>
      </c>
      <c r="AD51" s="88">
        <v>994.6</v>
      </c>
      <c r="AE51" s="88">
        <v>1080.3</v>
      </c>
      <c r="AF51" s="88">
        <v>973</v>
      </c>
      <c r="AG51" s="88">
        <v>1221.7</v>
      </c>
      <c r="AH51" s="88">
        <v>1123.3</v>
      </c>
      <c r="AI51" s="109">
        <v>1024.3</v>
      </c>
      <c r="AJ51" s="88">
        <v>982.7</v>
      </c>
      <c r="AK51" s="88">
        <v>919</v>
      </c>
      <c r="AL51" s="88">
        <v>962.1</v>
      </c>
      <c r="AM51" s="88">
        <v>918.6</v>
      </c>
      <c r="AN51" s="88">
        <v>895.9</v>
      </c>
      <c r="AO51" s="88">
        <v>923.8</v>
      </c>
      <c r="AP51" s="88">
        <v>914.9</v>
      </c>
      <c r="AQ51" s="88">
        <v>1067.9000000000001</v>
      </c>
      <c r="AR51" s="88">
        <v>986.9</v>
      </c>
      <c r="AS51" s="88">
        <v>813.9</v>
      </c>
      <c r="AT51" s="88">
        <v>908.3</v>
      </c>
      <c r="AU51" s="88">
        <v>808.4</v>
      </c>
      <c r="AV51" s="88">
        <v>980.1</v>
      </c>
      <c r="AW51" s="88">
        <v>940.4</v>
      </c>
      <c r="AX51" s="88">
        <v>1137.5</v>
      </c>
      <c r="AY51" s="88">
        <v>909.5</v>
      </c>
      <c r="AZ51" s="88">
        <v>1025.0999999999999</v>
      </c>
      <c r="BA51" s="88">
        <v>1000</v>
      </c>
      <c r="BB51" s="88">
        <v>869.7</v>
      </c>
      <c r="BC51" s="88">
        <v>782.8</v>
      </c>
      <c r="BD51" s="88">
        <v>986.3</v>
      </c>
      <c r="BE51" s="88">
        <v>1142.3</v>
      </c>
      <c r="BF51" s="88">
        <v>825.4</v>
      </c>
      <c r="BG51" s="88">
        <v>833.3</v>
      </c>
      <c r="BH51" s="88">
        <v>1021.6</v>
      </c>
      <c r="BI51" s="88">
        <v>883.4</v>
      </c>
      <c r="BJ51" s="88">
        <v>933.3</v>
      </c>
      <c r="BK51" s="88">
        <v>924.8</v>
      </c>
      <c r="BL51" s="88">
        <v>1031.0999999999999</v>
      </c>
      <c r="BM51" s="88">
        <v>887.3</v>
      </c>
      <c r="BN51" s="88">
        <v>1126.4000000000001</v>
      </c>
      <c r="BO51" s="88">
        <v>1044.5</v>
      </c>
      <c r="BP51" s="109">
        <v>1047.5999999999999</v>
      </c>
      <c r="BQ51" s="88">
        <v>1102.3</v>
      </c>
      <c r="BR51" s="88">
        <v>1025.8</v>
      </c>
      <c r="BS51" s="88">
        <v>1108.9000000000001</v>
      </c>
      <c r="BT51" s="88">
        <v>1077.4000000000001</v>
      </c>
      <c r="BU51" s="88">
        <v>972.5</v>
      </c>
      <c r="BV51" s="88">
        <v>1179.4000000000001</v>
      </c>
      <c r="BW51" s="88">
        <v>1035.2</v>
      </c>
      <c r="BX51" s="88">
        <v>1214</v>
      </c>
      <c r="BY51" s="88">
        <v>1143.0999999999999</v>
      </c>
      <c r="BZ51" s="88">
        <v>961.7</v>
      </c>
      <c r="CA51" s="88">
        <v>1070.8</v>
      </c>
      <c r="CB51" s="88">
        <v>963</v>
      </c>
      <c r="CC51" s="88">
        <v>1120.7</v>
      </c>
      <c r="CD51" s="88">
        <v>1026.0999999999999</v>
      </c>
      <c r="CE51" s="88">
        <v>1216.7</v>
      </c>
      <c r="CF51" s="88">
        <v>1013.9</v>
      </c>
      <c r="CG51" s="88">
        <v>1208.7</v>
      </c>
      <c r="CH51" s="88">
        <v>1195.4000000000001</v>
      </c>
      <c r="CI51" s="88">
        <v>1032.7</v>
      </c>
      <c r="CJ51" s="88">
        <v>1046</v>
      </c>
      <c r="CK51" s="88">
        <v>1127.2</v>
      </c>
      <c r="CL51" s="88">
        <v>1250.2</v>
      </c>
      <c r="CM51" s="88">
        <v>1160.9000000000001</v>
      </c>
      <c r="CN51" s="88">
        <v>952.9</v>
      </c>
      <c r="CO51" s="88">
        <v>1154.0999999999999</v>
      </c>
      <c r="CP51" s="88">
        <v>1022.9</v>
      </c>
      <c r="CQ51" s="88">
        <v>1306.0999999999999</v>
      </c>
      <c r="CR51" s="88">
        <v>1064.4000000000001</v>
      </c>
      <c r="CS51" s="88">
        <v>1129.5</v>
      </c>
      <c r="CT51" s="88">
        <v>1058.8</v>
      </c>
      <c r="CU51" s="88">
        <v>1316.9</v>
      </c>
      <c r="CV51" s="88">
        <v>1202</v>
      </c>
    </row>
    <row r="52" spans="1:100" x14ac:dyDescent="0.2">
      <c r="A52" s="95">
        <v>2011</v>
      </c>
      <c r="B52" s="109">
        <v>1006.5</v>
      </c>
      <c r="C52" s="88">
        <v>961.9</v>
      </c>
      <c r="D52" s="88">
        <v>915.4</v>
      </c>
      <c r="E52" s="88">
        <v>925.6</v>
      </c>
      <c r="F52" s="88">
        <v>907.6</v>
      </c>
      <c r="G52" s="88">
        <v>945.4</v>
      </c>
      <c r="H52" s="88">
        <v>1004.7</v>
      </c>
      <c r="I52" s="88">
        <v>947.7</v>
      </c>
      <c r="J52" s="88">
        <v>1082.5999999999999</v>
      </c>
      <c r="K52" s="88">
        <v>1088.8</v>
      </c>
      <c r="L52" s="88">
        <v>806.4</v>
      </c>
      <c r="M52" s="88">
        <v>928</v>
      </c>
      <c r="N52" s="88">
        <v>822.2</v>
      </c>
      <c r="O52" s="88">
        <v>1027.7</v>
      </c>
      <c r="P52" s="88">
        <v>993.1</v>
      </c>
      <c r="Q52" s="88">
        <v>1164.5</v>
      </c>
      <c r="R52" s="88">
        <v>969.8</v>
      </c>
      <c r="S52" s="88">
        <v>1111.8</v>
      </c>
      <c r="T52" s="88">
        <v>987.7</v>
      </c>
      <c r="U52" s="88">
        <v>979.6</v>
      </c>
      <c r="V52" s="88">
        <v>1039.4000000000001</v>
      </c>
      <c r="W52" s="88">
        <v>1006.4</v>
      </c>
      <c r="X52" s="88">
        <v>1204.8</v>
      </c>
      <c r="Y52" s="88">
        <v>912.8</v>
      </c>
      <c r="Z52" s="88">
        <v>850.7</v>
      </c>
      <c r="AA52" s="88">
        <v>1016.4</v>
      </c>
      <c r="AB52" s="88">
        <v>922</v>
      </c>
      <c r="AC52" s="88">
        <v>1114.2</v>
      </c>
      <c r="AD52" s="88">
        <v>1015.3</v>
      </c>
      <c r="AE52" s="88">
        <v>1043.5999999999999</v>
      </c>
      <c r="AF52" s="88">
        <v>915.4</v>
      </c>
      <c r="AG52" s="88">
        <v>1084.0999999999999</v>
      </c>
      <c r="AH52" s="88">
        <v>1132</v>
      </c>
      <c r="AI52" s="109">
        <v>995.1</v>
      </c>
      <c r="AJ52" s="88">
        <v>904.6</v>
      </c>
      <c r="AK52" s="88">
        <v>863.7</v>
      </c>
      <c r="AL52" s="88">
        <v>856.7</v>
      </c>
      <c r="AM52" s="88">
        <v>831.8</v>
      </c>
      <c r="AN52" s="88">
        <v>906.8</v>
      </c>
      <c r="AO52" s="88">
        <v>881.2</v>
      </c>
      <c r="AP52" s="88">
        <v>888</v>
      </c>
      <c r="AQ52" s="88">
        <v>1011.2</v>
      </c>
      <c r="AR52" s="88">
        <v>1010.8</v>
      </c>
      <c r="AS52" s="88">
        <v>737</v>
      </c>
      <c r="AT52" s="88">
        <v>850.3</v>
      </c>
      <c r="AU52" s="88">
        <v>747.7</v>
      </c>
      <c r="AV52" s="88">
        <v>958.1</v>
      </c>
      <c r="AW52" s="88">
        <v>950.6</v>
      </c>
      <c r="AX52" s="88">
        <v>1125.2</v>
      </c>
      <c r="AY52" s="88">
        <v>918.2</v>
      </c>
      <c r="AZ52" s="88">
        <v>1020.6</v>
      </c>
      <c r="BA52" s="88">
        <v>896.1</v>
      </c>
      <c r="BB52" s="88">
        <v>897.6</v>
      </c>
      <c r="BC52" s="88">
        <v>895.2</v>
      </c>
      <c r="BD52" s="88">
        <v>938.4</v>
      </c>
      <c r="BE52" s="88">
        <v>1151.3</v>
      </c>
      <c r="BF52" s="88">
        <v>747.5</v>
      </c>
      <c r="BG52" s="88">
        <v>792.8</v>
      </c>
      <c r="BH52" s="88">
        <v>953.2</v>
      </c>
      <c r="BI52" s="88">
        <v>854.6</v>
      </c>
      <c r="BJ52" s="88">
        <v>933.5</v>
      </c>
      <c r="BK52" s="88">
        <v>945.1</v>
      </c>
      <c r="BL52" s="88">
        <v>996</v>
      </c>
      <c r="BM52" s="88">
        <v>832.6</v>
      </c>
      <c r="BN52" s="88">
        <v>994.3</v>
      </c>
      <c r="BO52" s="88">
        <v>1054.4000000000001</v>
      </c>
      <c r="BP52" s="109">
        <v>1017.9</v>
      </c>
      <c r="BQ52" s="88">
        <v>1019.1</v>
      </c>
      <c r="BR52" s="88">
        <v>967.2</v>
      </c>
      <c r="BS52" s="88">
        <v>994.4</v>
      </c>
      <c r="BT52" s="88">
        <v>983.3</v>
      </c>
      <c r="BU52" s="88">
        <v>983.9</v>
      </c>
      <c r="BV52" s="88">
        <v>1128.3</v>
      </c>
      <c r="BW52" s="88">
        <v>1007.4</v>
      </c>
      <c r="BX52" s="88">
        <v>1154.0999999999999</v>
      </c>
      <c r="BY52" s="88">
        <v>1166.8</v>
      </c>
      <c r="BZ52" s="88">
        <v>875.8</v>
      </c>
      <c r="CA52" s="88">
        <v>1005.7</v>
      </c>
      <c r="CB52" s="88">
        <v>896.6</v>
      </c>
      <c r="CC52" s="88">
        <v>1097.2</v>
      </c>
      <c r="CD52" s="88">
        <v>1035.7</v>
      </c>
      <c r="CE52" s="88">
        <v>1203.7</v>
      </c>
      <c r="CF52" s="88">
        <v>1021.4</v>
      </c>
      <c r="CG52" s="88">
        <v>1202.9000000000001</v>
      </c>
      <c r="CH52" s="88">
        <v>1079.3</v>
      </c>
      <c r="CI52" s="88">
        <v>1061.5</v>
      </c>
      <c r="CJ52" s="88">
        <v>1183.5999999999999</v>
      </c>
      <c r="CK52" s="88">
        <v>1074.5</v>
      </c>
      <c r="CL52" s="88">
        <v>1258.2</v>
      </c>
      <c r="CM52" s="88">
        <v>1078.0999999999999</v>
      </c>
      <c r="CN52" s="88">
        <v>908.5</v>
      </c>
      <c r="CO52" s="88">
        <v>1079.5999999999999</v>
      </c>
      <c r="CP52" s="88">
        <v>989.4</v>
      </c>
      <c r="CQ52" s="88">
        <v>1294.9000000000001</v>
      </c>
      <c r="CR52" s="88">
        <v>1085.5</v>
      </c>
      <c r="CS52" s="88">
        <v>1091.3</v>
      </c>
      <c r="CT52" s="88">
        <v>998.2</v>
      </c>
      <c r="CU52" s="88">
        <v>1174</v>
      </c>
      <c r="CV52" s="88">
        <v>1209.5999999999999</v>
      </c>
    </row>
    <row r="53" spans="1:100" x14ac:dyDescent="0.2">
      <c r="A53" s="95">
        <v>2012</v>
      </c>
      <c r="B53" s="109">
        <v>1033.2</v>
      </c>
      <c r="C53" s="88">
        <v>1015.9</v>
      </c>
      <c r="D53" s="88">
        <v>955</v>
      </c>
      <c r="E53" s="88">
        <v>956.6</v>
      </c>
      <c r="F53" s="88">
        <v>990.8</v>
      </c>
      <c r="G53" s="88">
        <v>951.5</v>
      </c>
      <c r="H53" s="88">
        <v>1093</v>
      </c>
      <c r="I53" s="88">
        <v>977.2</v>
      </c>
      <c r="J53" s="88">
        <v>1112.7</v>
      </c>
      <c r="K53" s="88">
        <v>1045.5999999999999</v>
      </c>
      <c r="L53" s="88">
        <v>805.4</v>
      </c>
      <c r="M53" s="88">
        <v>986.5</v>
      </c>
      <c r="N53" s="88">
        <v>916.6</v>
      </c>
      <c r="O53" s="88">
        <v>1057.8</v>
      </c>
      <c r="P53" s="88">
        <v>1016.9</v>
      </c>
      <c r="Q53" s="88">
        <v>1232.4000000000001</v>
      </c>
      <c r="R53" s="88">
        <v>862</v>
      </c>
      <c r="S53" s="88">
        <v>1048.4000000000001</v>
      </c>
      <c r="T53" s="88">
        <v>1015.3</v>
      </c>
      <c r="U53" s="88">
        <v>1004.7</v>
      </c>
      <c r="V53" s="88">
        <v>1031.5</v>
      </c>
      <c r="W53" s="88">
        <v>1050.8</v>
      </c>
      <c r="X53" s="88">
        <v>1180.4000000000001</v>
      </c>
      <c r="Y53" s="88">
        <v>965.8</v>
      </c>
      <c r="Z53" s="88">
        <v>899.2</v>
      </c>
      <c r="AA53" s="88">
        <v>1129.5999999999999</v>
      </c>
      <c r="AB53" s="88">
        <v>967.7</v>
      </c>
      <c r="AC53" s="88">
        <v>797.1</v>
      </c>
      <c r="AD53" s="88">
        <v>995</v>
      </c>
      <c r="AE53" s="88">
        <v>1092.7</v>
      </c>
      <c r="AF53" s="88">
        <v>926.8</v>
      </c>
      <c r="AG53" s="88">
        <v>1274.5</v>
      </c>
      <c r="AH53" s="88">
        <v>1089.9000000000001</v>
      </c>
      <c r="AI53" s="109">
        <v>1021.8</v>
      </c>
      <c r="AJ53" s="88">
        <v>957.4</v>
      </c>
      <c r="AK53" s="88">
        <v>902.6</v>
      </c>
      <c r="AL53" s="88">
        <v>887.9</v>
      </c>
      <c r="AM53" s="88">
        <v>913.1</v>
      </c>
      <c r="AN53" s="88">
        <v>913.7</v>
      </c>
      <c r="AO53" s="88">
        <v>967.9</v>
      </c>
      <c r="AP53" s="88">
        <v>917.5</v>
      </c>
      <c r="AQ53" s="88">
        <v>1041.3</v>
      </c>
      <c r="AR53" s="88">
        <v>969.6</v>
      </c>
      <c r="AS53" s="88">
        <v>737.3</v>
      </c>
      <c r="AT53" s="88">
        <v>908</v>
      </c>
      <c r="AU53" s="88">
        <v>839.2</v>
      </c>
      <c r="AV53" s="88">
        <v>988.5</v>
      </c>
      <c r="AW53" s="88">
        <v>974.3</v>
      </c>
      <c r="AX53" s="88">
        <v>1192.2</v>
      </c>
      <c r="AY53" s="88">
        <v>813.6</v>
      </c>
      <c r="AZ53" s="88">
        <v>959.4</v>
      </c>
      <c r="BA53" s="88">
        <v>924</v>
      </c>
      <c r="BB53" s="88">
        <v>922.2</v>
      </c>
      <c r="BC53" s="88">
        <v>894.2</v>
      </c>
      <c r="BD53" s="88">
        <v>982.6</v>
      </c>
      <c r="BE53" s="88">
        <v>1127.5999999999999</v>
      </c>
      <c r="BF53" s="88">
        <v>798.6</v>
      </c>
      <c r="BG53" s="88">
        <v>840.5</v>
      </c>
      <c r="BH53" s="88">
        <v>1064.0999999999999</v>
      </c>
      <c r="BI53" s="88">
        <v>898.5</v>
      </c>
      <c r="BJ53" s="88">
        <v>645.20000000000005</v>
      </c>
      <c r="BK53" s="88">
        <v>926.3</v>
      </c>
      <c r="BL53" s="88">
        <v>1044.8</v>
      </c>
      <c r="BM53" s="88">
        <v>843.9</v>
      </c>
      <c r="BN53" s="88">
        <v>1177.4000000000001</v>
      </c>
      <c r="BO53" s="88">
        <v>1014.9</v>
      </c>
      <c r="BP53" s="109">
        <v>1044.7</v>
      </c>
      <c r="BQ53" s="88">
        <v>1074.3</v>
      </c>
      <c r="BR53" s="88">
        <v>1007.4</v>
      </c>
      <c r="BS53" s="88">
        <v>1025.4000000000001</v>
      </c>
      <c r="BT53" s="88">
        <v>1068.5</v>
      </c>
      <c r="BU53" s="88">
        <v>989.3</v>
      </c>
      <c r="BV53" s="88">
        <v>1218.0999999999999</v>
      </c>
      <c r="BW53" s="88">
        <v>1036.8</v>
      </c>
      <c r="BX53" s="88">
        <v>1184</v>
      </c>
      <c r="BY53" s="88">
        <v>1121.5999999999999</v>
      </c>
      <c r="BZ53" s="88">
        <v>873.4</v>
      </c>
      <c r="CA53" s="88">
        <v>1065</v>
      </c>
      <c r="CB53" s="88">
        <v>994</v>
      </c>
      <c r="CC53" s="88">
        <v>1127.0999999999999</v>
      </c>
      <c r="CD53" s="88">
        <v>1059.5</v>
      </c>
      <c r="CE53" s="88">
        <v>1272.5999999999999</v>
      </c>
      <c r="CF53" s="88">
        <v>910.5</v>
      </c>
      <c r="CG53" s="88">
        <v>1137.3</v>
      </c>
      <c r="CH53" s="88">
        <v>1106.5999999999999</v>
      </c>
      <c r="CI53" s="88">
        <v>1087.3</v>
      </c>
      <c r="CJ53" s="88">
        <v>1168.8</v>
      </c>
      <c r="CK53" s="88">
        <v>1118.9000000000001</v>
      </c>
      <c r="CL53" s="88">
        <v>1233.2</v>
      </c>
      <c r="CM53" s="88">
        <v>1133</v>
      </c>
      <c r="CN53" s="88">
        <v>958</v>
      </c>
      <c r="CO53" s="88">
        <v>1195.2</v>
      </c>
      <c r="CP53" s="88">
        <v>1037</v>
      </c>
      <c r="CQ53" s="88">
        <v>949.1</v>
      </c>
      <c r="CR53" s="88">
        <v>1063.5999999999999</v>
      </c>
      <c r="CS53" s="88">
        <v>1140.7</v>
      </c>
      <c r="CT53" s="88">
        <v>1009.7</v>
      </c>
      <c r="CU53" s="88">
        <v>1371.6</v>
      </c>
      <c r="CV53" s="88">
        <v>1164.9000000000001</v>
      </c>
    </row>
    <row r="54" spans="1:100" x14ac:dyDescent="0.2">
      <c r="A54" s="95">
        <v>2013</v>
      </c>
      <c r="B54" s="109">
        <v>1005.6</v>
      </c>
      <c r="C54" s="88">
        <v>991</v>
      </c>
      <c r="D54" s="88">
        <v>934</v>
      </c>
      <c r="E54" s="88">
        <v>951.3</v>
      </c>
      <c r="F54" s="88">
        <v>931.9</v>
      </c>
      <c r="G54" s="88">
        <v>930.9</v>
      </c>
      <c r="H54" s="88">
        <v>1226.2</v>
      </c>
      <c r="I54" s="88">
        <v>1000.1</v>
      </c>
      <c r="J54" s="88">
        <v>1043.2</v>
      </c>
      <c r="K54" s="88">
        <v>1182.5999999999999</v>
      </c>
      <c r="L54" s="88">
        <v>862.4</v>
      </c>
      <c r="M54" s="88">
        <v>937.8</v>
      </c>
      <c r="N54" s="88">
        <v>848</v>
      </c>
      <c r="O54" s="88">
        <v>1043</v>
      </c>
      <c r="P54" s="88">
        <v>994.1</v>
      </c>
      <c r="Q54" s="88">
        <v>1187.3</v>
      </c>
      <c r="R54" s="88">
        <v>874.7</v>
      </c>
      <c r="S54" s="88">
        <v>967.3</v>
      </c>
      <c r="T54" s="88">
        <v>976.5</v>
      </c>
      <c r="U54" s="88">
        <v>920</v>
      </c>
      <c r="V54" s="88">
        <v>920.6</v>
      </c>
      <c r="W54" s="88">
        <v>1020.7</v>
      </c>
      <c r="X54" s="88">
        <v>1152</v>
      </c>
      <c r="Y54" s="88">
        <v>930</v>
      </c>
      <c r="Z54" s="88">
        <v>895.7</v>
      </c>
      <c r="AA54" s="88">
        <v>1045.8</v>
      </c>
      <c r="AB54" s="88">
        <v>855.6</v>
      </c>
      <c r="AC54" s="88">
        <v>856.3</v>
      </c>
      <c r="AD54" s="88">
        <v>1017.7</v>
      </c>
      <c r="AE54" s="88">
        <v>1041.5</v>
      </c>
      <c r="AF54" s="88">
        <v>917</v>
      </c>
      <c r="AG54" s="88">
        <v>1150.5999999999999</v>
      </c>
      <c r="AH54" s="88">
        <v>1050.5999999999999</v>
      </c>
      <c r="AI54" s="109">
        <v>994.4</v>
      </c>
      <c r="AJ54" s="88">
        <v>933.4</v>
      </c>
      <c r="AK54" s="88">
        <v>883.2</v>
      </c>
      <c r="AL54" s="88">
        <v>883.5</v>
      </c>
      <c r="AM54" s="88">
        <v>856.8</v>
      </c>
      <c r="AN54" s="88">
        <v>893.3</v>
      </c>
      <c r="AO54" s="88">
        <v>1094.7</v>
      </c>
      <c r="AP54" s="88">
        <v>939.6</v>
      </c>
      <c r="AQ54" s="88">
        <v>974</v>
      </c>
      <c r="AR54" s="88">
        <v>1102.4000000000001</v>
      </c>
      <c r="AS54" s="88">
        <v>792.9</v>
      </c>
      <c r="AT54" s="88">
        <v>861.5</v>
      </c>
      <c r="AU54" s="88">
        <v>774</v>
      </c>
      <c r="AV54" s="88">
        <v>974.6</v>
      </c>
      <c r="AW54" s="88">
        <v>952.1</v>
      </c>
      <c r="AX54" s="88">
        <v>1147.7</v>
      </c>
      <c r="AY54" s="88">
        <v>826.5</v>
      </c>
      <c r="AZ54" s="88">
        <v>882.2</v>
      </c>
      <c r="BA54" s="88">
        <v>886.3</v>
      </c>
      <c r="BB54" s="88">
        <v>841.5</v>
      </c>
      <c r="BC54" s="88">
        <v>790.4</v>
      </c>
      <c r="BD54" s="88">
        <v>953.8</v>
      </c>
      <c r="BE54" s="88">
        <v>1100.0999999999999</v>
      </c>
      <c r="BF54" s="88">
        <v>772</v>
      </c>
      <c r="BG54" s="88">
        <v>837.7</v>
      </c>
      <c r="BH54" s="88">
        <v>982.4</v>
      </c>
      <c r="BI54" s="88">
        <v>790.4</v>
      </c>
      <c r="BJ54" s="88">
        <v>696.1</v>
      </c>
      <c r="BK54" s="88">
        <v>948.2</v>
      </c>
      <c r="BL54" s="88">
        <v>994.7</v>
      </c>
      <c r="BM54" s="88">
        <v>834.6</v>
      </c>
      <c r="BN54" s="88">
        <v>1057.5999999999999</v>
      </c>
      <c r="BO54" s="88">
        <v>977.8</v>
      </c>
      <c r="BP54" s="109">
        <v>1016.9</v>
      </c>
      <c r="BQ54" s="88">
        <v>1048.5999999999999</v>
      </c>
      <c r="BR54" s="88">
        <v>984.9</v>
      </c>
      <c r="BS54" s="88">
        <v>1019.2</v>
      </c>
      <c r="BT54" s="88">
        <v>1006.9</v>
      </c>
      <c r="BU54" s="88">
        <v>968.4</v>
      </c>
      <c r="BV54" s="88">
        <v>1357.7</v>
      </c>
      <c r="BW54" s="88">
        <v>1060.5</v>
      </c>
      <c r="BX54" s="88">
        <v>1112.4000000000001</v>
      </c>
      <c r="BY54" s="88">
        <v>1262.8</v>
      </c>
      <c r="BZ54" s="88">
        <v>932</v>
      </c>
      <c r="CA54" s="88">
        <v>1014.1</v>
      </c>
      <c r="CB54" s="88">
        <v>922</v>
      </c>
      <c r="CC54" s="88">
        <v>1111.3</v>
      </c>
      <c r="CD54" s="88">
        <v>1036</v>
      </c>
      <c r="CE54" s="88">
        <v>1227</v>
      </c>
      <c r="CF54" s="88">
        <v>922.9</v>
      </c>
      <c r="CG54" s="88">
        <v>1052.5</v>
      </c>
      <c r="CH54" s="88">
        <v>1066.5999999999999</v>
      </c>
      <c r="CI54" s="88">
        <v>998.4</v>
      </c>
      <c r="CJ54" s="88">
        <v>1050.7</v>
      </c>
      <c r="CK54" s="88">
        <v>1087.5999999999999</v>
      </c>
      <c r="CL54" s="88">
        <v>1203.9000000000001</v>
      </c>
      <c r="CM54" s="88">
        <v>1088</v>
      </c>
      <c r="CN54" s="88">
        <v>953.6</v>
      </c>
      <c r="CO54" s="88">
        <v>1109.2</v>
      </c>
      <c r="CP54" s="88">
        <v>920.8</v>
      </c>
      <c r="CQ54" s="88">
        <v>1016.5</v>
      </c>
      <c r="CR54" s="88">
        <v>1087.2</v>
      </c>
      <c r="CS54" s="88">
        <v>1088.3</v>
      </c>
      <c r="CT54" s="88">
        <v>999.5</v>
      </c>
      <c r="CU54" s="88">
        <v>1243.5999999999999</v>
      </c>
      <c r="CV54" s="88">
        <v>1123.5</v>
      </c>
    </row>
    <row r="55" spans="1:100" x14ac:dyDescent="0.2">
      <c r="A55" s="95">
        <v>2014</v>
      </c>
      <c r="B55" s="109">
        <v>970.9</v>
      </c>
      <c r="C55" s="88">
        <v>1026.4000000000001</v>
      </c>
      <c r="D55" s="88">
        <v>896.7</v>
      </c>
      <c r="E55" s="88">
        <v>902.5</v>
      </c>
      <c r="F55" s="88">
        <v>878.3</v>
      </c>
      <c r="G55" s="88">
        <v>881.1</v>
      </c>
      <c r="H55" s="88">
        <v>988.1</v>
      </c>
      <c r="I55" s="88">
        <v>968.7</v>
      </c>
      <c r="J55" s="88">
        <v>979.6</v>
      </c>
      <c r="K55" s="88">
        <v>1119.8</v>
      </c>
      <c r="L55" s="88">
        <v>790.1</v>
      </c>
      <c r="M55" s="88">
        <v>877.5</v>
      </c>
      <c r="N55" s="88">
        <v>833.2</v>
      </c>
      <c r="O55" s="88">
        <v>1003.6</v>
      </c>
      <c r="P55" s="88">
        <v>890</v>
      </c>
      <c r="Q55" s="88">
        <v>1164.8</v>
      </c>
      <c r="R55" s="88">
        <v>844.6</v>
      </c>
      <c r="S55" s="88">
        <v>1041</v>
      </c>
      <c r="T55" s="88">
        <v>1019.4</v>
      </c>
      <c r="U55" s="88">
        <v>888.2</v>
      </c>
      <c r="V55" s="88">
        <v>809</v>
      </c>
      <c r="W55" s="88">
        <v>991.2</v>
      </c>
      <c r="X55" s="88">
        <v>1128</v>
      </c>
      <c r="Y55" s="88">
        <v>782.8</v>
      </c>
      <c r="Z55" s="88">
        <v>806</v>
      </c>
      <c r="AA55" s="88">
        <v>1020.6</v>
      </c>
      <c r="AB55" s="88">
        <v>907.8</v>
      </c>
      <c r="AC55" s="88">
        <v>1006.4</v>
      </c>
      <c r="AD55" s="88">
        <v>1027</v>
      </c>
      <c r="AE55" s="88">
        <v>1022.1</v>
      </c>
      <c r="AF55" s="88">
        <v>968.6</v>
      </c>
      <c r="AG55" s="88">
        <v>1124</v>
      </c>
      <c r="AH55" s="88">
        <v>1059.8</v>
      </c>
      <c r="AI55" s="109">
        <v>959.9</v>
      </c>
      <c r="AJ55" s="88">
        <v>968</v>
      </c>
      <c r="AK55" s="88">
        <v>846.9</v>
      </c>
      <c r="AL55" s="88">
        <v>837</v>
      </c>
      <c r="AM55" s="88">
        <v>805.5</v>
      </c>
      <c r="AN55" s="88">
        <v>844.9</v>
      </c>
      <c r="AO55" s="88">
        <v>870.5</v>
      </c>
      <c r="AP55" s="88">
        <v>909.5</v>
      </c>
      <c r="AQ55" s="88">
        <v>912.8</v>
      </c>
      <c r="AR55" s="88">
        <v>1041.7</v>
      </c>
      <c r="AS55" s="88">
        <v>724.9</v>
      </c>
      <c r="AT55" s="88">
        <v>804</v>
      </c>
      <c r="AU55" s="88">
        <v>759.9</v>
      </c>
      <c r="AV55" s="88">
        <v>937</v>
      </c>
      <c r="AW55" s="88">
        <v>850.5</v>
      </c>
      <c r="AX55" s="88">
        <v>1125.5</v>
      </c>
      <c r="AY55" s="88">
        <v>797.7</v>
      </c>
      <c r="AZ55" s="88">
        <v>952.7</v>
      </c>
      <c r="BA55" s="88">
        <v>928.8</v>
      </c>
      <c r="BB55" s="88">
        <v>811.6</v>
      </c>
      <c r="BC55" s="88">
        <v>684.8</v>
      </c>
      <c r="BD55" s="88">
        <v>924.9</v>
      </c>
      <c r="BE55" s="88">
        <v>1077.4000000000001</v>
      </c>
      <c r="BF55" s="88">
        <v>632.6</v>
      </c>
      <c r="BG55" s="88">
        <v>751.2</v>
      </c>
      <c r="BH55" s="88">
        <v>958.4</v>
      </c>
      <c r="BI55" s="88">
        <v>842.3</v>
      </c>
      <c r="BJ55" s="88">
        <v>833.6</v>
      </c>
      <c r="BK55" s="88">
        <v>957.4</v>
      </c>
      <c r="BL55" s="88">
        <v>976.3</v>
      </c>
      <c r="BM55" s="88">
        <v>885.8</v>
      </c>
      <c r="BN55" s="88">
        <v>1032.3</v>
      </c>
      <c r="BO55" s="88">
        <v>988.5</v>
      </c>
      <c r="BP55" s="109">
        <v>981.8</v>
      </c>
      <c r="BQ55" s="88">
        <v>1084.7</v>
      </c>
      <c r="BR55" s="88">
        <v>946.5</v>
      </c>
      <c r="BS55" s="88">
        <v>967.9</v>
      </c>
      <c r="BT55" s="88">
        <v>951</v>
      </c>
      <c r="BU55" s="88">
        <v>917.3</v>
      </c>
      <c r="BV55" s="88">
        <v>1105.7</v>
      </c>
      <c r="BW55" s="88">
        <v>1027.9000000000001</v>
      </c>
      <c r="BX55" s="88">
        <v>1046.4000000000001</v>
      </c>
      <c r="BY55" s="88">
        <v>1197.8</v>
      </c>
      <c r="BZ55" s="88">
        <v>855.3</v>
      </c>
      <c r="CA55" s="88">
        <v>951.1</v>
      </c>
      <c r="CB55" s="88">
        <v>906.5</v>
      </c>
      <c r="CC55" s="88">
        <v>1070.2</v>
      </c>
      <c r="CD55" s="88">
        <v>929.5</v>
      </c>
      <c r="CE55" s="88">
        <v>1204.0999999999999</v>
      </c>
      <c r="CF55" s="88">
        <v>891.6</v>
      </c>
      <c r="CG55" s="88">
        <v>1129.2</v>
      </c>
      <c r="CH55" s="88">
        <v>1110.0999999999999</v>
      </c>
      <c r="CI55" s="88">
        <v>964.8</v>
      </c>
      <c r="CJ55" s="88">
        <v>933.1</v>
      </c>
      <c r="CK55" s="88">
        <v>1057.5</v>
      </c>
      <c r="CL55" s="88">
        <v>1178.5</v>
      </c>
      <c r="CM55" s="88">
        <v>933</v>
      </c>
      <c r="CN55" s="88">
        <v>860.8</v>
      </c>
      <c r="CO55" s="88">
        <v>1082.8</v>
      </c>
      <c r="CP55" s="88">
        <v>973.4</v>
      </c>
      <c r="CQ55" s="88">
        <v>1179.3</v>
      </c>
      <c r="CR55" s="88">
        <v>1096.7</v>
      </c>
      <c r="CS55" s="88">
        <v>1067.9000000000001</v>
      </c>
      <c r="CT55" s="88">
        <v>1051.4000000000001</v>
      </c>
      <c r="CU55" s="88">
        <v>1215.8</v>
      </c>
      <c r="CV55" s="88">
        <v>1131.0999999999999</v>
      </c>
    </row>
    <row r="56" spans="1:100" x14ac:dyDescent="0.2">
      <c r="A56" s="95">
        <v>2015</v>
      </c>
      <c r="B56" s="109">
        <v>1025.5</v>
      </c>
      <c r="C56" s="88">
        <v>1018.3</v>
      </c>
      <c r="D56" s="88">
        <v>962.7</v>
      </c>
      <c r="E56" s="88">
        <v>900</v>
      </c>
      <c r="F56" s="88">
        <v>967.5</v>
      </c>
      <c r="G56" s="88">
        <v>925.9</v>
      </c>
      <c r="H56" s="88">
        <v>1036.7</v>
      </c>
      <c r="I56" s="88">
        <v>983.3</v>
      </c>
      <c r="J56" s="88">
        <v>1116.4000000000001</v>
      </c>
      <c r="K56" s="88">
        <v>1153.4000000000001</v>
      </c>
      <c r="L56" s="88">
        <v>820.1</v>
      </c>
      <c r="M56" s="88">
        <v>923.3</v>
      </c>
      <c r="N56" s="88">
        <v>786.4</v>
      </c>
      <c r="O56" s="88">
        <v>1020.6</v>
      </c>
      <c r="P56" s="88">
        <v>1021.2</v>
      </c>
      <c r="Q56" s="88">
        <v>1203.2</v>
      </c>
      <c r="R56" s="88">
        <v>922.5</v>
      </c>
      <c r="S56" s="88">
        <v>1105.8</v>
      </c>
      <c r="T56" s="88">
        <v>1038.4000000000001</v>
      </c>
      <c r="U56" s="88">
        <v>993</v>
      </c>
      <c r="V56" s="88">
        <v>856.3</v>
      </c>
      <c r="W56" s="88">
        <v>1125.9000000000001</v>
      </c>
      <c r="X56" s="88">
        <v>1192.8</v>
      </c>
      <c r="Y56" s="88">
        <v>880.1</v>
      </c>
      <c r="Z56" s="88">
        <v>909</v>
      </c>
      <c r="AA56" s="88">
        <v>1118.5</v>
      </c>
      <c r="AB56" s="88">
        <v>940</v>
      </c>
      <c r="AC56" s="88">
        <v>942.6</v>
      </c>
      <c r="AD56" s="88">
        <v>969.6</v>
      </c>
      <c r="AE56" s="88">
        <v>1105.3</v>
      </c>
      <c r="AF56" s="88">
        <v>964.9</v>
      </c>
      <c r="AG56" s="88">
        <v>1246.5</v>
      </c>
      <c r="AH56" s="88">
        <v>1021.1</v>
      </c>
      <c r="AI56" s="109">
        <v>1014.4</v>
      </c>
      <c r="AJ56" s="88">
        <v>960.4</v>
      </c>
      <c r="AK56" s="88">
        <v>912</v>
      </c>
      <c r="AL56" s="88">
        <v>834.8</v>
      </c>
      <c r="AM56" s="88">
        <v>892.3</v>
      </c>
      <c r="AN56" s="88">
        <v>888.6</v>
      </c>
      <c r="AO56" s="88">
        <v>917.5</v>
      </c>
      <c r="AP56" s="88">
        <v>924.4</v>
      </c>
      <c r="AQ56" s="88">
        <v>1045.5999999999999</v>
      </c>
      <c r="AR56" s="88">
        <v>1075.0999999999999</v>
      </c>
      <c r="AS56" s="88">
        <v>755.4</v>
      </c>
      <c r="AT56" s="88">
        <v>849.9</v>
      </c>
      <c r="AU56" s="88">
        <v>717.1</v>
      </c>
      <c r="AV56" s="88">
        <v>953.5</v>
      </c>
      <c r="AW56" s="88">
        <v>979.4</v>
      </c>
      <c r="AX56" s="88">
        <v>1163.5</v>
      </c>
      <c r="AY56" s="88">
        <v>874.1</v>
      </c>
      <c r="AZ56" s="88">
        <v>1015.8</v>
      </c>
      <c r="BA56" s="88">
        <v>947.8</v>
      </c>
      <c r="BB56" s="88">
        <v>913.7</v>
      </c>
      <c r="BC56" s="88">
        <v>729.4</v>
      </c>
      <c r="BD56" s="88">
        <v>1056.3</v>
      </c>
      <c r="BE56" s="88">
        <v>1141</v>
      </c>
      <c r="BF56" s="88">
        <v>726.1</v>
      </c>
      <c r="BG56" s="88">
        <v>850.9</v>
      </c>
      <c r="BH56" s="88">
        <v>1054.0999999999999</v>
      </c>
      <c r="BI56" s="88">
        <v>872.9</v>
      </c>
      <c r="BJ56" s="88">
        <v>775.4</v>
      </c>
      <c r="BK56" s="88">
        <v>903.2</v>
      </c>
      <c r="BL56" s="88">
        <v>1058</v>
      </c>
      <c r="BM56" s="88">
        <v>882.1</v>
      </c>
      <c r="BN56" s="88">
        <v>1151.8</v>
      </c>
      <c r="BO56" s="88">
        <v>951.6</v>
      </c>
      <c r="BP56" s="109">
        <v>1036.7</v>
      </c>
      <c r="BQ56" s="88">
        <v>1076.2</v>
      </c>
      <c r="BR56" s="88">
        <v>1013.4</v>
      </c>
      <c r="BS56" s="88">
        <v>965.1</v>
      </c>
      <c r="BT56" s="88">
        <v>1042.7</v>
      </c>
      <c r="BU56" s="88">
        <v>963.2</v>
      </c>
      <c r="BV56" s="88">
        <v>1156</v>
      </c>
      <c r="BW56" s="88">
        <v>1042.2</v>
      </c>
      <c r="BX56" s="88">
        <v>1187.2</v>
      </c>
      <c r="BY56" s="88">
        <v>1231.8</v>
      </c>
      <c r="BZ56" s="88">
        <v>884.8</v>
      </c>
      <c r="CA56" s="88">
        <v>996.7</v>
      </c>
      <c r="CB56" s="88">
        <v>855.7</v>
      </c>
      <c r="CC56" s="88">
        <v>1087.5999999999999</v>
      </c>
      <c r="CD56" s="88">
        <v>1062.9000000000001</v>
      </c>
      <c r="CE56" s="88">
        <v>1242.8</v>
      </c>
      <c r="CF56" s="88">
        <v>970.8</v>
      </c>
      <c r="CG56" s="88">
        <v>1195.7</v>
      </c>
      <c r="CH56" s="88">
        <v>1129</v>
      </c>
      <c r="CI56" s="88">
        <v>1072.4000000000001</v>
      </c>
      <c r="CJ56" s="88">
        <v>983.1</v>
      </c>
      <c r="CK56" s="88">
        <v>1195.5</v>
      </c>
      <c r="CL56" s="88">
        <v>1244.7</v>
      </c>
      <c r="CM56" s="88">
        <v>1034.0999999999999</v>
      </c>
      <c r="CN56" s="88">
        <v>967.1</v>
      </c>
      <c r="CO56" s="88">
        <v>1183</v>
      </c>
      <c r="CP56" s="88">
        <v>1007.1</v>
      </c>
      <c r="CQ56" s="88">
        <v>1109.7</v>
      </c>
      <c r="CR56" s="88">
        <v>1035.9000000000001</v>
      </c>
      <c r="CS56" s="88">
        <v>1152.5</v>
      </c>
      <c r="CT56" s="88">
        <v>1047.7</v>
      </c>
      <c r="CU56" s="88">
        <v>1341.2</v>
      </c>
      <c r="CV56" s="88">
        <v>1090.7</v>
      </c>
    </row>
    <row r="57" spans="1:100" x14ac:dyDescent="0.2">
      <c r="A57" s="95">
        <v>2016</v>
      </c>
      <c r="B57" s="109">
        <v>988.5</v>
      </c>
      <c r="C57" s="88">
        <v>1003.6</v>
      </c>
      <c r="D57" s="88">
        <v>903.5</v>
      </c>
      <c r="E57" s="88">
        <v>960.2</v>
      </c>
      <c r="F57" s="88">
        <v>908.7</v>
      </c>
      <c r="G57" s="88">
        <v>912.7</v>
      </c>
      <c r="H57" s="88">
        <v>1091.4000000000001</v>
      </c>
      <c r="I57" s="88">
        <v>875.5</v>
      </c>
      <c r="J57" s="88">
        <v>1080.8</v>
      </c>
      <c r="K57" s="88">
        <v>1125.8</v>
      </c>
      <c r="L57" s="88">
        <v>858.8</v>
      </c>
      <c r="M57" s="88">
        <v>881.5</v>
      </c>
      <c r="N57" s="88">
        <v>803.4</v>
      </c>
      <c r="O57" s="88">
        <v>1087.5999999999999</v>
      </c>
      <c r="P57" s="88">
        <v>1019.9</v>
      </c>
      <c r="Q57" s="88">
        <v>1162.7</v>
      </c>
      <c r="R57" s="88">
        <v>812.7</v>
      </c>
      <c r="S57" s="88">
        <v>1032.9000000000001</v>
      </c>
      <c r="T57" s="88">
        <v>939.7</v>
      </c>
      <c r="U57" s="88">
        <v>863.6</v>
      </c>
      <c r="V57" s="88">
        <v>899.9</v>
      </c>
      <c r="W57" s="88">
        <v>976.3</v>
      </c>
      <c r="X57" s="88">
        <v>1127.5</v>
      </c>
      <c r="Y57" s="88">
        <v>921.8</v>
      </c>
      <c r="Z57" s="88">
        <v>859.8</v>
      </c>
      <c r="AA57" s="88">
        <v>1104.5</v>
      </c>
      <c r="AB57" s="88">
        <v>853.9</v>
      </c>
      <c r="AC57" s="88">
        <v>918.1</v>
      </c>
      <c r="AD57" s="88">
        <v>983.6</v>
      </c>
      <c r="AE57" s="88">
        <v>1050.9000000000001</v>
      </c>
      <c r="AF57" s="88">
        <v>909.8</v>
      </c>
      <c r="AG57" s="88">
        <v>1147.3</v>
      </c>
      <c r="AH57" s="88">
        <v>1053.3</v>
      </c>
      <c r="AI57" s="109">
        <v>977.5</v>
      </c>
      <c r="AJ57" s="88">
        <v>946.4</v>
      </c>
      <c r="AK57" s="88">
        <v>854.7</v>
      </c>
      <c r="AL57" s="88">
        <v>892.7</v>
      </c>
      <c r="AM57" s="88">
        <v>835.9</v>
      </c>
      <c r="AN57" s="88">
        <v>876.1</v>
      </c>
      <c r="AO57" s="88">
        <v>970.3</v>
      </c>
      <c r="AP57" s="88">
        <v>819.6</v>
      </c>
      <c r="AQ57" s="88">
        <v>1010.3</v>
      </c>
      <c r="AR57" s="88">
        <v>1048.3</v>
      </c>
      <c r="AS57" s="88">
        <v>792.3</v>
      </c>
      <c r="AT57" s="88">
        <v>809</v>
      </c>
      <c r="AU57" s="88">
        <v>733.5</v>
      </c>
      <c r="AV57" s="88">
        <v>1019.4</v>
      </c>
      <c r="AW57" s="88">
        <v>978.2</v>
      </c>
      <c r="AX57" s="88">
        <v>1123.4000000000001</v>
      </c>
      <c r="AY57" s="88">
        <v>767.1</v>
      </c>
      <c r="AZ57" s="88">
        <v>946.6</v>
      </c>
      <c r="BA57" s="88">
        <v>853.6</v>
      </c>
      <c r="BB57" s="88">
        <v>789.3</v>
      </c>
      <c r="BC57" s="88">
        <v>768.4</v>
      </c>
      <c r="BD57" s="88">
        <v>910.5</v>
      </c>
      <c r="BE57" s="88">
        <v>1077.2</v>
      </c>
      <c r="BF57" s="88">
        <v>766.7</v>
      </c>
      <c r="BG57" s="88">
        <v>804</v>
      </c>
      <c r="BH57" s="88">
        <v>1040.4000000000001</v>
      </c>
      <c r="BI57" s="88">
        <v>790.4</v>
      </c>
      <c r="BJ57" s="88">
        <v>754.1</v>
      </c>
      <c r="BK57" s="88">
        <v>915.2</v>
      </c>
      <c r="BL57" s="88">
        <v>1004.7</v>
      </c>
      <c r="BM57" s="88">
        <v>830.4</v>
      </c>
      <c r="BN57" s="88">
        <v>1055.7</v>
      </c>
      <c r="BO57" s="88">
        <v>983.4</v>
      </c>
      <c r="BP57" s="109">
        <v>999.4</v>
      </c>
      <c r="BQ57" s="88">
        <v>1060.9000000000001</v>
      </c>
      <c r="BR57" s="88">
        <v>952.2</v>
      </c>
      <c r="BS57" s="88">
        <v>1027.7</v>
      </c>
      <c r="BT57" s="88">
        <v>981.6</v>
      </c>
      <c r="BU57" s="88">
        <v>949.3</v>
      </c>
      <c r="BV57" s="88">
        <v>1212.4000000000001</v>
      </c>
      <c r="BW57" s="88">
        <v>931.4</v>
      </c>
      <c r="BX57" s="88">
        <v>1151.2</v>
      </c>
      <c r="BY57" s="88">
        <v>1203.3</v>
      </c>
      <c r="BZ57" s="88">
        <v>925.3</v>
      </c>
      <c r="CA57" s="88">
        <v>954</v>
      </c>
      <c r="CB57" s="88">
        <v>873.4</v>
      </c>
      <c r="CC57" s="88">
        <v>1155.8</v>
      </c>
      <c r="CD57" s="88">
        <v>1061.5</v>
      </c>
      <c r="CE57" s="88">
        <v>1202</v>
      </c>
      <c r="CF57" s="88">
        <v>858.2</v>
      </c>
      <c r="CG57" s="88">
        <v>1119.3</v>
      </c>
      <c r="CH57" s="88">
        <v>1025.8</v>
      </c>
      <c r="CI57" s="88">
        <v>937.8</v>
      </c>
      <c r="CJ57" s="88">
        <v>1031.5</v>
      </c>
      <c r="CK57" s="88">
        <v>1042.0999999999999</v>
      </c>
      <c r="CL57" s="88">
        <v>1177.8</v>
      </c>
      <c r="CM57" s="88">
        <v>1076.8</v>
      </c>
      <c r="CN57" s="88">
        <v>915.7</v>
      </c>
      <c r="CO57" s="88">
        <v>1168.5</v>
      </c>
      <c r="CP57" s="88">
        <v>917.4</v>
      </c>
      <c r="CQ57" s="88">
        <v>1082.0999999999999</v>
      </c>
      <c r="CR57" s="88">
        <v>1051.9000000000001</v>
      </c>
      <c r="CS57" s="88">
        <v>1097.2</v>
      </c>
      <c r="CT57" s="88">
        <v>989.1</v>
      </c>
      <c r="CU57" s="88">
        <v>1238.9000000000001</v>
      </c>
      <c r="CV57" s="88">
        <v>1123.0999999999999</v>
      </c>
    </row>
    <row r="58" spans="1:100" x14ac:dyDescent="0.2">
      <c r="A58" s="95">
        <v>2017</v>
      </c>
      <c r="B58" s="109">
        <v>997.4</v>
      </c>
      <c r="C58" s="88">
        <v>996.1</v>
      </c>
      <c r="D58" s="88">
        <v>897.2</v>
      </c>
      <c r="E58" s="88">
        <v>930.1</v>
      </c>
      <c r="F58" s="88">
        <v>881.4</v>
      </c>
      <c r="G58" s="88">
        <v>877.8</v>
      </c>
      <c r="H58" s="88">
        <v>1141.4000000000001</v>
      </c>
      <c r="I58" s="88">
        <v>988.7</v>
      </c>
      <c r="J58" s="88">
        <v>1083.2</v>
      </c>
      <c r="K58" s="88">
        <v>1074.7</v>
      </c>
      <c r="L58" s="88">
        <v>846.6</v>
      </c>
      <c r="M58" s="88">
        <v>963.5</v>
      </c>
      <c r="N58" s="88">
        <v>872.7</v>
      </c>
      <c r="O58" s="88">
        <v>1049.8</v>
      </c>
      <c r="P58" s="88">
        <v>993.2</v>
      </c>
      <c r="Q58" s="88">
        <v>1205.7</v>
      </c>
      <c r="R58" s="88">
        <v>911.6</v>
      </c>
      <c r="S58" s="88">
        <v>1133.2</v>
      </c>
      <c r="T58" s="88">
        <v>1003.9</v>
      </c>
      <c r="U58" s="88">
        <v>940.1</v>
      </c>
      <c r="V58" s="88">
        <v>854.7</v>
      </c>
      <c r="W58" s="88">
        <v>1065.5999999999999</v>
      </c>
      <c r="X58" s="88">
        <v>1177.5999999999999</v>
      </c>
      <c r="Y58" s="88">
        <v>1087.5999999999999</v>
      </c>
      <c r="Z58" s="88">
        <v>832.8</v>
      </c>
      <c r="AA58" s="88">
        <v>1046.7</v>
      </c>
      <c r="AB58" s="88">
        <v>901.4</v>
      </c>
      <c r="AC58" s="88">
        <v>899.8</v>
      </c>
      <c r="AD58" s="88">
        <v>939.5</v>
      </c>
      <c r="AE58" s="88">
        <v>1035.8</v>
      </c>
      <c r="AF58" s="88">
        <v>808.4</v>
      </c>
      <c r="AG58" s="88">
        <v>1117.4000000000001</v>
      </c>
      <c r="AH58" s="88">
        <v>1038.0999999999999</v>
      </c>
      <c r="AI58" s="109">
        <v>986.5</v>
      </c>
      <c r="AJ58" s="88">
        <v>939.5</v>
      </c>
      <c r="AK58" s="88">
        <v>848.7</v>
      </c>
      <c r="AL58" s="88">
        <v>864.4</v>
      </c>
      <c r="AM58" s="88">
        <v>808.3</v>
      </c>
      <c r="AN58" s="88">
        <v>842</v>
      </c>
      <c r="AO58" s="88">
        <v>1019.3</v>
      </c>
      <c r="AP58" s="88">
        <v>930.4</v>
      </c>
      <c r="AQ58" s="88">
        <v>1013.2</v>
      </c>
      <c r="AR58" s="88">
        <v>999.4</v>
      </c>
      <c r="AS58" s="88">
        <v>781.6</v>
      </c>
      <c r="AT58" s="88">
        <v>889.6</v>
      </c>
      <c r="AU58" s="88">
        <v>800.8</v>
      </c>
      <c r="AV58" s="88">
        <v>983.4</v>
      </c>
      <c r="AW58" s="88">
        <v>952.3</v>
      </c>
      <c r="AX58" s="88">
        <v>1165.8</v>
      </c>
      <c r="AY58" s="88">
        <v>864.1</v>
      </c>
      <c r="AZ58" s="88">
        <v>1043.0999999999999</v>
      </c>
      <c r="BA58" s="88">
        <v>916.4</v>
      </c>
      <c r="BB58" s="88">
        <v>863.1</v>
      </c>
      <c r="BC58" s="88">
        <v>732.5</v>
      </c>
      <c r="BD58" s="88">
        <v>998</v>
      </c>
      <c r="BE58" s="88">
        <v>1127</v>
      </c>
      <c r="BF58" s="88">
        <v>919.9</v>
      </c>
      <c r="BG58" s="88">
        <v>778.6</v>
      </c>
      <c r="BH58" s="88">
        <v>984.8</v>
      </c>
      <c r="BI58" s="88">
        <v>836.4</v>
      </c>
      <c r="BJ58" s="88">
        <v>742.1</v>
      </c>
      <c r="BK58" s="88">
        <v>874.3</v>
      </c>
      <c r="BL58" s="88">
        <v>990.4</v>
      </c>
      <c r="BM58" s="88">
        <v>733.6</v>
      </c>
      <c r="BN58" s="88">
        <v>1027.3</v>
      </c>
      <c r="BO58" s="88">
        <v>970</v>
      </c>
      <c r="BP58" s="109">
        <v>1008.3</v>
      </c>
      <c r="BQ58" s="88">
        <v>1052.7</v>
      </c>
      <c r="BR58" s="88">
        <v>945.6</v>
      </c>
      <c r="BS58" s="88">
        <v>995.7</v>
      </c>
      <c r="BT58" s="88">
        <v>954.6</v>
      </c>
      <c r="BU58" s="88">
        <v>913.6</v>
      </c>
      <c r="BV58" s="88">
        <v>1263.5</v>
      </c>
      <c r="BW58" s="88">
        <v>1047</v>
      </c>
      <c r="BX58" s="88">
        <v>1153.0999999999999</v>
      </c>
      <c r="BY58" s="88">
        <v>1150.0999999999999</v>
      </c>
      <c r="BZ58" s="88">
        <v>911.5</v>
      </c>
      <c r="CA58" s="88">
        <v>1037.4000000000001</v>
      </c>
      <c r="CB58" s="88">
        <v>944.6</v>
      </c>
      <c r="CC58" s="88">
        <v>1116.2</v>
      </c>
      <c r="CD58" s="88">
        <v>1034.0999999999999</v>
      </c>
      <c r="CE58" s="88">
        <v>1245.7</v>
      </c>
      <c r="CF58" s="88">
        <v>959.2</v>
      </c>
      <c r="CG58" s="88">
        <v>1223.3</v>
      </c>
      <c r="CH58" s="88">
        <v>1091.4000000000001</v>
      </c>
      <c r="CI58" s="88">
        <v>1017</v>
      </c>
      <c r="CJ58" s="88">
        <v>976.9</v>
      </c>
      <c r="CK58" s="88">
        <v>1133.2</v>
      </c>
      <c r="CL58" s="88">
        <v>1228.2</v>
      </c>
      <c r="CM58" s="88">
        <v>1255.3</v>
      </c>
      <c r="CN58" s="88">
        <v>887</v>
      </c>
      <c r="CO58" s="88">
        <v>1108.5</v>
      </c>
      <c r="CP58" s="88">
        <v>966.5</v>
      </c>
      <c r="CQ58" s="88">
        <v>1057.5</v>
      </c>
      <c r="CR58" s="88">
        <v>1004.7</v>
      </c>
      <c r="CS58" s="88">
        <v>1081.3</v>
      </c>
      <c r="CT58" s="88">
        <v>883.2</v>
      </c>
      <c r="CU58" s="88">
        <v>1207.5</v>
      </c>
      <c r="CV58" s="88">
        <v>1106.3</v>
      </c>
    </row>
    <row r="59" spans="1:100" x14ac:dyDescent="0.2">
      <c r="A59" s="95">
        <v>2018</v>
      </c>
      <c r="B59" s="109">
        <v>997.4</v>
      </c>
      <c r="C59" s="88">
        <v>969.9</v>
      </c>
      <c r="D59" s="88">
        <v>864.5</v>
      </c>
      <c r="E59" s="88">
        <v>894</v>
      </c>
      <c r="F59" s="88">
        <v>1025.2</v>
      </c>
      <c r="G59" s="88">
        <v>924</v>
      </c>
      <c r="H59" s="88">
        <v>960.2</v>
      </c>
      <c r="I59" s="88">
        <v>990</v>
      </c>
      <c r="J59" s="88">
        <v>1093.9000000000001</v>
      </c>
      <c r="K59" s="88">
        <v>1128.9000000000001</v>
      </c>
      <c r="L59" s="88">
        <v>733.7</v>
      </c>
      <c r="M59" s="88">
        <v>916.5</v>
      </c>
      <c r="N59" s="88">
        <v>765.8</v>
      </c>
      <c r="O59" s="88">
        <v>1084.8</v>
      </c>
      <c r="P59" s="88">
        <v>956.1</v>
      </c>
      <c r="Q59" s="88">
        <v>1182.5</v>
      </c>
      <c r="R59" s="88">
        <v>930.5</v>
      </c>
      <c r="S59" s="88">
        <v>1137.0999999999999</v>
      </c>
      <c r="T59" s="88">
        <v>946.8</v>
      </c>
      <c r="U59" s="88">
        <v>993.7</v>
      </c>
      <c r="V59" s="88">
        <v>856.3</v>
      </c>
      <c r="W59" s="88">
        <v>1089</v>
      </c>
      <c r="X59" s="88">
        <v>1139</v>
      </c>
      <c r="Y59" s="88">
        <v>733.2</v>
      </c>
      <c r="Z59" s="88">
        <v>853.2</v>
      </c>
      <c r="AA59" s="88">
        <v>1030.4000000000001</v>
      </c>
      <c r="AB59" s="88">
        <v>989.9</v>
      </c>
      <c r="AC59" s="88">
        <v>918.9</v>
      </c>
      <c r="AD59" s="88">
        <v>921.1</v>
      </c>
      <c r="AE59" s="88">
        <v>1065.4000000000001</v>
      </c>
      <c r="AF59" s="88">
        <v>864.4</v>
      </c>
      <c r="AG59" s="88">
        <v>1276.7</v>
      </c>
      <c r="AH59" s="88">
        <v>1035.3</v>
      </c>
      <c r="AI59" s="109">
        <v>986.5</v>
      </c>
      <c r="AJ59" s="88">
        <v>913.4</v>
      </c>
      <c r="AK59" s="88">
        <v>817.5</v>
      </c>
      <c r="AL59" s="88">
        <v>830.8</v>
      </c>
      <c r="AM59" s="88">
        <v>947.4</v>
      </c>
      <c r="AN59" s="88">
        <v>887.5</v>
      </c>
      <c r="AO59" s="88">
        <v>846.6</v>
      </c>
      <c r="AP59" s="88">
        <v>931.8</v>
      </c>
      <c r="AQ59" s="88">
        <v>1024</v>
      </c>
      <c r="AR59" s="88">
        <v>1052.5</v>
      </c>
      <c r="AS59" s="88">
        <v>673.2</v>
      </c>
      <c r="AT59" s="88">
        <v>843.7</v>
      </c>
      <c r="AU59" s="88">
        <v>698</v>
      </c>
      <c r="AV59" s="88">
        <v>1017.5</v>
      </c>
      <c r="AW59" s="88">
        <v>916.3</v>
      </c>
      <c r="AX59" s="88">
        <v>1143</v>
      </c>
      <c r="AY59" s="88">
        <v>882.9</v>
      </c>
      <c r="AZ59" s="88">
        <v>1046.2</v>
      </c>
      <c r="BA59" s="88">
        <v>861.7</v>
      </c>
      <c r="BB59" s="88">
        <v>915</v>
      </c>
      <c r="BC59" s="88">
        <v>733.5</v>
      </c>
      <c r="BD59" s="88">
        <v>1020.9</v>
      </c>
      <c r="BE59" s="88">
        <v>1089.0999999999999</v>
      </c>
      <c r="BF59" s="88">
        <v>591.4</v>
      </c>
      <c r="BG59" s="88">
        <v>798.6</v>
      </c>
      <c r="BH59" s="88">
        <v>969.1</v>
      </c>
      <c r="BI59" s="88">
        <v>921.8</v>
      </c>
      <c r="BJ59" s="88">
        <v>759.8</v>
      </c>
      <c r="BK59" s="88">
        <v>856.6</v>
      </c>
      <c r="BL59" s="88">
        <v>1019.7</v>
      </c>
      <c r="BM59" s="88">
        <v>788.1</v>
      </c>
      <c r="BN59" s="88">
        <v>1181.2</v>
      </c>
      <c r="BO59" s="88">
        <v>967.9</v>
      </c>
      <c r="BP59" s="109">
        <v>1008.2</v>
      </c>
      <c r="BQ59" s="88">
        <v>1026.4000000000001</v>
      </c>
      <c r="BR59" s="88">
        <v>911.6</v>
      </c>
      <c r="BS59" s="88">
        <v>957.2</v>
      </c>
      <c r="BT59" s="88">
        <v>1102.9000000000001</v>
      </c>
      <c r="BU59" s="88">
        <v>960.5</v>
      </c>
      <c r="BV59" s="88">
        <v>1073.7</v>
      </c>
      <c r="BW59" s="88">
        <v>1048.2</v>
      </c>
      <c r="BX59" s="88">
        <v>1163.8</v>
      </c>
      <c r="BY59" s="88">
        <v>1205.4000000000001</v>
      </c>
      <c r="BZ59" s="88">
        <v>794.2</v>
      </c>
      <c r="CA59" s="88">
        <v>989.3</v>
      </c>
      <c r="CB59" s="88">
        <v>833.5</v>
      </c>
      <c r="CC59" s="88">
        <v>1152</v>
      </c>
      <c r="CD59" s="88">
        <v>995.8</v>
      </c>
      <c r="CE59" s="88">
        <v>1222</v>
      </c>
      <c r="CF59" s="88">
        <v>978.2</v>
      </c>
      <c r="CG59" s="88">
        <v>1227.9000000000001</v>
      </c>
      <c r="CH59" s="88">
        <v>1031.9000000000001</v>
      </c>
      <c r="CI59" s="88">
        <v>1072.5</v>
      </c>
      <c r="CJ59" s="88">
        <v>979.2</v>
      </c>
      <c r="CK59" s="88">
        <v>1157.0999999999999</v>
      </c>
      <c r="CL59" s="88">
        <v>1189</v>
      </c>
      <c r="CM59" s="88">
        <v>875</v>
      </c>
      <c r="CN59" s="88">
        <v>907.8</v>
      </c>
      <c r="CO59" s="88">
        <v>1091.5999999999999</v>
      </c>
      <c r="CP59" s="88">
        <v>1058.0999999999999</v>
      </c>
      <c r="CQ59" s="88">
        <v>1077.9000000000001</v>
      </c>
      <c r="CR59" s="88">
        <v>985.7</v>
      </c>
      <c r="CS59" s="88">
        <v>1111.0999999999999</v>
      </c>
      <c r="CT59" s="88">
        <v>940.7</v>
      </c>
      <c r="CU59" s="88">
        <v>1372.2</v>
      </c>
      <c r="CV59" s="88">
        <v>1102.7</v>
      </c>
    </row>
    <row r="60" spans="1:100" x14ac:dyDescent="0.2">
      <c r="A60" s="95">
        <v>2019</v>
      </c>
      <c r="B60" s="109">
        <v>971.2</v>
      </c>
      <c r="C60" s="88">
        <v>951.5</v>
      </c>
      <c r="D60" s="88">
        <v>936.9</v>
      </c>
      <c r="E60" s="88">
        <v>860.6</v>
      </c>
      <c r="F60" s="88">
        <v>920.6</v>
      </c>
      <c r="G60" s="88">
        <v>851.9</v>
      </c>
      <c r="H60" s="88">
        <v>1036.0999999999999</v>
      </c>
      <c r="I60" s="88">
        <v>964.2</v>
      </c>
      <c r="J60" s="88">
        <v>1036</v>
      </c>
      <c r="K60" s="88">
        <v>1103.8</v>
      </c>
      <c r="L60" s="88">
        <v>822.6</v>
      </c>
      <c r="M60" s="88">
        <v>823.5</v>
      </c>
      <c r="N60" s="88">
        <v>744.8</v>
      </c>
      <c r="O60" s="88">
        <v>1044.4000000000001</v>
      </c>
      <c r="P60" s="88">
        <v>968.7</v>
      </c>
      <c r="Q60" s="88">
        <v>1172.9000000000001</v>
      </c>
      <c r="R60" s="88">
        <v>915.6</v>
      </c>
      <c r="S60" s="88">
        <v>1118.8</v>
      </c>
      <c r="T60" s="88">
        <v>1005.5</v>
      </c>
      <c r="U60" s="88">
        <v>909.2</v>
      </c>
      <c r="V60" s="88">
        <v>860.2</v>
      </c>
      <c r="W60" s="88">
        <v>1009.1</v>
      </c>
      <c r="X60" s="88">
        <v>1118</v>
      </c>
      <c r="Y60" s="88">
        <v>819.9</v>
      </c>
      <c r="Z60" s="88">
        <v>819.4</v>
      </c>
      <c r="AA60" s="88">
        <v>1057.0999999999999</v>
      </c>
      <c r="AB60" s="88">
        <v>884.9</v>
      </c>
      <c r="AC60" s="88">
        <v>758.4</v>
      </c>
      <c r="AD60" s="88">
        <v>943.7</v>
      </c>
      <c r="AE60" s="88">
        <v>978.7</v>
      </c>
      <c r="AF60" s="88">
        <v>911.2</v>
      </c>
      <c r="AG60" s="88">
        <v>1139.3</v>
      </c>
      <c r="AH60" s="88">
        <v>1000.9</v>
      </c>
      <c r="AI60" s="109">
        <v>960.6</v>
      </c>
      <c r="AJ60" s="88">
        <v>896.3</v>
      </c>
      <c r="AK60" s="88">
        <v>888.7</v>
      </c>
      <c r="AL60" s="88">
        <v>798.4</v>
      </c>
      <c r="AM60" s="88">
        <v>846.5</v>
      </c>
      <c r="AN60" s="88">
        <v>817</v>
      </c>
      <c r="AO60" s="88">
        <v>921.2</v>
      </c>
      <c r="AP60" s="88">
        <v>906.4</v>
      </c>
      <c r="AQ60" s="88">
        <v>967.4</v>
      </c>
      <c r="AR60" s="88">
        <v>1027.9000000000001</v>
      </c>
      <c r="AS60" s="88">
        <v>760</v>
      </c>
      <c r="AT60" s="88">
        <v>755.6</v>
      </c>
      <c r="AU60" s="88">
        <v>679.2</v>
      </c>
      <c r="AV60" s="88">
        <v>978.7</v>
      </c>
      <c r="AW60" s="88">
        <v>928.9</v>
      </c>
      <c r="AX60" s="88">
        <v>1133.5</v>
      </c>
      <c r="AY60" s="88">
        <v>868.5</v>
      </c>
      <c r="AZ60" s="88">
        <v>1029.3</v>
      </c>
      <c r="BA60" s="88">
        <v>919.1</v>
      </c>
      <c r="BB60" s="88">
        <v>835.2</v>
      </c>
      <c r="BC60" s="88">
        <v>738.7</v>
      </c>
      <c r="BD60" s="88">
        <v>944</v>
      </c>
      <c r="BE60" s="88">
        <v>1069.2</v>
      </c>
      <c r="BF60" s="88">
        <v>675.9</v>
      </c>
      <c r="BG60" s="88">
        <v>766.3</v>
      </c>
      <c r="BH60" s="88">
        <v>996.3</v>
      </c>
      <c r="BI60" s="88">
        <v>821.4</v>
      </c>
      <c r="BJ60" s="88">
        <v>608.79999999999995</v>
      </c>
      <c r="BK60" s="88">
        <v>879.1</v>
      </c>
      <c r="BL60" s="88">
        <v>935.1</v>
      </c>
      <c r="BM60" s="88">
        <v>833.2</v>
      </c>
      <c r="BN60" s="88">
        <v>1049.5</v>
      </c>
      <c r="BO60" s="88">
        <v>935.5</v>
      </c>
      <c r="BP60" s="109">
        <v>981.8</v>
      </c>
      <c r="BQ60" s="88">
        <v>1006.8</v>
      </c>
      <c r="BR60" s="88">
        <v>985.1</v>
      </c>
      <c r="BS60" s="88">
        <v>922.8</v>
      </c>
      <c r="BT60" s="88">
        <v>994.6</v>
      </c>
      <c r="BU60" s="88">
        <v>886.7</v>
      </c>
      <c r="BV60" s="88">
        <v>1151</v>
      </c>
      <c r="BW60" s="88">
        <v>1021.9</v>
      </c>
      <c r="BX60" s="88">
        <v>1104.5999999999999</v>
      </c>
      <c r="BY60" s="88">
        <v>1179.7</v>
      </c>
      <c r="BZ60" s="88">
        <v>885.2</v>
      </c>
      <c r="CA60" s="88">
        <v>891.4</v>
      </c>
      <c r="CB60" s="88">
        <v>810.4</v>
      </c>
      <c r="CC60" s="88">
        <v>1110.0999999999999</v>
      </c>
      <c r="CD60" s="88">
        <v>1008.5</v>
      </c>
      <c r="CE60" s="88">
        <v>1212.4000000000001</v>
      </c>
      <c r="CF60" s="88">
        <v>962.7</v>
      </c>
      <c r="CG60" s="88">
        <v>1208.3</v>
      </c>
      <c r="CH60" s="88">
        <v>1091.9000000000001</v>
      </c>
      <c r="CI60" s="88">
        <v>983.3</v>
      </c>
      <c r="CJ60" s="88">
        <v>981.6</v>
      </c>
      <c r="CK60" s="88">
        <v>1074.3</v>
      </c>
      <c r="CL60" s="88">
        <v>1166.8</v>
      </c>
      <c r="CM60" s="88">
        <v>964</v>
      </c>
      <c r="CN60" s="88">
        <v>872.5</v>
      </c>
      <c r="CO60" s="88">
        <v>1117.9000000000001</v>
      </c>
      <c r="CP60" s="88">
        <v>948.4</v>
      </c>
      <c r="CQ60" s="88">
        <v>908</v>
      </c>
      <c r="CR60" s="88">
        <v>1008.2</v>
      </c>
      <c r="CS60" s="88">
        <v>1022.3</v>
      </c>
      <c r="CT60" s="88">
        <v>989.2</v>
      </c>
      <c r="CU60" s="88">
        <v>1229.0999999999999</v>
      </c>
      <c r="CV60" s="88">
        <v>1066.3</v>
      </c>
    </row>
    <row r="61" spans="1:100" x14ac:dyDescent="0.2">
      <c r="A61" s="95">
        <v>2020</v>
      </c>
      <c r="B61" s="109">
        <v>1041.7</v>
      </c>
      <c r="C61" s="88">
        <v>1013.1</v>
      </c>
      <c r="D61" s="88">
        <v>911.2</v>
      </c>
      <c r="E61" s="88">
        <v>937.2</v>
      </c>
      <c r="F61" s="88">
        <v>974</v>
      </c>
      <c r="G61" s="88">
        <v>934.2</v>
      </c>
      <c r="H61" s="88">
        <v>1165.4000000000001</v>
      </c>
      <c r="I61" s="88">
        <v>977.4</v>
      </c>
      <c r="J61" s="88">
        <v>1135.9000000000001</v>
      </c>
      <c r="K61" s="88">
        <v>1069.5</v>
      </c>
      <c r="L61" s="88">
        <v>897.3</v>
      </c>
      <c r="M61" s="88">
        <v>889.6</v>
      </c>
      <c r="N61" s="88">
        <v>832.5</v>
      </c>
      <c r="O61" s="88">
        <v>1121.9000000000001</v>
      </c>
      <c r="P61" s="88">
        <v>965.1</v>
      </c>
      <c r="Q61" s="88">
        <v>1313.2</v>
      </c>
      <c r="R61" s="88">
        <v>869.7</v>
      </c>
      <c r="S61" s="88">
        <v>1302.7</v>
      </c>
      <c r="T61" s="88">
        <v>1066.5999999999999</v>
      </c>
      <c r="U61" s="88">
        <v>863.4</v>
      </c>
      <c r="V61" s="88">
        <v>874.9</v>
      </c>
      <c r="W61" s="88">
        <v>1081.7</v>
      </c>
      <c r="X61" s="88">
        <v>1214.4000000000001</v>
      </c>
      <c r="Y61" s="88">
        <v>856.4</v>
      </c>
      <c r="Z61" s="88">
        <v>886.7</v>
      </c>
      <c r="AA61" s="88">
        <v>1142.0999999999999</v>
      </c>
      <c r="AB61" s="88">
        <v>898.4</v>
      </c>
      <c r="AC61" s="88">
        <v>804.6</v>
      </c>
      <c r="AD61" s="88">
        <v>1065.4000000000001</v>
      </c>
      <c r="AE61" s="88">
        <v>1173.8</v>
      </c>
      <c r="AF61" s="88">
        <v>932.5</v>
      </c>
      <c r="AG61" s="88">
        <v>1336.4</v>
      </c>
      <c r="AH61" s="88">
        <v>1147.9000000000001</v>
      </c>
      <c r="AI61" s="109">
        <v>1030.7</v>
      </c>
      <c r="AJ61" s="88">
        <v>956.4</v>
      </c>
      <c r="AK61" s="88">
        <v>863.8</v>
      </c>
      <c r="AL61" s="88">
        <v>872.4</v>
      </c>
      <c r="AM61" s="88">
        <v>898.3</v>
      </c>
      <c r="AN61" s="88">
        <v>898.1</v>
      </c>
      <c r="AO61" s="88">
        <v>1045.3</v>
      </c>
      <c r="AP61" s="88">
        <v>919.9</v>
      </c>
      <c r="AQ61" s="88">
        <v>1064.9000000000001</v>
      </c>
      <c r="AR61" s="88">
        <v>995.7</v>
      </c>
      <c r="AS61" s="88">
        <v>832.6</v>
      </c>
      <c r="AT61" s="88">
        <v>819.6</v>
      </c>
      <c r="AU61" s="88">
        <v>763.7</v>
      </c>
      <c r="AV61" s="88">
        <v>1054.9000000000001</v>
      </c>
      <c r="AW61" s="88">
        <v>925.8</v>
      </c>
      <c r="AX61" s="88">
        <v>1271.9000000000001</v>
      </c>
      <c r="AY61" s="88">
        <v>823.9</v>
      </c>
      <c r="AZ61" s="88">
        <v>1206.4000000000001</v>
      </c>
      <c r="BA61" s="88">
        <v>978.6</v>
      </c>
      <c r="BB61" s="88">
        <v>791</v>
      </c>
      <c r="BC61" s="88">
        <v>749.7</v>
      </c>
      <c r="BD61" s="88">
        <v>1014.9</v>
      </c>
      <c r="BE61" s="88">
        <v>1164</v>
      </c>
      <c r="BF61" s="88">
        <v>714.3</v>
      </c>
      <c r="BG61" s="88">
        <v>831.6</v>
      </c>
      <c r="BH61" s="88">
        <v>1079.5999999999999</v>
      </c>
      <c r="BI61" s="88">
        <v>834.6</v>
      </c>
      <c r="BJ61" s="88">
        <v>656.5</v>
      </c>
      <c r="BK61" s="88">
        <v>997.3</v>
      </c>
      <c r="BL61" s="88">
        <v>1126.3</v>
      </c>
      <c r="BM61" s="88">
        <v>853.5</v>
      </c>
      <c r="BN61" s="88">
        <v>1238.9000000000001</v>
      </c>
      <c r="BO61" s="88">
        <v>1079</v>
      </c>
      <c r="BP61" s="109">
        <v>1052.5999999999999</v>
      </c>
      <c r="BQ61" s="88">
        <v>1069.9000000000001</v>
      </c>
      <c r="BR61" s="88">
        <v>958.7</v>
      </c>
      <c r="BS61" s="88">
        <v>1002</v>
      </c>
      <c r="BT61" s="88">
        <v>1049.7</v>
      </c>
      <c r="BU61" s="88">
        <v>970.2</v>
      </c>
      <c r="BV61" s="88">
        <v>1285.5</v>
      </c>
      <c r="BW61" s="88">
        <v>1034.9000000000001</v>
      </c>
      <c r="BX61" s="88">
        <v>1207</v>
      </c>
      <c r="BY61" s="88">
        <v>1143.3</v>
      </c>
      <c r="BZ61" s="88">
        <v>962</v>
      </c>
      <c r="CA61" s="88">
        <v>959.6</v>
      </c>
      <c r="CB61" s="88">
        <v>901.3</v>
      </c>
      <c r="CC61" s="88">
        <v>1188.8</v>
      </c>
      <c r="CD61" s="88">
        <v>1004.4</v>
      </c>
      <c r="CE61" s="88">
        <v>1354.4</v>
      </c>
      <c r="CF61" s="88">
        <v>915.4</v>
      </c>
      <c r="CG61" s="88">
        <v>1399</v>
      </c>
      <c r="CH61" s="88">
        <v>1154.5</v>
      </c>
      <c r="CI61" s="88">
        <v>935.9</v>
      </c>
      <c r="CJ61" s="88">
        <v>1000</v>
      </c>
      <c r="CK61" s="88">
        <v>1148.5</v>
      </c>
      <c r="CL61" s="88">
        <v>1264.9000000000001</v>
      </c>
      <c r="CM61" s="88">
        <v>998.6</v>
      </c>
      <c r="CN61" s="88">
        <v>941.7</v>
      </c>
      <c r="CO61" s="88">
        <v>1204.7</v>
      </c>
      <c r="CP61" s="88">
        <v>962.2</v>
      </c>
      <c r="CQ61" s="88">
        <v>952.8</v>
      </c>
      <c r="CR61" s="88">
        <v>1133.5</v>
      </c>
      <c r="CS61" s="88">
        <v>1221.3</v>
      </c>
      <c r="CT61" s="88">
        <v>1011.5</v>
      </c>
      <c r="CU61" s="88">
        <v>1433.9</v>
      </c>
      <c r="CV61" s="88">
        <v>1216.8</v>
      </c>
    </row>
    <row r="62" spans="1:100" x14ac:dyDescent="0.2">
      <c r="A62" s="95">
        <v>2021</v>
      </c>
      <c r="B62" s="109">
        <v>1023.5</v>
      </c>
      <c r="C62" s="88">
        <v>997.1</v>
      </c>
      <c r="D62" s="88">
        <v>913.5</v>
      </c>
      <c r="E62" s="88">
        <v>995.9</v>
      </c>
      <c r="F62" s="88">
        <v>927</v>
      </c>
      <c r="G62" s="88">
        <v>888.6</v>
      </c>
      <c r="H62" s="88">
        <v>1113.4000000000001</v>
      </c>
      <c r="I62" s="88">
        <v>974.9</v>
      </c>
      <c r="J62" s="88">
        <v>1154.0999999999999</v>
      </c>
      <c r="K62" s="88">
        <v>1206.4000000000001</v>
      </c>
      <c r="L62" s="88">
        <v>776</v>
      </c>
      <c r="M62" s="88">
        <v>907.6</v>
      </c>
      <c r="N62" s="88">
        <v>811.7</v>
      </c>
      <c r="O62" s="88">
        <v>1105.4000000000001</v>
      </c>
      <c r="P62" s="88">
        <v>1029.2</v>
      </c>
      <c r="Q62" s="88">
        <v>1249.5</v>
      </c>
      <c r="R62" s="88">
        <v>893.3</v>
      </c>
      <c r="S62" s="88">
        <v>1057.0999999999999</v>
      </c>
      <c r="T62" s="88">
        <v>1019</v>
      </c>
      <c r="U62" s="88">
        <v>891</v>
      </c>
      <c r="V62" s="88">
        <v>928.3</v>
      </c>
      <c r="W62" s="88">
        <v>1201.2</v>
      </c>
      <c r="X62" s="88">
        <v>1241.8</v>
      </c>
      <c r="Y62" s="88">
        <v>792.4</v>
      </c>
      <c r="Z62" s="88">
        <v>846.3</v>
      </c>
      <c r="AA62" s="88">
        <v>1106.4000000000001</v>
      </c>
      <c r="AB62" s="88">
        <v>933.3</v>
      </c>
      <c r="AC62" s="88">
        <v>832.1</v>
      </c>
      <c r="AD62" s="88">
        <v>992</v>
      </c>
      <c r="AE62" s="88">
        <v>1070.8</v>
      </c>
      <c r="AF62" s="88">
        <v>924.1</v>
      </c>
      <c r="AG62" s="88">
        <v>1296.2</v>
      </c>
      <c r="AH62" s="88">
        <v>1001.3</v>
      </c>
      <c r="AI62" s="109">
        <v>1012.7</v>
      </c>
      <c r="AJ62" s="88">
        <v>940.7</v>
      </c>
      <c r="AK62" s="88">
        <v>866.2</v>
      </c>
      <c r="AL62" s="88">
        <v>928.9</v>
      </c>
      <c r="AM62" s="88">
        <v>853.4</v>
      </c>
      <c r="AN62" s="88">
        <v>853.2</v>
      </c>
      <c r="AO62" s="88">
        <v>996.3</v>
      </c>
      <c r="AP62" s="88">
        <v>917</v>
      </c>
      <c r="AQ62" s="88">
        <v>1081.5</v>
      </c>
      <c r="AR62" s="88">
        <v>1128.2</v>
      </c>
      <c r="AS62" s="88">
        <v>715.1</v>
      </c>
      <c r="AT62" s="88">
        <v>837.8</v>
      </c>
      <c r="AU62" s="88">
        <v>742.7</v>
      </c>
      <c r="AV62" s="88">
        <v>1038.7</v>
      </c>
      <c r="AW62" s="88">
        <v>988.8</v>
      </c>
      <c r="AX62" s="88">
        <v>1209.0999999999999</v>
      </c>
      <c r="AY62" s="88">
        <v>847.5</v>
      </c>
      <c r="AZ62" s="88">
        <v>970.1</v>
      </c>
      <c r="BA62" s="88">
        <v>933.3</v>
      </c>
      <c r="BB62" s="88">
        <v>819.6</v>
      </c>
      <c r="BC62" s="88">
        <v>800.5</v>
      </c>
      <c r="BD62" s="88">
        <v>1130.5</v>
      </c>
      <c r="BE62" s="88">
        <v>1191.2</v>
      </c>
      <c r="BF62" s="88">
        <v>656</v>
      </c>
      <c r="BG62" s="88">
        <v>792.6</v>
      </c>
      <c r="BH62" s="88">
        <v>1044.5</v>
      </c>
      <c r="BI62" s="88">
        <v>869</v>
      </c>
      <c r="BJ62" s="88">
        <v>682.1</v>
      </c>
      <c r="BK62" s="88">
        <v>926.2</v>
      </c>
      <c r="BL62" s="88">
        <v>1025.8</v>
      </c>
      <c r="BM62" s="88">
        <v>846.4</v>
      </c>
      <c r="BN62" s="88">
        <v>1199.3</v>
      </c>
      <c r="BO62" s="88">
        <v>937</v>
      </c>
      <c r="BP62" s="109">
        <v>1034.3</v>
      </c>
      <c r="BQ62" s="88">
        <v>1053.5</v>
      </c>
      <c r="BR62" s="88">
        <v>960.8</v>
      </c>
      <c r="BS62" s="88">
        <v>1062.8</v>
      </c>
      <c r="BT62" s="88">
        <v>1000.6</v>
      </c>
      <c r="BU62" s="88">
        <v>924</v>
      </c>
      <c r="BV62" s="88">
        <v>1230.5999999999999</v>
      </c>
      <c r="BW62" s="88">
        <v>1032.7</v>
      </c>
      <c r="BX62" s="88">
        <v>1226.7</v>
      </c>
      <c r="BY62" s="88">
        <v>1284.5999999999999</v>
      </c>
      <c r="BZ62" s="88">
        <v>836.9</v>
      </c>
      <c r="CA62" s="88">
        <v>977.3</v>
      </c>
      <c r="CB62" s="88">
        <v>880.6</v>
      </c>
      <c r="CC62" s="88">
        <v>1172.2</v>
      </c>
      <c r="CD62" s="88">
        <v>1069.5999999999999</v>
      </c>
      <c r="CE62" s="88">
        <v>1289.9000000000001</v>
      </c>
      <c r="CF62" s="88">
        <v>939.1</v>
      </c>
      <c r="CG62" s="88">
        <v>1144.0999999999999</v>
      </c>
      <c r="CH62" s="88">
        <v>1104.7</v>
      </c>
      <c r="CI62" s="88">
        <v>962.4</v>
      </c>
      <c r="CJ62" s="88">
        <v>1056.0999999999999</v>
      </c>
      <c r="CK62" s="88">
        <v>1271.8</v>
      </c>
      <c r="CL62" s="88">
        <v>1292.5</v>
      </c>
      <c r="CM62" s="88">
        <v>928.8</v>
      </c>
      <c r="CN62" s="88">
        <v>900</v>
      </c>
      <c r="CO62" s="88">
        <v>1168.4000000000001</v>
      </c>
      <c r="CP62" s="88">
        <v>997.5</v>
      </c>
      <c r="CQ62" s="88">
        <v>982.2</v>
      </c>
      <c r="CR62" s="88">
        <v>1057.9000000000001</v>
      </c>
      <c r="CS62" s="88">
        <v>1115.9000000000001</v>
      </c>
      <c r="CT62" s="88">
        <v>1001.8</v>
      </c>
      <c r="CU62" s="88">
        <v>1393</v>
      </c>
      <c r="CV62" s="88">
        <v>1065.7</v>
      </c>
    </row>
    <row r="63" spans="1:100" x14ac:dyDescent="0.2">
      <c r="A63" s="95">
        <v>2022</v>
      </c>
      <c r="B63" s="67">
        <v>1019.4</v>
      </c>
      <c r="C63" s="67">
        <v>998.4</v>
      </c>
      <c r="D63" s="67">
        <v>883.4</v>
      </c>
      <c r="E63" s="67">
        <v>940.8</v>
      </c>
      <c r="F63" s="67">
        <v>964.5</v>
      </c>
      <c r="G63" s="67">
        <v>940.8</v>
      </c>
      <c r="H63" s="67">
        <v>1149.5999999999999</v>
      </c>
      <c r="I63" s="67">
        <v>993.7</v>
      </c>
      <c r="J63" s="67">
        <v>1106</v>
      </c>
      <c r="K63" s="67">
        <v>1196.9000000000001</v>
      </c>
      <c r="L63" s="67">
        <v>878</v>
      </c>
      <c r="M63" s="67">
        <v>969.9</v>
      </c>
      <c r="N63" s="67">
        <v>745.9</v>
      </c>
      <c r="O63" s="67">
        <v>1161.0999999999999</v>
      </c>
      <c r="P63" s="67">
        <v>1034.5</v>
      </c>
      <c r="Q63" s="67">
        <v>1178.5999999999999</v>
      </c>
      <c r="R63" s="67">
        <v>951.3</v>
      </c>
      <c r="S63" s="67">
        <v>1194.0999999999999</v>
      </c>
      <c r="T63" s="67">
        <v>990.8</v>
      </c>
      <c r="U63" s="67">
        <v>866.1</v>
      </c>
      <c r="V63" s="67">
        <v>1062.5999999999999</v>
      </c>
      <c r="W63" s="67">
        <v>1117.5</v>
      </c>
      <c r="X63" s="67">
        <v>1157.7</v>
      </c>
      <c r="Y63" s="67">
        <v>952.6</v>
      </c>
      <c r="Z63" s="67">
        <v>877.1</v>
      </c>
      <c r="AA63" s="67">
        <v>1030.0999999999999</v>
      </c>
      <c r="AB63" s="67">
        <v>966.8</v>
      </c>
      <c r="AC63" s="67">
        <v>820.6</v>
      </c>
      <c r="AD63" s="67">
        <v>1018.4</v>
      </c>
      <c r="AE63" s="67">
        <v>1044.4000000000001</v>
      </c>
      <c r="AF63" s="67">
        <v>970.2</v>
      </c>
      <c r="AG63" s="67">
        <v>1236.5999999999999</v>
      </c>
      <c r="AH63" s="67">
        <v>1008.8</v>
      </c>
      <c r="AI63" s="67">
        <v>1008.6</v>
      </c>
      <c r="AJ63" s="67">
        <v>942</v>
      </c>
      <c r="AK63" s="67">
        <v>837.1</v>
      </c>
      <c r="AL63" s="67">
        <v>876.3</v>
      </c>
      <c r="AM63" s="67">
        <v>888.6</v>
      </c>
      <c r="AN63" s="67">
        <v>904.3</v>
      </c>
      <c r="AO63" s="67">
        <v>1030.5</v>
      </c>
      <c r="AP63" s="67">
        <v>935</v>
      </c>
      <c r="AQ63" s="67">
        <v>1035.7</v>
      </c>
      <c r="AR63" s="67">
        <v>1119.2</v>
      </c>
      <c r="AS63" s="67">
        <v>813.6</v>
      </c>
      <c r="AT63" s="67">
        <v>898.4</v>
      </c>
      <c r="AU63" s="67">
        <v>681</v>
      </c>
      <c r="AV63" s="67">
        <v>1093.2</v>
      </c>
      <c r="AW63" s="67">
        <v>994.1</v>
      </c>
      <c r="AX63" s="67">
        <v>1139.2</v>
      </c>
      <c r="AY63" s="67">
        <v>904.1</v>
      </c>
      <c r="AZ63" s="67">
        <v>1101.8</v>
      </c>
      <c r="BA63" s="67">
        <v>906.2</v>
      </c>
      <c r="BB63" s="67">
        <v>795.2</v>
      </c>
      <c r="BC63" s="67">
        <v>926.1</v>
      </c>
      <c r="BD63" s="67">
        <v>1049.5999999999999</v>
      </c>
      <c r="BE63" s="67">
        <v>1108.7</v>
      </c>
      <c r="BF63" s="67">
        <v>801.1</v>
      </c>
      <c r="BG63" s="67">
        <v>822.2</v>
      </c>
      <c r="BH63" s="67">
        <v>970.3</v>
      </c>
      <c r="BI63" s="67">
        <v>901</v>
      </c>
      <c r="BJ63" s="67">
        <v>674.2</v>
      </c>
      <c r="BK63" s="67">
        <v>952.9</v>
      </c>
      <c r="BL63" s="67">
        <v>999.7</v>
      </c>
      <c r="BM63" s="67">
        <v>891.6</v>
      </c>
      <c r="BN63" s="67">
        <v>1143.0999999999999</v>
      </c>
      <c r="BO63" s="67">
        <v>944.4</v>
      </c>
      <c r="BP63" s="67">
        <v>1030.2</v>
      </c>
      <c r="BQ63" s="67">
        <v>1054.7</v>
      </c>
      <c r="BR63" s="67">
        <v>929.7</v>
      </c>
      <c r="BS63" s="67">
        <v>1005.4</v>
      </c>
      <c r="BT63" s="67">
        <v>1040.4000000000001</v>
      </c>
      <c r="BU63" s="67">
        <v>977.3</v>
      </c>
      <c r="BV63" s="67">
        <v>1268.7</v>
      </c>
      <c r="BW63" s="67">
        <v>1052.4000000000001</v>
      </c>
      <c r="BX63" s="67">
        <v>1176.4000000000001</v>
      </c>
      <c r="BY63" s="67">
        <v>1274.5999999999999</v>
      </c>
      <c r="BZ63" s="67">
        <v>942.5</v>
      </c>
      <c r="CA63" s="67">
        <v>1041.5</v>
      </c>
      <c r="CB63" s="67">
        <v>810.7</v>
      </c>
      <c r="CC63" s="67">
        <v>1228.9000000000001</v>
      </c>
      <c r="CD63" s="67">
        <v>1075</v>
      </c>
      <c r="CE63" s="67">
        <v>1217.9000000000001</v>
      </c>
      <c r="CF63" s="67">
        <v>998.5</v>
      </c>
      <c r="CG63" s="67">
        <v>1286.4000000000001</v>
      </c>
      <c r="CH63" s="67">
        <v>1075.5</v>
      </c>
      <c r="CI63" s="67">
        <v>937</v>
      </c>
      <c r="CJ63" s="67">
        <v>1199</v>
      </c>
      <c r="CK63" s="67">
        <v>1185.5</v>
      </c>
      <c r="CL63" s="67">
        <v>1206.8</v>
      </c>
      <c r="CM63" s="67">
        <v>1104.0999999999999</v>
      </c>
      <c r="CN63" s="67">
        <v>931.9</v>
      </c>
      <c r="CO63" s="67">
        <v>1089.9000000000001</v>
      </c>
      <c r="CP63" s="67">
        <v>1032.5999999999999</v>
      </c>
      <c r="CQ63" s="67">
        <v>967.1</v>
      </c>
      <c r="CR63" s="67">
        <v>1084</v>
      </c>
      <c r="CS63" s="67">
        <v>1089</v>
      </c>
      <c r="CT63" s="67">
        <v>1048.7</v>
      </c>
      <c r="CU63" s="67">
        <v>1330</v>
      </c>
      <c r="CV63" s="67">
        <v>1073.3</v>
      </c>
    </row>
    <row r="65" spans="1:2" x14ac:dyDescent="0.2">
      <c r="A65" s="140" t="s">
        <v>70</v>
      </c>
      <c r="B65" s="140"/>
    </row>
  </sheetData>
  <mergeCells count="2">
    <mergeCell ref="A1:C1"/>
    <mergeCell ref="A65:B6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V88"/>
  <sheetViews>
    <sheetView zoomScaleNormal="100" workbookViewId="0">
      <selection sqref="A1:J1"/>
    </sheetView>
  </sheetViews>
  <sheetFormatPr defaultColWidth="9.140625" defaultRowHeight="12.75" x14ac:dyDescent="0.2"/>
  <cols>
    <col min="1" max="1" width="9.140625" style="6"/>
    <col min="2" max="2" width="21.140625" style="6" customWidth="1"/>
    <col min="3" max="5" width="9.140625" style="6"/>
    <col min="6" max="6" width="2.5703125" style="6" customWidth="1"/>
    <col min="7" max="7" width="2.140625" style="6" customWidth="1"/>
    <col min="8" max="8" width="21.140625" style="6" customWidth="1"/>
    <col min="9" max="11" width="9.140625" style="6"/>
    <col min="12" max="12" width="2.42578125" style="6" customWidth="1"/>
    <col min="13" max="13" width="2.140625" style="6" customWidth="1"/>
    <col min="14" max="14" width="21.42578125" style="6" customWidth="1"/>
    <col min="15" max="23" width="9.140625" style="6"/>
    <col min="24" max="24" width="9.140625" style="28"/>
    <col min="25" max="16384" width="9.140625" style="6"/>
  </cols>
  <sheetData>
    <row r="1" spans="1:100" ht="18" customHeight="1" x14ac:dyDescent="0.2">
      <c r="A1" s="149"/>
      <c r="B1" s="149"/>
      <c r="C1" s="149"/>
      <c r="D1" s="149"/>
      <c r="E1" s="149"/>
      <c r="F1" s="149"/>
      <c r="G1" s="149"/>
      <c r="H1" s="149"/>
      <c r="I1" s="149"/>
      <c r="J1" s="149"/>
    </row>
    <row r="2" spans="1:100" ht="15" customHeight="1" x14ac:dyDescent="0.2">
      <c r="A2" s="147" t="s">
        <v>66</v>
      </c>
      <c r="B2" s="148"/>
      <c r="C2" s="144" t="s">
        <v>3</v>
      </c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98"/>
      <c r="O2" s="98"/>
      <c r="P2" s="98"/>
      <c r="Q2" s="98"/>
      <c r="R2" s="98"/>
    </row>
    <row r="3" spans="1:100" ht="14.25" customHeight="1" x14ac:dyDescent="0.2">
      <c r="A3" s="159" t="str">
        <f>CONCATENATE("All persons- ",C2)</f>
        <v>All persons- Aberdeen City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CN3" s="149"/>
      <c r="CO3" s="149"/>
      <c r="CP3" s="149"/>
      <c r="CQ3" s="149"/>
      <c r="CR3" s="149"/>
      <c r="CS3" s="149"/>
      <c r="CT3" s="149"/>
      <c r="CU3" s="149"/>
      <c r="CV3" s="149"/>
    </row>
    <row r="4" spans="1:100" ht="14.25" customHeight="1" x14ac:dyDescent="0.2"/>
    <row r="5" spans="1:100" ht="14.25" customHeight="1" x14ac:dyDescent="0.2"/>
    <row r="6" spans="1:100" ht="14.25" customHeight="1" x14ac:dyDescent="0.2">
      <c r="X6" s="28" t="s">
        <v>3</v>
      </c>
    </row>
    <row r="7" spans="1:100" ht="14.25" customHeight="1" x14ac:dyDescent="0.2">
      <c r="X7" s="28" t="s">
        <v>4</v>
      </c>
    </row>
    <row r="8" spans="1:100" x14ac:dyDescent="0.2">
      <c r="X8" s="28" t="s">
        <v>5</v>
      </c>
    </row>
    <row r="9" spans="1:100" ht="14.25" customHeight="1" x14ac:dyDescent="0.2">
      <c r="X9" s="28" t="s">
        <v>42</v>
      </c>
    </row>
    <row r="10" spans="1:100" ht="14.25" customHeight="1" x14ac:dyDescent="0.2">
      <c r="X10" s="28" t="s">
        <v>39</v>
      </c>
    </row>
    <row r="11" spans="1:100" ht="14.25" customHeight="1" x14ac:dyDescent="0.2">
      <c r="X11" s="28" t="s">
        <v>6</v>
      </c>
    </row>
    <row r="12" spans="1:100" ht="14.25" customHeight="1" x14ac:dyDescent="0.2">
      <c r="X12" s="28" t="s">
        <v>41</v>
      </c>
    </row>
    <row r="13" spans="1:100" ht="14.25" customHeight="1" x14ac:dyDescent="0.2">
      <c r="X13" s="28" t="s">
        <v>7</v>
      </c>
    </row>
    <row r="14" spans="1:100" ht="14.25" customHeight="1" x14ac:dyDescent="0.2">
      <c r="X14" s="28" t="s">
        <v>8</v>
      </c>
    </row>
    <row r="15" spans="1:100" ht="14.25" customHeight="1" x14ac:dyDescent="0.2">
      <c r="X15" s="28" t="s">
        <v>9</v>
      </c>
    </row>
    <row r="16" spans="1:100" ht="14.25" customHeight="1" x14ac:dyDescent="0.2">
      <c r="X16" s="28" t="s">
        <v>10</v>
      </c>
    </row>
    <row r="17" spans="24:24" ht="14.25" customHeight="1" x14ac:dyDescent="0.2">
      <c r="X17" s="28" t="s">
        <v>11</v>
      </c>
    </row>
    <row r="18" spans="24:24" ht="14.25" customHeight="1" x14ac:dyDescent="0.2">
      <c r="X18" s="28" t="s">
        <v>12</v>
      </c>
    </row>
    <row r="19" spans="24:24" ht="14.25" customHeight="1" x14ac:dyDescent="0.2">
      <c r="X19" s="28" t="s">
        <v>13</v>
      </c>
    </row>
    <row r="20" spans="24:24" ht="14.25" customHeight="1" x14ac:dyDescent="0.2">
      <c r="X20" s="28" t="s">
        <v>14</v>
      </c>
    </row>
    <row r="21" spans="24:24" ht="14.25" customHeight="1" x14ac:dyDescent="0.2">
      <c r="X21" s="28" t="s">
        <v>15</v>
      </c>
    </row>
    <row r="22" spans="24:24" ht="14.25" customHeight="1" x14ac:dyDescent="0.2">
      <c r="X22" s="28" t="s">
        <v>16</v>
      </c>
    </row>
    <row r="23" spans="24:24" ht="14.25" customHeight="1" x14ac:dyDescent="0.2">
      <c r="X23" s="28" t="s">
        <v>17</v>
      </c>
    </row>
    <row r="24" spans="24:24" ht="14.25" customHeight="1" x14ac:dyDescent="0.2">
      <c r="X24" s="28" t="s">
        <v>18</v>
      </c>
    </row>
    <row r="25" spans="24:24" ht="14.25" customHeight="1" x14ac:dyDescent="0.2">
      <c r="X25" s="28" t="s">
        <v>40</v>
      </c>
    </row>
    <row r="26" spans="24:24" ht="14.25" customHeight="1" x14ac:dyDescent="0.2">
      <c r="X26" s="28" t="s">
        <v>19</v>
      </c>
    </row>
    <row r="27" spans="24:24" ht="14.25" customHeight="1" x14ac:dyDescent="0.2">
      <c r="X27" s="28" t="s">
        <v>20</v>
      </c>
    </row>
    <row r="28" spans="24:24" ht="14.25" customHeight="1" x14ac:dyDescent="0.2">
      <c r="X28" s="28" t="s">
        <v>26</v>
      </c>
    </row>
    <row r="29" spans="24:24" ht="14.25" customHeight="1" x14ac:dyDescent="0.2">
      <c r="X29" s="28" t="s">
        <v>27</v>
      </c>
    </row>
    <row r="30" spans="24:24" ht="14.25" customHeight="1" x14ac:dyDescent="0.2">
      <c r="X30" s="28" t="s">
        <v>28</v>
      </c>
    </row>
    <row r="31" spans="24:24" ht="14.25" customHeight="1" x14ac:dyDescent="0.2">
      <c r="X31" s="28" t="s">
        <v>29</v>
      </c>
    </row>
    <row r="32" spans="24:2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1:19" ht="14.25" customHeight="1" x14ac:dyDescent="0.2"/>
    <row r="50" spans="1:19" ht="14.25" customHeight="1" x14ac:dyDescent="0.2"/>
    <row r="51" spans="1:19" ht="14.25" customHeight="1" x14ac:dyDescent="0.2"/>
    <row r="52" spans="1:19" ht="14.25" customHeight="1" x14ac:dyDescent="0.2"/>
    <row r="53" spans="1:19" ht="14.25" customHeight="1" x14ac:dyDescent="0.2"/>
    <row r="54" spans="1:19" ht="14.25" customHeight="1" x14ac:dyDescent="0.2"/>
    <row r="55" spans="1:19" ht="14.25" customHeight="1" x14ac:dyDescent="0.2"/>
    <row r="56" spans="1:19" ht="14.25" customHeight="1" x14ac:dyDescent="0.2"/>
    <row r="57" spans="1:19" ht="14.25" customHeight="1" x14ac:dyDescent="0.2"/>
    <row r="58" spans="1:19" ht="14.25" customHeight="1" x14ac:dyDescent="0.2"/>
    <row r="59" spans="1:19" ht="14.25" customHeight="1" x14ac:dyDescent="0.2">
      <c r="A59" s="6" t="s">
        <v>64</v>
      </c>
    </row>
    <row r="60" spans="1:19" ht="14.25" customHeight="1" x14ac:dyDescent="0.2">
      <c r="A60" s="149" t="s">
        <v>65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</row>
    <row r="61" spans="1:19" ht="14.25" customHeight="1" x14ac:dyDescent="0.2"/>
    <row r="62" spans="1:19" ht="14.25" customHeight="1" x14ac:dyDescent="0.2">
      <c r="B62" s="150" t="s">
        <v>49</v>
      </c>
      <c r="C62" s="151"/>
      <c r="D62" s="151"/>
      <c r="E62" s="152"/>
      <c r="H62" s="150" t="s">
        <v>50</v>
      </c>
      <c r="I62" s="151"/>
      <c r="J62" s="151"/>
      <c r="K62" s="152"/>
      <c r="N62" s="150" t="s">
        <v>51</v>
      </c>
      <c r="O62" s="151"/>
      <c r="P62" s="151"/>
      <c r="Q62" s="152"/>
    </row>
    <row r="63" spans="1:19" ht="14.25" customHeight="1" x14ac:dyDescent="0.2">
      <c r="B63" s="153"/>
      <c r="C63" s="154"/>
      <c r="D63" s="154"/>
      <c r="E63" s="155"/>
      <c r="H63" s="153"/>
      <c r="I63" s="154"/>
      <c r="J63" s="154"/>
      <c r="K63" s="155"/>
      <c r="N63" s="153"/>
      <c r="O63" s="154"/>
      <c r="P63" s="154"/>
      <c r="Q63" s="155"/>
    </row>
    <row r="64" spans="1:19" ht="14.25" customHeight="1" x14ac:dyDescent="0.2">
      <c r="B64" s="153"/>
      <c r="C64" s="154"/>
      <c r="D64" s="154"/>
      <c r="E64" s="155"/>
      <c r="H64" s="153"/>
      <c r="I64" s="154"/>
      <c r="J64" s="154"/>
      <c r="K64" s="155"/>
      <c r="N64" s="153"/>
      <c r="O64" s="154"/>
      <c r="P64" s="154"/>
      <c r="Q64" s="155"/>
    </row>
    <row r="65" spans="1:18" x14ac:dyDescent="0.2">
      <c r="B65" s="156"/>
      <c r="C65" s="157"/>
      <c r="D65" s="157"/>
      <c r="E65" s="158"/>
      <c r="F65" s="58"/>
      <c r="G65" s="28"/>
      <c r="H65" s="156"/>
      <c r="I65" s="157"/>
      <c r="J65" s="157"/>
      <c r="K65" s="158"/>
      <c r="L65" s="58"/>
      <c r="M65" s="28"/>
      <c r="N65" s="156"/>
      <c r="O65" s="157"/>
      <c r="P65" s="157"/>
      <c r="Q65" s="158"/>
      <c r="R65" s="28"/>
    </row>
    <row r="66" spans="1:18" ht="14.25" customHeight="1" x14ac:dyDescent="0.2">
      <c r="B66" s="99" t="s">
        <v>0</v>
      </c>
      <c r="C66" s="141" t="str">
        <f>C2</f>
        <v>Aberdeen City</v>
      </c>
      <c r="D66" s="142"/>
      <c r="E66" s="143"/>
      <c r="F66" s="100"/>
      <c r="G66" s="28"/>
      <c r="H66" s="99" t="s">
        <v>0</v>
      </c>
      <c r="I66" s="141" t="str">
        <f>C2</f>
        <v>Aberdeen City</v>
      </c>
      <c r="J66" s="142"/>
      <c r="K66" s="143"/>
      <c r="L66" s="100"/>
      <c r="M66" s="28"/>
      <c r="N66" s="99" t="s">
        <v>0</v>
      </c>
      <c r="O66" s="141" t="str">
        <f>C2</f>
        <v>Aberdeen City</v>
      </c>
      <c r="P66" s="142"/>
      <c r="Q66" s="143"/>
      <c r="R66" s="28"/>
    </row>
    <row r="67" spans="1:18" ht="14.25" customHeight="1" x14ac:dyDescent="0.2">
      <c r="B67" s="101"/>
      <c r="C67" s="161" t="s">
        <v>44</v>
      </c>
      <c r="D67" s="162" t="s">
        <v>45</v>
      </c>
      <c r="E67" s="160" t="s">
        <v>46</v>
      </c>
      <c r="F67" s="100"/>
      <c r="G67" s="28"/>
      <c r="H67" s="101"/>
      <c r="I67" s="161" t="s">
        <v>44</v>
      </c>
      <c r="J67" s="162" t="s">
        <v>45</v>
      </c>
      <c r="K67" s="160" t="s">
        <v>46</v>
      </c>
      <c r="L67" s="100"/>
      <c r="M67" s="28"/>
      <c r="N67" s="101"/>
      <c r="O67" s="161" t="s">
        <v>44</v>
      </c>
      <c r="P67" s="162" t="s">
        <v>45</v>
      </c>
      <c r="Q67" s="160" t="s">
        <v>46</v>
      </c>
      <c r="R67" s="28"/>
    </row>
    <row r="68" spans="1:18" x14ac:dyDescent="0.2">
      <c r="A68" s="28"/>
      <c r="B68" s="110"/>
      <c r="C68" s="127"/>
      <c r="D68" s="127"/>
      <c r="E68" s="134"/>
      <c r="F68" s="100"/>
      <c r="G68" s="28"/>
      <c r="H68" s="110"/>
      <c r="I68" s="127"/>
      <c r="J68" s="127"/>
      <c r="K68" s="134"/>
      <c r="L68" s="100"/>
      <c r="M68" s="28"/>
      <c r="N68" s="110"/>
      <c r="O68" s="127"/>
      <c r="P68" s="127"/>
      <c r="Q68" s="134"/>
      <c r="R68" s="28"/>
    </row>
    <row r="69" spans="1:18" ht="14.25" customHeight="1" x14ac:dyDescent="0.2">
      <c r="A69" s="28">
        <v>3</v>
      </c>
      <c r="B69" s="63">
        <v>2006</v>
      </c>
      <c r="C69" s="102">
        <f>HLOOKUP($C$66,'data for chartLA'!$B$3:$AH$66,'Interactive chart LAs'!$A69,FALSE)</f>
        <v>1243.4000000000001</v>
      </c>
      <c r="D69" s="102">
        <f>HLOOKUP($C$66,'data for chartLA'!$AI$3:$BO$61,'Interactive chart LAs'!$A69,FALSE)</f>
        <v>1191.9000000000001</v>
      </c>
      <c r="E69" s="103">
        <f>HLOOKUP($C$66,'data for chartLA'!$BP$3:$CV$61,'Interactive chart LAs'!$A69,FALSE)</f>
        <v>1294.9000000000001</v>
      </c>
      <c r="F69" s="104">
        <f t="shared" ref="F69:F85" si="0">C69-D69</f>
        <v>51.5</v>
      </c>
      <c r="G69" s="105">
        <v>19</v>
      </c>
      <c r="H69" s="63">
        <v>2006</v>
      </c>
      <c r="I69" s="102">
        <f>HLOOKUP($I$66,'data for chartLA'!$B$24:$CV$41,'Interactive chart LAs'!$A69,FALSE)</f>
        <v>1529.2</v>
      </c>
      <c r="J69" s="102">
        <f>HLOOKUP($I$66,'data for chartLA'!$AI$24:$BO$41,'Interactive chart LAs'!$A69,FALSE)</f>
        <v>1434.8</v>
      </c>
      <c r="K69" s="103">
        <f>HLOOKUP($I$66,'data for chartLA'!$BP$24:$CV$41,'Interactive chart LAs'!$A69,FALSE)</f>
        <v>1623.5</v>
      </c>
      <c r="L69" s="104">
        <f t="shared" ref="L69:L85" si="1">I69-J69</f>
        <v>94.400000000000091</v>
      </c>
      <c r="M69" s="105">
        <v>35</v>
      </c>
      <c r="N69" s="63">
        <v>2006</v>
      </c>
      <c r="O69" s="102">
        <f>HLOOKUP($I$66,'data for chartLA'!$B$45:$CV$62,'Interactive chart LAs'!$A69,FALSE)</f>
        <v>1041.9000000000001</v>
      </c>
      <c r="P69" s="102">
        <f>HLOOKUP($I$66,'data for chartLA'!$AI$45:$BU$62,'Interactive chart LAs'!$A69,FALSE)</f>
        <v>981.5</v>
      </c>
      <c r="Q69" s="103">
        <f>HLOOKUP($I$66,'data for chartLA'!$BP$45:$CV$62,'Interactive chart LAs'!$A69,FALSE)</f>
        <v>1102.3</v>
      </c>
      <c r="R69" s="104">
        <f t="shared" ref="R69:R85" si="2">O69-P69</f>
        <v>60.400000000000091</v>
      </c>
    </row>
    <row r="70" spans="1:18" ht="14.25" customHeight="1" x14ac:dyDescent="0.2">
      <c r="A70" s="28">
        <v>4</v>
      </c>
      <c r="B70" s="63">
        <v>2007</v>
      </c>
      <c r="C70" s="102">
        <f>HLOOKUP($C$66,'data for chartLA'!$B$3:$AH$66,'Interactive chart LAs'!$A70,FALSE)</f>
        <v>1297.9000000000001</v>
      </c>
      <c r="D70" s="102">
        <f>HLOOKUP($C$66,'data for chartLA'!$AI$3:$BO$61,'Interactive chart LAs'!$A70,FALSE)</f>
        <v>1245.4000000000001</v>
      </c>
      <c r="E70" s="103">
        <f>HLOOKUP($C$66,'data for chartLA'!$BP$3:$CV$61,'Interactive chart LAs'!$A70,FALSE)</f>
        <v>1350.3</v>
      </c>
      <c r="F70" s="104">
        <f t="shared" si="0"/>
        <v>52.5</v>
      </c>
      <c r="G70" s="105">
        <v>20</v>
      </c>
      <c r="H70" s="63">
        <v>2007</v>
      </c>
      <c r="I70" s="102">
        <f>HLOOKUP($I$66,'data for chartLA'!$B$24:$CV$41,'Interactive chart LAs'!$A70,FALSE)</f>
        <v>1600.5</v>
      </c>
      <c r="J70" s="102">
        <f>HLOOKUP($I$66,'data for chartLA'!$AI$24:$BO$41,'Interactive chart LAs'!$A70,FALSE)</f>
        <v>1504.1</v>
      </c>
      <c r="K70" s="103">
        <f>HLOOKUP($I$66,'data for chartLA'!$BP$24:$CV$41,'Interactive chart LAs'!$A70,FALSE)</f>
        <v>1697</v>
      </c>
      <c r="L70" s="104">
        <f t="shared" si="1"/>
        <v>96.400000000000091</v>
      </c>
      <c r="M70" s="105">
        <v>36</v>
      </c>
      <c r="N70" s="63">
        <v>2007</v>
      </c>
      <c r="O70" s="102">
        <f>HLOOKUP($I$66,'data for chartLA'!$B$45:$CV$62,'Interactive chart LAs'!$A70,FALSE)</f>
        <v>1101</v>
      </c>
      <c r="P70" s="102">
        <f>HLOOKUP($I$66,'data for chartLA'!$AI$45:$BU$62,'Interactive chart LAs'!$A70,FALSE)</f>
        <v>1039.0999999999999</v>
      </c>
      <c r="Q70" s="103">
        <f>HLOOKUP($I$66,'data for chartLA'!$BP$45:$CV$62,'Interactive chart LAs'!$A70,FALSE)</f>
        <v>1163</v>
      </c>
      <c r="R70" s="104">
        <f t="shared" si="2"/>
        <v>61.900000000000091</v>
      </c>
    </row>
    <row r="71" spans="1:18" ht="14.25" customHeight="1" x14ac:dyDescent="0.2">
      <c r="A71" s="28">
        <v>5</v>
      </c>
      <c r="B71" s="63">
        <v>2008</v>
      </c>
      <c r="C71" s="102">
        <f>HLOOKUP($C$66,'data for chartLA'!$B$3:$AH$66,'Interactive chart LAs'!$A71,FALSE)</f>
        <v>1280.8</v>
      </c>
      <c r="D71" s="102">
        <f>HLOOKUP($C$66,'data for chartLA'!$AI$3:$BO$61,'Interactive chart LAs'!$A71,FALSE)</f>
        <v>1228.5999999999999</v>
      </c>
      <c r="E71" s="103">
        <f>HLOOKUP($C$66,'data for chartLA'!$BP$3:$CV$61,'Interactive chart LAs'!$A71,FALSE)</f>
        <v>1333</v>
      </c>
      <c r="F71" s="104">
        <f t="shared" si="0"/>
        <v>52.200000000000045</v>
      </c>
      <c r="G71" s="105">
        <v>21</v>
      </c>
      <c r="H71" s="63">
        <v>2008</v>
      </c>
      <c r="I71" s="102">
        <f>HLOOKUP($I$66,'data for chartLA'!$B$24:$CV$41,'Interactive chart LAs'!$A71,FALSE)</f>
        <v>1500.9</v>
      </c>
      <c r="J71" s="102">
        <f>HLOOKUP($I$66,'data for chartLA'!$AI$24:$BO$41,'Interactive chart LAs'!$A71,FALSE)</f>
        <v>1407.1</v>
      </c>
      <c r="K71" s="103">
        <f>HLOOKUP($I$66,'data for chartLA'!$BP$24:$CV$41,'Interactive chart LAs'!$A71,FALSE)</f>
        <v>1594.7</v>
      </c>
      <c r="L71" s="104">
        <f t="shared" si="1"/>
        <v>93.800000000000182</v>
      </c>
      <c r="M71" s="105">
        <v>37</v>
      </c>
      <c r="N71" s="63">
        <v>2008</v>
      </c>
      <c r="O71" s="102">
        <f>HLOOKUP($I$66,'data for chartLA'!$B$45:$CV$62,'Interactive chart LAs'!$A71,FALSE)</f>
        <v>1102.7</v>
      </c>
      <c r="P71" s="102">
        <f>HLOOKUP($I$66,'data for chartLA'!$AI$45:$BU$62,'Interactive chart LAs'!$A71,FALSE)</f>
        <v>1041</v>
      </c>
      <c r="Q71" s="103">
        <f>HLOOKUP($I$66,'data for chartLA'!$BP$45:$CV$62,'Interactive chart LAs'!$A71,FALSE)</f>
        <v>1164.3</v>
      </c>
      <c r="R71" s="104">
        <f t="shared" si="2"/>
        <v>61.700000000000045</v>
      </c>
    </row>
    <row r="72" spans="1:18" ht="14.25" customHeight="1" x14ac:dyDescent="0.2">
      <c r="A72" s="28">
        <v>6</v>
      </c>
      <c r="B72" s="63">
        <v>2009</v>
      </c>
      <c r="C72" s="102">
        <f>HLOOKUP($C$66,'data for chartLA'!$B$3:$AH$66,'Interactive chart LAs'!$A72,FALSE)</f>
        <v>1216.3</v>
      </c>
      <c r="D72" s="102">
        <f>HLOOKUP($C$66,'data for chartLA'!$AI$3:$BO$61,'Interactive chart LAs'!$A72,FALSE)</f>
        <v>1165.5</v>
      </c>
      <c r="E72" s="103">
        <f>HLOOKUP($C$66,'data for chartLA'!$BP$3:$CV$61,'Interactive chart LAs'!$A72,FALSE)</f>
        <v>1267.0999999999999</v>
      </c>
      <c r="F72" s="104">
        <f t="shared" si="0"/>
        <v>50.799999999999955</v>
      </c>
      <c r="G72" s="105">
        <v>22</v>
      </c>
      <c r="H72" s="63">
        <v>2009</v>
      </c>
      <c r="I72" s="102">
        <f>HLOOKUP($I$66,'data for chartLA'!$B$24:$CV$41,'Interactive chart LAs'!$A72,FALSE)</f>
        <v>1440.2</v>
      </c>
      <c r="J72" s="102">
        <f>HLOOKUP($I$66,'data for chartLA'!$AI$24:$BO$41,'Interactive chart LAs'!$A72,FALSE)</f>
        <v>1349.7</v>
      </c>
      <c r="K72" s="103">
        <f>HLOOKUP($I$66,'data for chartLA'!$BP$24:$CV$41,'Interactive chart LAs'!$A72,FALSE)</f>
        <v>1530.6</v>
      </c>
      <c r="L72" s="104">
        <f t="shared" si="1"/>
        <v>90.5</v>
      </c>
      <c r="M72" s="105">
        <v>38</v>
      </c>
      <c r="N72" s="63">
        <v>2009</v>
      </c>
      <c r="O72" s="102">
        <f>HLOOKUP($I$66,'data for chartLA'!$B$45:$CV$62,'Interactive chart LAs'!$A72,FALSE)</f>
        <v>1039.7</v>
      </c>
      <c r="P72" s="102">
        <f>HLOOKUP($I$66,'data for chartLA'!$AI$45:$BU$62,'Interactive chart LAs'!$A72,FALSE)</f>
        <v>979.6</v>
      </c>
      <c r="Q72" s="103">
        <f>HLOOKUP($I$66,'data for chartLA'!$BP$45:$CV$62,'Interactive chart LAs'!$A72,FALSE)</f>
        <v>1099.8</v>
      </c>
      <c r="R72" s="104">
        <f t="shared" si="2"/>
        <v>60.100000000000023</v>
      </c>
    </row>
    <row r="73" spans="1:18" ht="14.25" customHeight="1" x14ac:dyDescent="0.2">
      <c r="A73" s="28">
        <v>7</v>
      </c>
      <c r="B73" s="63">
        <v>2010</v>
      </c>
      <c r="C73" s="102">
        <f>HLOOKUP($C$66,'data for chartLA'!$B$3:$AH$66,'Interactive chart LAs'!$A73,FALSE)</f>
        <v>1169.5</v>
      </c>
      <c r="D73" s="102">
        <f>HLOOKUP($C$66,'data for chartLA'!$AI$3:$BO$61,'Interactive chart LAs'!$A73,FALSE)</f>
        <v>1120.3</v>
      </c>
      <c r="E73" s="103">
        <f>HLOOKUP($C$66,'data for chartLA'!$BP$3:$CV$61,'Interactive chart LAs'!$A73,FALSE)</f>
        <v>1218.8</v>
      </c>
      <c r="F73" s="104">
        <f t="shared" si="0"/>
        <v>49.200000000000045</v>
      </c>
      <c r="G73" s="105">
        <v>23</v>
      </c>
      <c r="H73" s="63">
        <v>2010</v>
      </c>
      <c r="I73" s="102">
        <f>HLOOKUP($I$66,'data for chartLA'!$B$24:$CV$41,'Interactive chart LAs'!$A73,FALSE)</f>
        <v>1343</v>
      </c>
      <c r="J73" s="102">
        <f>HLOOKUP($I$66,'data for chartLA'!$AI$24:$BO$41,'Interactive chart LAs'!$A73,FALSE)</f>
        <v>1256.5999999999999</v>
      </c>
      <c r="K73" s="103">
        <f>HLOOKUP($I$66,'data for chartLA'!$BP$24:$CV$41,'Interactive chart LAs'!$A73,FALSE)</f>
        <v>1429.5</v>
      </c>
      <c r="L73" s="104">
        <f t="shared" si="1"/>
        <v>86.400000000000091</v>
      </c>
      <c r="M73" s="105">
        <v>39</v>
      </c>
      <c r="N73" s="63">
        <v>2010</v>
      </c>
      <c r="O73" s="102">
        <f>HLOOKUP($I$66,'data for chartLA'!$B$45:$CV$62,'Interactive chart LAs'!$A73,FALSE)</f>
        <v>1042.5</v>
      </c>
      <c r="P73" s="102">
        <f>HLOOKUP($I$66,'data for chartLA'!$AI$45:$BU$62,'Interactive chart LAs'!$A73,FALSE)</f>
        <v>982.7</v>
      </c>
      <c r="Q73" s="103">
        <f>HLOOKUP($I$66,'data for chartLA'!$BP$45:$CV$62,'Interactive chart LAs'!$A73,FALSE)</f>
        <v>1102.3</v>
      </c>
      <c r="R73" s="104">
        <f t="shared" si="2"/>
        <v>59.799999999999955</v>
      </c>
    </row>
    <row r="74" spans="1:18" ht="14.25" customHeight="1" x14ac:dyDescent="0.2">
      <c r="A74" s="28">
        <v>8</v>
      </c>
      <c r="B74" s="63">
        <v>2011</v>
      </c>
      <c r="C74" s="102">
        <f>HLOOKUP($C$66,'data for chartLA'!$B$3:$AH$66,'Interactive chart LAs'!$A74,FALSE)</f>
        <v>1128.8</v>
      </c>
      <c r="D74" s="102">
        <f>HLOOKUP($C$66,'data for chartLA'!$AI$3:$BO$61,'Interactive chart LAs'!$A74,FALSE)</f>
        <v>1080.5999999999999</v>
      </c>
      <c r="E74" s="103">
        <f>HLOOKUP($C$66,'data for chartLA'!$BP$3:$CV$61,'Interactive chart LAs'!$A74,FALSE)</f>
        <v>1177</v>
      </c>
      <c r="F74" s="104">
        <f t="shared" si="0"/>
        <v>48.200000000000045</v>
      </c>
      <c r="G74" s="105">
        <v>24</v>
      </c>
      <c r="H74" s="63">
        <v>2011</v>
      </c>
      <c r="I74" s="102">
        <f>HLOOKUP($I$66,'data for chartLA'!$B$24:$CV$41,'Interactive chart LAs'!$A74,FALSE)</f>
        <v>1335.9</v>
      </c>
      <c r="J74" s="102">
        <f>HLOOKUP($I$66,'data for chartLA'!$AI$24:$BO$41,'Interactive chart LAs'!$A74,FALSE)</f>
        <v>1251.2</v>
      </c>
      <c r="K74" s="103">
        <f>HLOOKUP($I$66,'data for chartLA'!$BP$24:$CV$41,'Interactive chart LAs'!$A74,FALSE)</f>
        <v>1420.5</v>
      </c>
      <c r="L74" s="104">
        <f t="shared" si="1"/>
        <v>84.700000000000045</v>
      </c>
      <c r="M74" s="105">
        <v>40</v>
      </c>
      <c r="N74" s="63">
        <v>2011</v>
      </c>
      <c r="O74" s="102">
        <f>HLOOKUP($I$66,'data for chartLA'!$B$45:$CV$62,'Interactive chart LAs'!$A74,FALSE)</f>
        <v>961.9</v>
      </c>
      <c r="P74" s="102">
        <f>HLOOKUP($I$66,'data for chartLA'!$AI$45:$BU$62,'Interactive chart LAs'!$A74,FALSE)</f>
        <v>904.6</v>
      </c>
      <c r="Q74" s="103">
        <f>HLOOKUP($I$66,'data for chartLA'!$BP$45:$CV$62,'Interactive chart LAs'!$A74,FALSE)</f>
        <v>1019.1</v>
      </c>
      <c r="R74" s="104">
        <f t="shared" si="2"/>
        <v>57.299999999999955</v>
      </c>
    </row>
    <row r="75" spans="1:18" ht="14.25" customHeight="1" x14ac:dyDescent="0.2">
      <c r="A75" s="28">
        <v>9</v>
      </c>
      <c r="B75" s="63">
        <v>2012</v>
      </c>
      <c r="C75" s="102">
        <f>HLOOKUP($C$66,'data for chartLA'!$B$3:$AH$66,'Interactive chart LAs'!$A75,FALSE)</f>
        <v>1169</v>
      </c>
      <c r="D75" s="102">
        <f>HLOOKUP($C$66,'data for chartLA'!$AI$3:$BO$61,'Interactive chart LAs'!$A75,FALSE)</f>
        <v>1120.5</v>
      </c>
      <c r="E75" s="103">
        <f>HLOOKUP($C$66,'data for chartLA'!$BP$3:$CV$61,'Interactive chart LAs'!$A75,FALSE)</f>
        <v>1217.5</v>
      </c>
      <c r="F75" s="104">
        <f t="shared" si="0"/>
        <v>48.5</v>
      </c>
      <c r="G75" s="105">
        <v>25</v>
      </c>
      <c r="H75" s="63">
        <v>2012</v>
      </c>
      <c r="I75" s="102">
        <f>HLOOKUP($I$66,'data for chartLA'!$B$24:$CV$41,'Interactive chart LAs'!$A75,FALSE)</f>
        <v>1373.7</v>
      </c>
      <c r="J75" s="102">
        <f>HLOOKUP($I$66,'data for chartLA'!$AI$24:$BO$41,'Interactive chart LAs'!$A75,FALSE)</f>
        <v>1289.5999999999999</v>
      </c>
      <c r="K75" s="103">
        <f>HLOOKUP($I$66,'data for chartLA'!$BP$24:$CV$41,'Interactive chart LAs'!$A75,FALSE)</f>
        <v>1457.8</v>
      </c>
      <c r="L75" s="104">
        <f t="shared" si="1"/>
        <v>84.100000000000136</v>
      </c>
      <c r="M75" s="105">
        <v>41</v>
      </c>
      <c r="N75" s="63">
        <v>2012</v>
      </c>
      <c r="O75" s="102">
        <f>HLOOKUP($I$66,'data for chartLA'!$B$45:$CV$62,'Interactive chart LAs'!$A75,FALSE)</f>
        <v>1015.9</v>
      </c>
      <c r="P75" s="102">
        <f>HLOOKUP($I$66,'data for chartLA'!$AI$45:$BU$62,'Interactive chart LAs'!$A75,FALSE)</f>
        <v>957.4</v>
      </c>
      <c r="Q75" s="103">
        <f>HLOOKUP($I$66,'data for chartLA'!$BP$45:$CV$62,'Interactive chart LAs'!$A75,FALSE)</f>
        <v>1074.3</v>
      </c>
      <c r="R75" s="104">
        <f t="shared" si="2"/>
        <v>58.5</v>
      </c>
    </row>
    <row r="76" spans="1:18" ht="14.25" customHeight="1" x14ac:dyDescent="0.2">
      <c r="A76" s="28">
        <v>10</v>
      </c>
      <c r="B76" s="63">
        <v>2013</v>
      </c>
      <c r="C76" s="102">
        <f>HLOOKUP($C$66,'data for chartLA'!$B$3:$AH$66,'Interactive chart LAs'!$A76,FALSE)</f>
        <v>1141.7</v>
      </c>
      <c r="D76" s="102">
        <f>HLOOKUP($C$66,'data for chartLA'!$AI$3:$BO$61,'Interactive chart LAs'!$A76,FALSE)</f>
        <v>1094</v>
      </c>
      <c r="E76" s="103">
        <f>HLOOKUP($C$66,'data for chartLA'!$BP$3:$CV$61,'Interactive chart LAs'!$A76,FALSE)</f>
        <v>1189.3</v>
      </c>
      <c r="F76" s="104">
        <f t="shared" si="0"/>
        <v>47.700000000000045</v>
      </c>
      <c r="G76" s="105">
        <v>26</v>
      </c>
      <c r="H76" s="63">
        <v>2013</v>
      </c>
      <c r="I76" s="102">
        <f>HLOOKUP($I$66,'data for chartLA'!$B$24:$CV$41,'Interactive chart LAs'!$A76,FALSE)</f>
        <v>1346</v>
      </c>
      <c r="J76" s="102">
        <f>HLOOKUP($I$66,'data for chartLA'!$AI$24:$BO$41,'Interactive chart LAs'!$A76,FALSE)</f>
        <v>1263</v>
      </c>
      <c r="K76" s="103">
        <f>HLOOKUP($I$66,'data for chartLA'!$BP$24:$CV$41,'Interactive chart LAs'!$A76,FALSE)</f>
        <v>1429.1</v>
      </c>
      <c r="L76" s="104">
        <f t="shared" si="1"/>
        <v>83</v>
      </c>
      <c r="M76" s="105">
        <v>42</v>
      </c>
      <c r="N76" s="63">
        <v>2013</v>
      </c>
      <c r="O76" s="102">
        <f>HLOOKUP($I$66,'data for chartLA'!$B$45:$CV$62,'Interactive chart LAs'!$A76,FALSE)</f>
        <v>991</v>
      </c>
      <c r="P76" s="102">
        <f>HLOOKUP($I$66,'data for chartLA'!$AI$45:$BU$62,'Interactive chart LAs'!$A76,FALSE)</f>
        <v>933.4</v>
      </c>
      <c r="Q76" s="103">
        <f>HLOOKUP($I$66,'data for chartLA'!$BP$45:$CV$62,'Interactive chart LAs'!$A76,FALSE)</f>
        <v>1048.5999999999999</v>
      </c>
      <c r="R76" s="104">
        <f t="shared" si="2"/>
        <v>57.600000000000023</v>
      </c>
    </row>
    <row r="77" spans="1:18" ht="14.25" customHeight="1" x14ac:dyDescent="0.2">
      <c r="A77" s="28">
        <v>11</v>
      </c>
      <c r="B77" s="63">
        <v>2014</v>
      </c>
      <c r="C77" s="102">
        <f>HLOOKUP($C$66,'data for chartLA'!$B$3:$AH$66,'Interactive chart LAs'!$A77,FALSE)</f>
        <v>1197.2</v>
      </c>
      <c r="D77" s="102">
        <f>HLOOKUP($C$66,'data for chartLA'!$AI$3:$BO$61,'Interactive chart LAs'!$A77,FALSE)</f>
        <v>1148.8</v>
      </c>
      <c r="E77" s="103">
        <f>HLOOKUP($C$66,'data for chartLA'!$BP$3:$CV$61,'Interactive chart LAs'!$A77,FALSE)</f>
        <v>1245.7</v>
      </c>
      <c r="F77" s="104">
        <f t="shared" si="0"/>
        <v>48.400000000000091</v>
      </c>
      <c r="G77" s="105">
        <v>27</v>
      </c>
      <c r="H77" s="63">
        <v>2014</v>
      </c>
      <c r="I77" s="102">
        <f>HLOOKUP($I$66,'data for chartLA'!$B$24:$CV$41,'Interactive chart LAs'!$A77,FALSE)</f>
        <v>1422</v>
      </c>
      <c r="J77" s="102">
        <f>HLOOKUP($I$66,'data for chartLA'!$AI$24:$BO$41,'Interactive chart LAs'!$A77,FALSE)</f>
        <v>1337.7</v>
      </c>
      <c r="K77" s="103">
        <f>HLOOKUP($I$66,'data for chartLA'!$BP$24:$CV$41,'Interactive chart LAs'!$A77,FALSE)</f>
        <v>1506.2</v>
      </c>
      <c r="L77" s="104">
        <f t="shared" si="1"/>
        <v>84.299999999999955</v>
      </c>
      <c r="M77" s="105">
        <v>43</v>
      </c>
      <c r="N77" s="63">
        <v>2014</v>
      </c>
      <c r="O77" s="102">
        <f>HLOOKUP($I$66,'data for chartLA'!$B$45:$CV$62,'Interactive chart LAs'!$A77,FALSE)</f>
        <v>1026.4000000000001</v>
      </c>
      <c r="P77" s="102">
        <f>HLOOKUP($I$66,'data for chartLA'!$AI$45:$BU$62,'Interactive chart LAs'!$A77,FALSE)</f>
        <v>968</v>
      </c>
      <c r="Q77" s="103">
        <f>HLOOKUP($I$66,'data for chartLA'!$BP$45:$CV$62,'Interactive chart LAs'!$A77,FALSE)</f>
        <v>1084.7</v>
      </c>
      <c r="R77" s="104">
        <f t="shared" si="2"/>
        <v>58.400000000000091</v>
      </c>
    </row>
    <row r="78" spans="1:18" ht="14.25" customHeight="1" x14ac:dyDescent="0.2">
      <c r="A78" s="28">
        <v>12</v>
      </c>
      <c r="B78" s="63">
        <v>2015</v>
      </c>
      <c r="C78" s="102">
        <f>HLOOKUP($C$66,'data for chartLA'!$B$3:$AH$66,'Interactive chart LAs'!$A78,FALSE)</f>
        <v>1201.8</v>
      </c>
      <c r="D78" s="102">
        <f>HLOOKUP($C$66,'data for chartLA'!$AI$3:$BO$61,'Interactive chart LAs'!$A78,FALSE)</f>
        <v>1153.5</v>
      </c>
      <c r="E78" s="103">
        <f>HLOOKUP($C$66,'data for chartLA'!$BP$3:$CV$61,'Interactive chart LAs'!$A78,FALSE)</f>
        <v>1250.0999999999999</v>
      </c>
      <c r="F78" s="104">
        <f t="shared" si="0"/>
        <v>48.299999999999955</v>
      </c>
      <c r="G78" s="105">
        <v>28</v>
      </c>
      <c r="H78" s="63">
        <v>2015</v>
      </c>
      <c r="I78" s="102">
        <f>HLOOKUP($I$66,'data for chartLA'!$B$24:$CV$41,'Interactive chart LAs'!$A78,FALSE)</f>
        <v>1455.4</v>
      </c>
      <c r="J78" s="102">
        <f>HLOOKUP($I$66,'data for chartLA'!$AI$24:$BO$41,'Interactive chart LAs'!$A78,FALSE)</f>
        <v>1370.9</v>
      </c>
      <c r="K78" s="103">
        <f>HLOOKUP($I$66,'data for chartLA'!$BP$24:$CV$41,'Interactive chart LAs'!$A78,FALSE)</f>
        <v>1539.8</v>
      </c>
      <c r="L78" s="104">
        <f t="shared" si="1"/>
        <v>84.5</v>
      </c>
      <c r="M78" s="105">
        <v>44</v>
      </c>
      <c r="N78" s="63">
        <v>2015</v>
      </c>
      <c r="O78" s="102">
        <f>HLOOKUP($I$66,'data for chartLA'!$B$45:$CV$62,'Interactive chart LAs'!$A78,FALSE)</f>
        <v>1018.3</v>
      </c>
      <c r="P78" s="102">
        <f>HLOOKUP($I$66,'data for chartLA'!$AI$45:$BU$62,'Interactive chart LAs'!$A78,FALSE)</f>
        <v>960.4</v>
      </c>
      <c r="Q78" s="103">
        <f>HLOOKUP($I$66,'data for chartLA'!$BP$45:$CV$62,'Interactive chart LAs'!$A78,FALSE)</f>
        <v>1076.2</v>
      </c>
      <c r="R78" s="104">
        <f t="shared" si="2"/>
        <v>57.899999999999977</v>
      </c>
    </row>
    <row r="79" spans="1:18" ht="14.25" customHeight="1" x14ac:dyDescent="0.2">
      <c r="A79" s="28">
        <v>13</v>
      </c>
      <c r="B79" s="63">
        <v>2016</v>
      </c>
      <c r="C79" s="102">
        <f>HLOOKUP($C$66,'data for chartLA'!$B$3:$AH$66,'Interactive chart LAs'!$A79,FALSE)</f>
        <v>1150.5</v>
      </c>
      <c r="D79" s="102">
        <f>HLOOKUP($C$66,'data for chartLA'!$AI$3:$BO$61,'Interactive chart LAs'!$A79,FALSE)</f>
        <v>1103.4000000000001</v>
      </c>
      <c r="E79" s="103">
        <f>HLOOKUP($C$66,'data for chartLA'!$BP$3:$CV$61,'Interactive chart LAs'!$A79,FALSE)</f>
        <v>1197.7</v>
      </c>
      <c r="F79" s="104">
        <f t="shared" si="0"/>
        <v>47.099999999999909</v>
      </c>
      <c r="G79" s="105">
        <v>29</v>
      </c>
      <c r="H79" s="63">
        <v>2016</v>
      </c>
      <c r="I79" s="102">
        <f>HLOOKUP($I$66,'data for chartLA'!$B$24:$CV$41,'Interactive chart LAs'!$A79,FALSE)</f>
        <v>1321.6</v>
      </c>
      <c r="J79" s="102">
        <f>HLOOKUP($I$66,'data for chartLA'!$AI$24:$BO$41,'Interactive chart LAs'!$A79,FALSE)</f>
        <v>1241.7</v>
      </c>
      <c r="K79" s="103">
        <f>HLOOKUP($I$66,'data for chartLA'!$BP$24:$CV$41,'Interactive chart LAs'!$A79,FALSE)</f>
        <v>1401.6</v>
      </c>
      <c r="L79" s="104">
        <f t="shared" si="1"/>
        <v>79.899999999999864</v>
      </c>
      <c r="M79" s="105">
        <v>45</v>
      </c>
      <c r="N79" s="63">
        <v>2016</v>
      </c>
      <c r="O79" s="102">
        <f>HLOOKUP($I$66,'data for chartLA'!$B$45:$CV$62,'Interactive chart LAs'!$A79,FALSE)</f>
        <v>1003.6</v>
      </c>
      <c r="P79" s="102">
        <f>HLOOKUP($I$66,'data for chartLA'!$AI$45:$BU$62,'Interactive chart LAs'!$A79,FALSE)</f>
        <v>946.4</v>
      </c>
      <c r="Q79" s="103">
        <f>HLOOKUP($I$66,'data for chartLA'!$BP$45:$CV$62,'Interactive chart LAs'!$A79,FALSE)</f>
        <v>1060.9000000000001</v>
      </c>
      <c r="R79" s="104">
        <f t="shared" si="2"/>
        <v>57.200000000000045</v>
      </c>
    </row>
    <row r="80" spans="1:18" ht="14.25" customHeight="1" x14ac:dyDescent="0.2">
      <c r="A80" s="28">
        <v>14</v>
      </c>
      <c r="B80" s="63">
        <v>2017</v>
      </c>
      <c r="C80" s="111">
        <f>HLOOKUP($C$66,'data for chartLA'!$B$3:$AH$66,'Interactive chart LAs'!$A80,FALSE)</f>
        <v>1144</v>
      </c>
      <c r="D80" s="112">
        <f>HLOOKUP($C$66,'data for chartLA'!$AI$3:$BO$61,'Interactive chart LAs'!$A80,FALSE)</f>
        <v>1097.5</v>
      </c>
      <c r="E80" s="113">
        <f>HLOOKUP($C$66,'data for chartLA'!$BP$3:$CV$61,'Interactive chart LAs'!$A80,FALSE)</f>
        <v>1190.5</v>
      </c>
      <c r="F80" s="104">
        <f t="shared" si="0"/>
        <v>46.5</v>
      </c>
      <c r="G80" s="105">
        <v>30</v>
      </c>
      <c r="H80" s="63">
        <v>2017</v>
      </c>
      <c r="I80" s="111">
        <f>HLOOKUP($I$66,'data for chartLA'!$B$24:$CV$41,'Interactive chart LAs'!$A80,FALSE)</f>
        <v>1332.8</v>
      </c>
      <c r="J80" s="112">
        <f>HLOOKUP($I$66,'data for chartLA'!$AI$24:$BO$41,'Interactive chart LAs'!$A80,FALSE)</f>
        <v>1253.8</v>
      </c>
      <c r="K80" s="113">
        <f>HLOOKUP($I$66,'data for chartLA'!$BP$24:$CV$41,'Interactive chart LAs'!$A80,FALSE)</f>
        <v>1411.7</v>
      </c>
      <c r="L80" s="104">
        <f t="shared" si="1"/>
        <v>79</v>
      </c>
      <c r="M80" s="105">
        <v>46</v>
      </c>
      <c r="N80" s="63">
        <v>2017</v>
      </c>
      <c r="O80" s="111">
        <f>HLOOKUP($I$66,'data for chartLA'!$B$45:$CV$62,'Interactive chart LAs'!$A80,FALSE)</f>
        <v>996.1</v>
      </c>
      <c r="P80" s="112">
        <f>HLOOKUP($I$66,'data for chartLA'!$AI$45:$BU$62,'Interactive chart LAs'!$A80,FALSE)</f>
        <v>939.5</v>
      </c>
      <c r="Q80" s="113">
        <f>HLOOKUP($I$66,'data for chartLA'!$BP$45:$CV$62,'Interactive chart LAs'!$A80,FALSE)</f>
        <v>1052.7</v>
      </c>
      <c r="R80" s="104">
        <f t="shared" si="2"/>
        <v>56.600000000000023</v>
      </c>
    </row>
    <row r="81" spans="1:18" ht="14.25" customHeight="1" x14ac:dyDescent="0.2">
      <c r="A81" s="28">
        <v>15</v>
      </c>
      <c r="B81" s="63">
        <v>2018</v>
      </c>
      <c r="C81" s="111">
        <f>HLOOKUP($C$66,'data for chartLA'!$B$3:$AH$66,'Interactive chart LAs'!$A81,FALSE)</f>
        <v>1159.5999999999999</v>
      </c>
      <c r="D81" s="112">
        <f>HLOOKUP($C$66,'data for chartLA'!$AI$3:$BO$61,'Interactive chart LAs'!$A81,FALSE)</f>
        <v>1112.7</v>
      </c>
      <c r="E81" s="113">
        <f>HLOOKUP($C$66,'data for chartLA'!$BP$3:$CV$61,'Interactive chart LAs'!$A81,FALSE)</f>
        <v>1206.5</v>
      </c>
      <c r="F81" s="104">
        <f t="shared" si="0"/>
        <v>46.899999999999864</v>
      </c>
      <c r="G81" s="105">
        <v>31</v>
      </c>
      <c r="H81" s="63">
        <v>2018</v>
      </c>
      <c r="I81" s="111">
        <f>HLOOKUP($I$66,'data for chartLA'!$B$24:$CV$41,'Interactive chart LAs'!$A81,FALSE)</f>
        <v>1420.1</v>
      </c>
      <c r="J81" s="112">
        <f>HLOOKUP($I$66,'data for chartLA'!$AI$24:$BO$41,'Interactive chart LAs'!$A81,FALSE)</f>
        <v>1339.1</v>
      </c>
      <c r="K81" s="113">
        <f>HLOOKUP($I$66,'data for chartLA'!$BP$24:$CV$41,'Interactive chart LAs'!$A81,FALSE)</f>
        <v>1501.2</v>
      </c>
      <c r="L81" s="104">
        <f t="shared" si="1"/>
        <v>81</v>
      </c>
      <c r="M81" s="105">
        <v>47</v>
      </c>
      <c r="N81" s="63">
        <v>2018</v>
      </c>
      <c r="O81" s="111">
        <f>HLOOKUP($I$66,'data for chartLA'!$B$45:$CV$62,'Interactive chart LAs'!$A81,FALSE)</f>
        <v>969.9</v>
      </c>
      <c r="P81" s="112">
        <f>HLOOKUP($I$66,'data for chartLA'!$AI$45:$BU$62,'Interactive chart LAs'!$A81,FALSE)</f>
        <v>913.4</v>
      </c>
      <c r="Q81" s="113">
        <f>HLOOKUP($I$66,'data for chartLA'!$BP$45:$CV$62,'Interactive chart LAs'!$A81,FALSE)</f>
        <v>1026.4000000000001</v>
      </c>
      <c r="R81" s="104">
        <f t="shared" si="2"/>
        <v>56.5</v>
      </c>
    </row>
    <row r="82" spans="1:18" ht="14.25" customHeight="1" x14ac:dyDescent="0.2">
      <c r="A82" s="28">
        <v>16</v>
      </c>
      <c r="B82" s="63">
        <v>2019</v>
      </c>
      <c r="C82" s="111">
        <f>HLOOKUP($C$66,'data for chartLA'!$B$3:$AH$66,'Interactive chart LAs'!$A82,FALSE)</f>
        <v>1134.5</v>
      </c>
      <c r="D82" s="112">
        <f>HLOOKUP($C$66,'data for chartLA'!$AI$3:$BO$61,'Interactive chart LAs'!$A82,FALSE)</f>
        <v>1088.5</v>
      </c>
      <c r="E82" s="113">
        <f>HLOOKUP($C$66,'data for chartLA'!$BP$3:$CV$61,'Interactive chart LAs'!$A82,FALSE)</f>
        <v>1180.4000000000001</v>
      </c>
      <c r="F82" s="104">
        <f t="shared" si="0"/>
        <v>46</v>
      </c>
      <c r="G82" s="105">
        <v>31</v>
      </c>
      <c r="H82" s="63">
        <v>2019</v>
      </c>
      <c r="I82" s="111">
        <f>HLOOKUP($I$66,'data for chartLA'!$B$24:$CV$41,'Interactive chart LAs'!$A82,FALSE)</f>
        <v>1368.6</v>
      </c>
      <c r="J82" s="112">
        <f>HLOOKUP($I$66,'data for chartLA'!$AI$24:$BO$41,'Interactive chart LAs'!$A82,FALSE)</f>
        <v>1289.5999999999999</v>
      </c>
      <c r="K82" s="113">
        <f>HLOOKUP($I$66,'data for chartLA'!$BP$24:$CV$41,'Interactive chart LAs'!$A82,FALSE)</f>
        <v>1447.5</v>
      </c>
      <c r="L82" s="104">
        <f t="shared" si="1"/>
        <v>79</v>
      </c>
      <c r="M82" s="105">
        <v>47</v>
      </c>
      <c r="N82" s="63">
        <v>2019</v>
      </c>
      <c r="O82" s="111">
        <f>HLOOKUP($I$66,'data for chartLA'!$B$45:$CV$62,'Interactive chart LAs'!$A82,FALSE)</f>
        <v>951.5</v>
      </c>
      <c r="P82" s="112">
        <f>HLOOKUP($I$66,'data for chartLA'!$AI$45:$BU$62,'Interactive chart LAs'!$A82,FALSE)</f>
        <v>896.3</v>
      </c>
      <c r="Q82" s="113">
        <f>HLOOKUP($I$66,'data for chartLA'!$BP$45:$CV$62,'Interactive chart LAs'!$A82,FALSE)</f>
        <v>1006.8</v>
      </c>
      <c r="R82" s="104">
        <f t="shared" si="2"/>
        <v>55.200000000000045</v>
      </c>
    </row>
    <row r="83" spans="1:18" ht="14.25" customHeight="1" x14ac:dyDescent="0.2">
      <c r="A83" s="28">
        <v>17</v>
      </c>
      <c r="B83" s="63">
        <v>2020</v>
      </c>
      <c r="C83" s="111">
        <f>HLOOKUP($C$66,'data for chartLA'!$B$3:$AH$66,'Interactive chart LAs'!$A83,FALSE)</f>
        <v>1165.7</v>
      </c>
      <c r="D83" s="112">
        <f>HLOOKUP($C$66,'data for chartLA'!$AI$3:$BO$61,'Interactive chart LAs'!$A83,FALSE)</f>
        <v>1119.3</v>
      </c>
      <c r="E83" s="113">
        <f>HLOOKUP($C$66,'data for chartLA'!$BP$3:$CV$61,'Interactive chart LAs'!$A83,FALSE)</f>
        <v>1212</v>
      </c>
      <c r="F83" s="104">
        <f t="shared" si="0"/>
        <v>46.400000000000091</v>
      </c>
      <c r="G83" s="105">
        <v>31</v>
      </c>
      <c r="H83" s="63">
        <v>2020</v>
      </c>
      <c r="I83" s="111">
        <f>HLOOKUP($I$66,'data for chartLA'!$B$24:$CV$41,'Interactive chart LAs'!$A83,FALSE)</f>
        <v>1356.8</v>
      </c>
      <c r="J83" s="112">
        <f>HLOOKUP($I$66,'data for chartLA'!$AI$24:$BO$41,'Interactive chart LAs'!$A83,FALSE)</f>
        <v>1278.5999999999999</v>
      </c>
      <c r="K83" s="113">
        <f>HLOOKUP($I$66,'data for chartLA'!$BP$24:$CV$41,'Interactive chart LAs'!$A83,FALSE)</f>
        <v>1435</v>
      </c>
      <c r="L83" s="104">
        <f t="shared" si="1"/>
        <v>78.200000000000045</v>
      </c>
      <c r="M83" s="105">
        <v>47</v>
      </c>
      <c r="N83" s="63">
        <v>2020</v>
      </c>
      <c r="O83" s="111">
        <f>HLOOKUP($I$66,'data for chartLA'!$B$45:$CV$62,'Interactive chart LAs'!$A83,FALSE)</f>
        <v>1013.1</v>
      </c>
      <c r="P83" s="112">
        <f>HLOOKUP($I$66,'data for chartLA'!$AI$45:$BU$62,'Interactive chart LAs'!$A83,FALSE)</f>
        <v>956.4</v>
      </c>
      <c r="Q83" s="113">
        <f>HLOOKUP($I$66,'data for chartLA'!$BP$45:$CV$62,'Interactive chart LAs'!$A83,FALSE)</f>
        <v>1069.9000000000001</v>
      </c>
      <c r="R83" s="104">
        <f t="shared" si="2"/>
        <v>56.700000000000045</v>
      </c>
    </row>
    <row r="84" spans="1:18" ht="14.25" customHeight="1" x14ac:dyDescent="0.2">
      <c r="A84" s="28">
        <v>18</v>
      </c>
      <c r="B84" s="106">
        <v>2021</v>
      </c>
      <c r="C84" s="111">
        <f>HLOOKUP($C$66,'data for chartLA'!$B$3:$AH$66,'Interactive chart LAs'!$A84,FALSE)</f>
        <v>1163.5</v>
      </c>
      <c r="D84" s="112">
        <f>HLOOKUP($C$66,'data for chartLA'!$AI$3:$BO$61,'Interactive chart LAs'!$A84,FALSE)</f>
        <v>1117.4000000000001</v>
      </c>
      <c r="E84" s="113">
        <f>HLOOKUP($C$66,'data for chartLA'!$BP$3:$CV$61,'Interactive chart LAs'!$A84,FALSE)</f>
        <v>1209.5999999999999</v>
      </c>
      <c r="F84" s="104">
        <f t="shared" si="0"/>
        <v>46.099999999999909</v>
      </c>
      <c r="G84" s="105">
        <v>31</v>
      </c>
      <c r="H84" s="106">
        <v>2021</v>
      </c>
      <c r="I84" s="111">
        <f>HLOOKUP($I$66,'data for chartLA'!$B$24:$CV$41,'Interactive chart LAs'!$A84,FALSE)</f>
        <v>1392.7</v>
      </c>
      <c r="J84" s="112">
        <f>HLOOKUP($I$66,'data for chartLA'!$AI$24:$BO$41,'Interactive chart LAs'!$A84,FALSE)</f>
        <v>1314.3</v>
      </c>
      <c r="K84" s="113">
        <f>HLOOKUP($I$66,'data for chartLA'!$BP$24:$CV$41,'Interactive chart LAs'!$A84,FALSE)</f>
        <v>1471.2</v>
      </c>
      <c r="L84" s="104">
        <f t="shared" si="1"/>
        <v>78.400000000000091</v>
      </c>
      <c r="M84" s="105">
        <v>47</v>
      </c>
      <c r="N84" s="106">
        <v>2021</v>
      </c>
      <c r="O84" s="111">
        <f>HLOOKUP($I$66,'data for chartLA'!$B$45:$CV$62,'Interactive chart LAs'!$A84,FALSE)</f>
        <v>997.1</v>
      </c>
      <c r="P84" s="112">
        <f>HLOOKUP($I$66,'data for chartLA'!$AI$45:$BU$62,'Interactive chart LAs'!$A84,FALSE)</f>
        <v>940.7</v>
      </c>
      <c r="Q84" s="113">
        <f>HLOOKUP($I$66,'data for chartLA'!$BP$45:$CV$62,'Interactive chart LAs'!$A84,FALSE)</f>
        <v>1053.5</v>
      </c>
      <c r="R84" s="104">
        <f t="shared" si="2"/>
        <v>56.399999999999977</v>
      </c>
    </row>
    <row r="85" spans="1:18" ht="14.25" customHeight="1" x14ac:dyDescent="0.2">
      <c r="A85" s="28">
        <v>19</v>
      </c>
      <c r="B85" s="106">
        <v>2022</v>
      </c>
      <c r="C85" s="111">
        <f>HLOOKUP($C$66,'data for chartLA'!$B$3:$AH$66,'Interactive chart LAs'!$A85,FALSE)</f>
        <v>1163</v>
      </c>
      <c r="D85" s="112">
        <f>HLOOKUP($C$66,'data for chartLA'!$AI$3:$BO$61,'Interactive chart LAs'!$A85,FALSE)</f>
        <v>1116.9000000000001</v>
      </c>
      <c r="E85" s="113">
        <f>HLOOKUP($C$66,'data for chartLA'!$BP$3:$CV$61,'Interactive chart LAs'!$A85,FALSE)</f>
        <v>1209.0999999999999</v>
      </c>
      <c r="F85" s="104">
        <f t="shared" si="0"/>
        <v>46.099999999999909</v>
      </c>
      <c r="G85" s="105">
        <v>31</v>
      </c>
      <c r="H85" s="106">
        <v>2022</v>
      </c>
      <c r="I85" s="111">
        <f>HLOOKUP($I$66,'data for chartLA'!$B$24:$CV$42,'Interactive chart LAs'!$A85,FALSE)</f>
        <v>1385.4</v>
      </c>
      <c r="J85" s="112">
        <f>HLOOKUP($I$66,'data for chartLA'!$AI$24:$BO$42,'Interactive chart LAs'!$A85,FALSE)</f>
        <v>1306.9000000000001</v>
      </c>
      <c r="K85" s="113">
        <f>HLOOKUP($I$66,'data for chartLA'!$BP$24:$CV$42,'Interactive chart LAs'!$A85,FALSE)</f>
        <v>1463.9</v>
      </c>
      <c r="L85" s="104">
        <f t="shared" si="1"/>
        <v>78.5</v>
      </c>
      <c r="M85" s="105">
        <v>47</v>
      </c>
      <c r="N85" s="106">
        <v>2022</v>
      </c>
      <c r="O85" s="111">
        <f>HLOOKUP($I$66,'data for chartLA'!$B$45:$CV$63,'Interactive chart LAs'!$A85,FALSE)</f>
        <v>998.4</v>
      </c>
      <c r="P85" s="112">
        <f>HLOOKUP($I$66,'data for chartLA'!$AI$45:$BU$63,'Interactive chart LAs'!$A85,FALSE)</f>
        <v>942</v>
      </c>
      <c r="Q85" s="113">
        <f>HLOOKUP($I$66,'data for chartLA'!$BP$45:$CV$63,'Interactive chart LAs'!$A85,FALSE)</f>
        <v>1054.7</v>
      </c>
      <c r="R85" s="104">
        <f t="shared" si="2"/>
        <v>56.399999999999977</v>
      </c>
    </row>
    <row r="86" spans="1:18" ht="14.25" customHeight="1" x14ac:dyDescent="0.2">
      <c r="A86" s="28">
        <v>19</v>
      </c>
      <c r="B86" s="95"/>
      <c r="C86" s="36"/>
      <c r="D86" s="36"/>
      <c r="E86" s="36"/>
      <c r="F86" s="104"/>
      <c r="G86" s="105"/>
      <c r="H86" s="95"/>
      <c r="I86" s="36"/>
      <c r="J86" s="36"/>
      <c r="K86" s="36"/>
      <c r="L86" s="104"/>
      <c r="M86" s="105"/>
      <c r="N86" s="95"/>
      <c r="O86" s="36"/>
      <c r="P86" s="36"/>
      <c r="Q86" s="36"/>
      <c r="R86" s="104"/>
    </row>
    <row r="87" spans="1:18" ht="14.25" customHeight="1" x14ac:dyDescent="0.2">
      <c r="A87" s="28"/>
      <c r="B87" s="95"/>
      <c r="C87" s="36"/>
      <c r="D87" s="36"/>
      <c r="E87" s="36"/>
      <c r="F87" s="104"/>
      <c r="G87" s="105"/>
      <c r="H87" s="95"/>
      <c r="I87" s="36"/>
      <c r="J87" s="36"/>
      <c r="K87" s="36"/>
      <c r="L87" s="104"/>
      <c r="M87" s="105"/>
      <c r="N87" s="95"/>
      <c r="O87" s="36"/>
      <c r="P87" s="36"/>
      <c r="Q87" s="36"/>
      <c r="R87" s="104"/>
    </row>
    <row r="88" spans="1:18" ht="14.25" customHeight="1" x14ac:dyDescent="0.2">
      <c r="A88" s="163" t="s">
        <v>70</v>
      </c>
      <c r="B88" s="163"/>
      <c r="R88" s="28"/>
    </row>
  </sheetData>
  <mergeCells count="24">
    <mergeCell ref="K67:K68"/>
    <mergeCell ref="O67:O68"/>
    <mergeCell ref="P67:P68"/>
    <mergeCell ref="Q67:Q68"/>
    <mergeCell ref="A88:B88"/>
    <mergeCell ref="C67:C68"/>
    <mergeCell ref="D67:D68"/>
    <mergeCell ref="E67:E68"/>
    <mergeCell ref="I67:I68"/>
    <mergeCell ref="J67:J68"/>
    <mergeCell ref="A1:J1"/>
    <mergeCell ref="A3:K3"/>
    <mergeCell ref="Z3:AK3"/>
    <mergeCell ref="BA3:BL3"/>
    <mergeCell ref="CN3:CV3"/>
    <mergeCell ref="C66:E66"/>
    <mergeCell ref="I66:K66"/>
    <mergeCell ref="O66:Q66"/>
    <mergeCell ref="C2:M2"/>
    <mergeCell ref="A2:B2"/>
    <mergeCell ref="A60:S60"/>
    <mergeCell ref="B62:E65"/>
    <mergeCell ref="H62:K65"/>
    <mergeCell ref="N62:Q65"/>
  </mergeCells>
  <dataValidations count="1">
    <dataValidation type="list" allowBlank="1" showInputMessage="1" showErrorMessage="1" sqref="C2" xr:uid="{00000000-0002-0000-0200-000000000000}">
      <formula1>$X$6:$X$31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V87"/>
  <sheetViews>
    <sheetView zoomScaleNormal="100" workbookViewId="0">
      <selection sqref="A1:K1"/>
    </sheetView>
  </sheetViews>
  <sheetFormatPr defaultColWidth="9.140625" defaultRowHeight="15" x14ac:dyDescent="0.2"/>
  <cols>
    <col min="1" max="1" width="22.140625" style="5" customWidth="1"/>
    <col min="2" max="9" width="8.5703125" style="4" customWidth="1"/>
    <col min="10" max="34" width="8.5703125" style="1" customWidth="1"/>
    <col min="35" max="35" width="8.5703125" style="7" customWidth="1"/>
    <col min="36" max="43" width="8.5703125" style="1" customWidth="1"/>
    <col min="44" max="44" width="22.85546875" style="1" customWidth="1"/>
    <col min="45" max="16384" width="9.140625" style="1"/>
  </cols>
  <sheetData>
    <row r="1" spans="1:100" ht="18" customHeight="1" x14ac:dyDescent="0.25">
      <c r="A1" s="118" t="s">
        <v>69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00" ht="15" customHeight="1" x14ac:dyDescent="0.2"/>
    <row r="3" spans="1:100" ht="34.5" customHeight="1" x14ac:dyDescent="0.2">
      <c r="A3" s="164" t="s">
        <v>56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57"/>
      <c r="M3" s="57"/>
      <c r="N3" s="57"/>
      <c r="Z3" s="166" t="s">
        <v>38</v>
      </c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CN3" s="165"/>
      <c r="CO3" s="165"/>
      <c r="CP3" s="165"/>
      <c r="CQ3" s="165"/>
      <c r="CR3" s="165"/>
      <c r="CS3" s="165"/>
      <c r="CT3" s="165"/>
      <c r="CU3" s="165"/>
      <c r="CV3" s="165"/>
    </row>
    <row r="4" spans="1:100" s="6" customFormat="1" ht="12.75" x14ac:dyDescent="0.2">
      <c r="A4" s="60"/>
      <c r="B4" s="120" t="s">
        <v>52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20" t="s">
        <v>52</v>
      </c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60"/>
    </row>
    <row r="5" spans="1:100" s="6" customFormat="1" ht="12.75" x14ac:dyDescent="0.2">
      <c r="A5" s="61" t="s">
        <v>0</v>
      </c>
      <c r="B5" s="128" t="s">
        <v>59</v>
      </c>
      <c r="C5" s="123"/>
      <c r="D5" s="123"/>
      <c r="E5" s="123" t="s">
        <v>30</v>
      </c>
      <c r="F5" s="123"/>
      <c r="G5" s="123"/>
      <c r="H5" s="122" t="s">
        <v>41</v>
      </c>
      <c r="I5" s="122"/>
      <c r="J5" s="122"/>
      <c r="K5" s="123" t="s">
        <v>13</v>
      </c>
      <c r="L5" s="123"/>
      <c r="M5" s="123"/>
      <c r="N5" s="123" t="s">
        <v>31</v>
      </c>
      <c r="O5" s="123"/>
      <c r="P5" s="123"/>
      <c r="Q5" s="122" t="s">
        <v>32</v>
      </c>
      <c r="R5" s="122"/>
      <c r="S5" s="122"/>
      <c r="T5" s="123" t="s">
        <v>60</v>
      </c>
      <c r="U5" s="123"/>
      <c r="V5" s="123"/>
      <c r="W5" s="123" t="s">
        <v>15</v>
      </c>
      <c r="X5" s="123"/>
      <c r="Y5" s="123"/>
      <c r="Z5" s="123" t="s">
        <v>33</v>
      </c>
      <c r="AA5" s="123"/>
      <c r="AB5" s="123"/>
      <c r="AC5" s="122" t="s">
        <v>34</v>
      </c>
      <c r="AD5" s="122"/>
      <c r="AE5" s="122"/>
      <c r="AF5" s="122" t="s">
        <v>61</v>
      </c>
      <c r="AG5" s="122"/>
      <c r="AH5" s="122"/>
      <c r="AI5" s="123" t="s">
        <v>62</v>
      </c>
      <c r="AJ5" s="123"/>
      <c r="AK5" s="123"/>
      <c r="AL5" s="122" t="s">
        <v>35</v>
      </c>
      <c r="AM5" s="122"/>
      <c r="AN5" s="122"/>
      <c r="AO5" s="122" t="s">
        <v>36</v>
      </c>
      <c r="AP5" s="122"/>
      <c r="AQ5" s="130"/>
      <c r="AR5" s="61" t="s">
        <v>0</v>
      </c>
    </row>
    <row r="6" spans="1:100" s="6" customFormat="1" ht="12.75" x14ac:dyDescent="0.2">
      <c r="A6" s="135" t="s">
        <v>37</v>
      </c>
      <c r="B6" s="128" t="s">
        <v>44</v>
      </c>
      <c r="C6" s="123" t="s">
        <v>45</v>
      </c>
      <c r="D6" s="123" t="s">
        <v>46</v>
      </c>
      <c r="E6" s="128" t="s">
        <v>44</v>
      </c>
      <c r="F6" s="123" t="s">
        <v>45</v>
      </c>
      <c r="G6" s="123" t="s">
        <v>46</v>
      </c>
      <c r="H6" s="128" t="s">
        <v>44</v>
      </c>
      <c r="I6" s="123" t="s">
        <v>45</v>
      </c>
      <c r="J6" s="123" t="s">
        <v>46</v>
      </c>
      <c r="K6" s="128" t="s">
        <v>44</v>
      </c>
      <c r="L6" s="123" t="s">
        <v>45</v>
      </c>
      <c r="M6" s="123" t="s">
        <v>46</v>
      </c>
      <c r="N6" s="128" t="s">
        <v>44</v>
      </c>
      <c r="O6" s="123" t="s">
        <v>45</v>
      </c>
      <c r="P6" s="123" t="s">
        <v>46</v>
      </c>
      <c r="Q6" s="128" t="s">
        <v>44</v>
      </c>
      <c r="R6" s="123" t="s">
        <v>45</v>
      </c>
      <c r="S6" s="123" t="s">
        <v>46</v>
      </c>
      <c r="T6" s="128" t="s">
        <v>44</v>
      </c>
      <c r="U6" s="123" t="s">
        <v>45</v>
      </c>
      <c r="V6" s="123" t="s">
        <v>46</v>
      </c>
      <c r="W6" s="128" t="s">
        <v>44</v>
      </c>
      <c r="X6" s="123" t="s">
        <v>45</v>
      </c>
      <c r="Y6" s="123" t="s">
        <v>46</v>
      </c>
      <c r="Z6" s="128" t="s">
        <v>44</v>
      </c>
      <c r="AA6" s="123" t="s">
        <v>45</v>
      </c>
      <c r="AB6" s="123" t="s">
        <v>46</v>
      </c>
      <c r="AC6" s="128" t="s">
        <v>44</v>
      </c>
      <c r="AD6" s="123" t="s">
        <v>45</v>
      </c>
      <c r="AE6" s="123" t="s">
        <v>46</v>
      </c>
      <c r="AF6" s="128" t="s">
        <v>44</v>
      </c>
      <c r="AG6" s="123" t="s">
        <v>45</v>
      </c>
      <c r="AH6" s="123" t="s">
        <v>46</v>
      </c>
      <c r="AI6" s="128" t="s">
        <v>44</v>
      </c>
      <c r="AJ6" s="123" t="s">
        <v>45</v>
      </c>
      <c r="AK6" s="123" t="s">
        <v>46</v>
      </c>
      <c r="AL6" s="128" t="s">
        <v>44</v>
      </c>
      <c r="AM6" s="123" t="s">
        <v>45</v>
      </c>
      <c r="AN6" s="123" t="s">
        <v>46</v>
      </c>
      <c r="AO6" s="128" t="s">
        <v>44</v>
      </c>
      <c r="AP6" s="123" t="s">
        <v>45</v>
      </c>
      <c r="AQ6" s="133" t="s">
        <v>46</v>
      </c>
      <c r="AR6" s="61"/>
    </row>
    <row r="7" spans="1:100" s="6" customFormat="1" ht="12.75" x14ac:dyDescent="0.2">
      <c r="A7" s="136"/>
      <c r="B7" s="129"/>
      <c r="C7" s="127"/>
      <c r="D7" s="127"/>
      <c r="E7" s="129"/>
      <c r="F7" s="127"/>
      <c r="G7" s="127"/>
      <c r="H7" s="129"/>
      <c r="I7" s="127"/>
      <c r="J7" s="127"/>
      <c r="K7" s="129"/>
      <c r="L7" s="127"/>
      <c r="M7" s="127"/>
      <c r="N7" s="129"/>
      <c r="O7" s="127"/>
      <c r="P7" s="127"/>
      <c r="Q7" s="129"/>
      <c r="R7" s="127"/>
      <c r="S7" s="127"/>
      <c r="T7" s="129"/>
      <c r="U7" s="127"/>
      <c r="V7" s="127"/>
      <c r="W7" s="129"/>
      <c r="X7" s="127"/>
      <c r="Y7" s="127"/>
      <c r="Z7" s="129"/>
      <c r="AA7" s="127"/>
      <c r="AB7" s="127"/>
      <c r="AC7" s="129"/>
      <c r="AD7" s="127"/>
      <c r="AE7" s="127"/>
      <c r="AF7" s="129"/>
      <c r="AG7" s="127"/>
      <c r="AH7" s="127"/>
      <c r="AI7" s="129"/>
      <c r="AJ7" s="127"/>
      <c r="AK7" s="127"/>
      <c r="AL7" s="129"/>
      <c r="AM7" s="127"/>
      <c r="AN7" s="127"/>
      <c r="AO7" s="129"/>
      <c r="AP7" s="127"/>
      <c r="AQ7" s="134"/>
      <c r="AR7" s="62" t="s">
        <v>37</v>
      </c>
    </row>
    <row r="8" spans="1:100" s="6" customFormat="1" ht="12.75" x14ac:dyDescent="0.2">
      <c r="A8" s="73"/>
      <c r="B8" s="70"/>
      <c r="C8" s="69"/>
      <c r="D8" s="74"/>
      <c r="E8" s="69"/>
      <c r="F8" s="69"/>
      <c r="G8" s="69"/>
      <c r="H8" s="70"/>
      <c r="I8" s="69"/>
      <c r="J8" s="74"/>
      <c r="K8" s="69"/>
      <c r="L8" s="69"/>
      <c r="M8" s="69"/>
      <c r="N8" s="70"/>
      <c r="O8" s="69"/>
      <c r="P8" s="74"/>
      <c r="Q8" s="69"/>
      <c r="R8" s="69"/>
      <c r="S8" s="69"/>
      <c r="T8" s="70"/>
      <c r="U8" s="69"/>
      <c r="V8" s="74"/>
      <c r="W8" s="69"/>
      <c r="X8" s="69"/>
      <c r="Y8" s="69"/>
      <c r="Z8" s="70"/>
      <c r="AA8" s="69"/>
      <c r="AB8" s="74"/>
      <c r="AC8" s="69"/>
      <c r="AD8" s="69"/>
      <c r="AE8" s="69"/>
      <c r="AF8" s="70"/>
      <c r="AG8" s="69"/>
      <c r="AH8" s="74"/>
      <c r="AI8" s="69"/>
      <c r="AJ8" s="69"/>
      <c r="AK8" s="69"/>
      <c r="AL8" s="70"/>
      <c r="AM8" s="69"/>
      <c r="AN8" s="74"/>
      <c r="AO8" s="70"/>
      <c r="AP8" s="69"/>
      <c r="AQ8" s="74"/>
      <c r="AR8" s="73"/>
    </row>
    <row r="9" spans="1:100" s="45" customFormat="1" ht="12.75" x14ac:dyDescent="0.2">
      <c r="A9" s="63">
        <v>2006</v>
      </c>
      <c r="B9" s="29">
        <v>1300.0999999999999</v>
      </c>
      <c r="C9" s="30">
        <v>1262.8</v>
      </c>
      <c r="D9" s="31">
        <v>1337.5</v>
      </c>
      <c r="E9" s="30">
        <v>1202.9000000000001</v>
      </c>
      <c r="F9" s="30">
        <v>1140.2</v>
      </c>
      <c r="G9" s="30">
        <v>1265.7</v>
      </c>
      <c r="H9" s="29">
        <v>1243.7</v>
      </c>
      <c r="I9" s="30">
        <v>1189.4000000000001</v>
      </c>
      <c r="J9" s="31">
        <v>1298</v>
      </c>
      <c r="K9" s="30">
        <v>1227.9000000000001</v>
      </c>
      <c r="L9" s="30">
        <v>1190.0999999999999</v>
      </c>
      <c r="M9" s="30">
        <v>1265.7</v>
      </c>
      <c r="N9" s="29">
        <v>1338.2</v>
      </c>
      <c r="O9" s="30">
        <v>1292.5</v>
      </c>
      <c r="P9" s="31">
        <v>1383.9</v>
      </c>
      <c r="Q9" s="30">
        <v>1212.3</v>
      </c>
      <c r="R9" s="30">
        <v>1180.8</v>
      </c>
      <c r="S9" s="30">
        <v>1243.8</v>
      </c>
      <c r="T9" s="29">
        <v>1439</v>
      </c>
      <c r="U9" s="30">
        <v>1415.1</v>
      </c>
      <c r="V9" s="31">
        <v>1463</v>
      </c>
      <c r="W9" s="30">
        <v>1205.3</v>
      </c>
      <c r="X9" s="30">
        <v>1166.5</v>
      </c>
      <c r="Y9" s="30">
        <v>1244.0999999999999</v>
      </c>
      <c r="Z9" s="29">
        <v>1407.6</v>
      </c>
      <c r="AA9" s="30">
        <v>1374.9</v>
      </c>
      <c r="AB9" s="31">
        <v>1440.3</v>
      </c>
      <c r="AC9" s="30">
        <v>1216</v>
      </c>
      <c r="AD9" s="30">
        <v>1189.4000000000001</v>
      </c>
      <c r="AE9" s="30">
        <v>1242.5</v>
      </c>
      <c r="AF9" s="29">
        <v>1235.3</v>
      </c>
      <c r="AG9" s="30">
        <v>1082.8</v>
      </c>
      <c r="AH9" s="31">
        <v>1387.9</v>
      </c>
      <c r="AI9" s="30">
        <v>1105.5</v>
      </c>
      <c r="AJ9" s="30">
        <v>958.5</v>
      </c>
      <c r="AK9" s="30">
        <v>1252.4000000000001</v>
      </c>
      <c r="AL9" s="29">
        <v>1183.5</v>
      </c>
      <c r="AM9" s="30">
        <v>1149.8</v>
      </c>
      <c r="AN9" s="31">
        <v>1217.2</v>
      </c>
      <c r="AO9" s="29">
        <v>1228.9000000000001</v>
      </c>
      <c r="AP9" s="38">
        <v>1104.0999999999999</v>
      </c>
      <c r="AQ9" s="39">
        <v>1353.6</v>
      </c>
      <c r="AR9" s="64">
        <v>2006</v>
      </c>
    </row>
    <row r="10" spans="1:100" s="6" customFormat="1" ht="12.75" x14ac:dyDescent="0.2">
      <c r="A10" s="63">
        <v>2007</v>
      </c>
      <c r="B10" s="29">
        <v>1327.2</v>
      </c>
      <c r="C10" s="30">
        <v>1289.7</v>
      </c>
      <c r="D10" s="31">
        <v>1364.6</v>
      </c>
      <c r="E10" s="30">
        <v>1182.2</v>
      </c>
      <c r="F10" s="30">
        <v>1120.5</v>
      </c>
      <c r="G10" s="30">
        <v>1243.8</v>
      </c>
      <c r="H10" s="29">
        <v>1231.7</v>
      </c>
      <c r="I10" s="30">
        <v>1178</v>
      </c>
      <c r="J10" s="31">
        <v>1285.4000000000001</v>
      </c>
      <c r="K10" s="30">
        <v>1227.8</v>
      </c>
      <c r="L10" s="30">
        <v>1190.2</v>
      </c>
      <c r="M10" s="30">
        <v>1265.4000000000001</v>
      </c>
      <c r="N10" s="29">
        <v>1309.5999999999999</v>
      </c>
      <c r="O10" s="30">
        <v>1264.5999999999999</v>
      </c>
      <c r="P10" s="31">
        <v>1354.6</v>
      </c>
      <c r="Q10" s="30">
        <v>1220.3</v>
      </c>
      <c r="R10" s="30">
        <v>1188.9000000000001</v>
      </c>
      <c r="S10" s="30">
        <v>1251.7</v>
      </c>
      <c r="T10" s="29">
        <v>1436.3</v>
      </c>
      <c r="U10" s="30">
        <v>1412.4</v>
      </c>
      <c r="V10" s="31">
        <v>1460.2</v>
      </c>
      <c r="W10" s="30">
        <v>1243.0999999999999</v>
      </c>
      <c r="X10" s="30">
        <v>1204.0999999999999</v>
      </c>
      <c r="Y10" s="30">
        <v>1282.0999999999999</v>
      </c>
      <c r="Z10" s="29">
        <v>1446</v>
      </c>
      <c r="AA10" s="30">
        <v>1413.1</v>
      </c>
      <c r="AB10" s="31">
        <v>1478.8</v>
      </c>
      <c r="AC10" s="30">
        <v>1210.2</v>
      </c>
      <c r="AD10" s="30">
        <v>1183.8</v>
      </c>
      <c r="AE10" s="30">
        <v>1236.5999999999999</v>
      </c>
      <c r="AF10" s="29">
        <v>1335.3</v>
      </c>
      <c r="AG10" s="30">
        <v>1178.5</v>
      </c>
      <c r="AH10" s="31">
        <v>1492.1</v>
      </c>
      <c r="AI10" s="30">
        <v>1160.2</v>
      </c>
      <c r="AJ10" s="30">
        <v>1010.8</v>
      </c>
      <c r="AK10" s="30">
        <v>1309.5999999999999</v>
      </c>
      <c r="AL10" s="29">
        <v>1209.7</v>
      </c>
      <c r="AM10" s="30">
        <v>1175.9000000000001</v>
      </c>
      <c r="AN10" s="31">
        <v>1243.4000000000001</v>
      </c>
      <c r="AO10" s="29">
        <v>1301.3</v>
      </c>
      <c r="AP10" s="38">
        <v>1174.3</v>
      </c>
      <c r="AQ10" s="39">
        <v>1428.4</v>
      </c>
      <c r="AR10" s="64">
        <v>2007</v>
      </c>
    </row>
    <row r="11" spans="1:100" s="6" customFormat="1" ht="12.75" x14ac:dyDescent="0.2">
      <c r="A11" s="63">
        <v>2008</v>
      </c>
      <c r="B11" s="29">
        <v>1305</v>
      </c>
      <c r="C11" s="30">
        <v>1268.0999999999999</v>
      </c>
      <c r="D11" s="31">
        <v>1341.9</v>
      </c>
      <c r="E11" s="30">
        <v>1144.9000000000001</v>
      </c>
      <c r="F11" s="30">
        <v>1084.5</v>
      </c>
      <c r="G11" s="30">
        <v>1205.4000000000001</v>
      </c>
      <c r="H11" s="29">
        <v>1161.9000000000001</v>
      </c>
      <c r="I11" s="30">
        <v>1110</v>
      </c>
      <c r="J11" s="31">
        <v>1213.9000000000001</v>
      </c>
      <c r="K11" s="30">
        <v>1254.8</v>
      </c>
      <c r="L11" s="30">
        <v>1216.9000000000001</v>
      </c>
      <c r="M11" s="30">
        <v>1292.5999999999999</v>
      </c>
      <c r="N11" s="29">
        <v>1268</v>
      </c>
      <c r="O11" s="30">
        <v>1223.7</v>
      </c>
      <c r="P11" s="31">
        <v>1312.3</v>
      </c>
      <c r="Q11" s="30">
        <v>1206.8</v>
      </c>
      <c r="R11" s="30">
        <v>1175.7</v>
      </c>
      <c r="S11" s="30">
        <v>1237.9000000000001</v>
      </c>
      <c r="T11" s="29">
        <v>1431.5</v>
      </c>
      <c r="U11" s="30">
        <v>1407.7</v>
      </c>
      <c r="V11" s="31">
        <v>1455.3</v>
      </c>
      <c r="W11" s="30">
        <v>1188.0999999999999</v>
      </c>
      <c r="X11" s="30">
        <v>1149.9000000000001</v>
      </c>
      <c r="Y11" s="30">
        <v>1226.2</v>
      </c>
      <c r="Z11" s="29">
        <v>1396.7</v>
      </c>
      <c r="AA11" s="30">
        <v>1364.4</v>
      </c>
      <c r="AB11" s="31">
        <v>1428.9</v>
      </c>
      <c r="AC11" s="30">
        <v>1203</v>
      </c>
      <c r="AD11" s="30">
        <v>1176.8</v>
      </c>
      <c r="AE11" s="30">
        <v>1229.2</v>
      </c>
      <c r="AF11" s="29">
        <v>1183.0999999999999</v>
      </c>
      <c r="AG11" s="30">
        <v>1035.2</v>
      </c>
      <c r="AH11" s="31">
        <v>1331.1</v>
      </c>
      <c r="AI11" s="30">
        <v>1143.8</v>
      </c>
      <c r="AJ11" s="30">
        <v>995.4</v>
      </c>
      <c r="AK11" s="30">
        <v>1292.2</v>
      </c>
      <c r="AL11" s="29">
        <v>1204.0999999999999</v>
      </c>
      <c r="AM11" s="30">
        <v>1170.5</v>
      </c>
      <c r="AN11" s="31">
        <v>1237.5999999999999</v>
      </c>
      <c r="AO11" s="29">
        <v>1216.5</v>
      </c>
      <c r="AP11" s="38">
        <v>1093.2</v>
      </c>
      <c r="AQ11" s="39">
        <v>1339.8</v>
      </c>
      <c r="AR11" s="64">
        <v>2008</v>
      </c>
    </row>
    <row r="12" spans="1:100" s="6" customFormat="1" ht="12.75" x14ac:dyDescent="0.2">
      <c r="A12" s="63">
        <v>2009</v>
      </c>
      <c r="B12" s="29">
        <v>1262.3</v>
      </c>
      <c r="C12" s="30">
        <v>1226</v>
      </c>
      <c r="D12" s="31">
        <v>1298.5999999999999</v>
      </c>
      <c r="E12" s="30">
        <v>1101.0999999999999</v>
      </c>
      <c r="F12" s="30">
        <v>1042.3</v>
      </c>
      <c r="G12" s="30">
        <v>1159.8</v>
      </c>
      <c r="H12" s="29">
        <v>1142.9000000000001</v>
      </c>
      <c r="I12" s="30">
        <v>1091.5999999999999</v>
      </c>
      <c r="J12" s="31">
        <v>1194.3</v>
      </c>
      <c r="K12" s="30">
        <v>1237.4000000000001</v>
      </c>
      <c r="L12" s="30">
        <v>1200</v>
      </c>
      <c r="M12" s="30">
        <v>1274.8</v>
      </c>
      <c r="N12" s="29">
        <v>1179.9000000000001</v>
      </c>
      <c r="O12" s="30">
        <v>1137.3</v>
      </c>
      <c r="P12" s="31">
        <v>1222.5</v>
      </c>
      <c r="Q12" s="30">
        <v>1140.2</v>
      </c>
      <c r="R12" s="30">
        <v>1110.0999999999999</v>
      </c>
      <c r="S12" s="30">
        <v>1170.4000000000001</v>
      </c>
      <c r="T12" s="29">
        <v>1344.6</v>
      </c>
      <c r="U12" s="30">
        <v>1321.5</v>
      </c>
      <c r="V12" s="31">
        <v>1367.6</v>
      </c>
      <c r="W12" s="30">
        <v>1105.5</v>
      </c>
      <c r="X12" s="30">
        <v>1069</v>
      </c>
      <c r="Y12" s="30">
        <v>1142</v>
      </c>
      <c r="Z12" s="29">
        <v>1317.1</v>
      </c>
      <c r="AA12" s="30">
        <v>1286</v>
      </c>
      <c r="AB12" s="31">
        <v>1348.3</v>
      </c>
      <c r="AC12" s="30">
        <v>1175.9000000000001</v>
      </c>
      <c r="AD12" s="30">
        <v>1150.0999999999999</v>
      </c>
      <c r="AE12" s="30">
        <v>1201.7</v>
      </c>
      <c r="AF12" s="29">
        <v>1058.0999999999999</v>
      </c>
      <c r="AG12" s="30">
        <v>919.9</v>
      </c>
      <c r="AH12" s="31">
        <v>1196.3</v>
      </c>
      <c r="AI12" s="30">
        <v>1030.5999999999999</v>
      </c>
      <c r="AJ12" s="30">
        <v>890.7</v>
      </c>
      <c r="AK12" s="30">
        <v>1170.5</v>
      </c>
      <c r="AL12" s="29">
        <v>1152.7</v>
      </c>
      <c r="AM12" s="30">
        <v>1120</v>
      </c>
      <c r="AN12" s="31">
        <v>1185.4000000000001</v>
      </c>
      <c r="AO12" s="29">
        <v>1199.2</v>
      </c>
      <c r="AP12" s="38">
        <v>1077.7</v>
      </c>
      <c r="AQ12" s="39">
        <v>1320.8</v>
      </c>
      <c r="AR12" s="64">
        <v>2009</v>
      </c>
    </row>
    <row r="13" spans="1:100" s="6" customFormat="1" ht="12.75" x14ac:dyDescent="0.2">
      <c r="A13" s="63">
        <v>2010</v>
      </c>
      <c r="B13" s="29">
        <v>1193.8</v>
      </c>
      <c r="C13" s="30">
        <v>1159</v>
      </c>
      <c r="D13" s="31">
        <v>1228.5999999999999</v>
      </c>
      <c r="E13" s="30">
        <v>1091.5999999999999</v>
      </c>
      <c r="F13" s="30">
        <v>1034.0999999999999</v>
      </c>
      <c r="G13" s="30">
        <v>1149</v>
      </c>
      <c r="H13" s="29">
        <v>1175.4000000000001</v>
      </c>
      <c r="I13" s="30">
        <v>1124.4000000000001</v>
      </c>
      <c r="J13" s="31">
        <v>1226.3</v>
      </c>
      <c r="K13" s="30">
        <v>1141.5</v>
      </c>
      <c r="L13" s="30">
        <v>1105.9000000000001</v>
      </c>
      <c r="M13" s="30">
        <v>1177.0999999999999</v>
      </c>
      <c r="N13" s="29">
        <v>1168.8</v>
      </c>
      <c r="O13" s="30">
        <v>1127.2</v>
      </c>
      <c r="P13" s="31">
        <v>1210.4000000000001</v>
      </c>
      <c r="Q13" s="30">
        <v>1129.2</v>
      </c>
      <c r="R13" s="30">
        <v>1099.7</v>
      </c>
      <c r="S13" s="30">
        <v>1158.5999999999999</v>
      </c>
      <c r="T13" s="29">
        <v>1309.8</v>
      </c>
      <c r="U13" s="30">
        <v>1287.4000000000001</v>
      </c>
      <c r="V13" s="31">
        <v>1332.3</v>
      </c>
      <c r="W13" s="30">
        <v>1147</v>
      </c>
      <c r="X13" s="30">
        <v>1110.5</v>
      </c>
      <c r="Y13" s="30">
        <v>1183.4000000000001</v>
      </c>
      <c r="Z13" s="29">
        <v>1303.7</v>
      </c>
      <c r="AA13" s="30">
        <v>1273.2</v>
      </c>
      <c r="AB13" s="31">
        <v>1334.1</v>
      </c>
      <c r="AC13" s="30">
        <v>1141.8</v>
      </c>
      <c r="AD13" s="30">
        <v>1116.7</v>
      </c>
      <c r="AE13" s="30">
        <v>1166.9000000000001</v>
      </c>
      <c r="AF13" s="29">
        <v>1045.3</v>
      </c>
      <c r="AG13" s="30">
        <v>911.5</v>
      </c>
      <c r="AH13" s="31">
        <v>1179.2</v>
      </c>
      <c r="AI13" s="30">
        <v>1237.5</v>
      </c>
      <c r="AJ13" s="30">
        <v>1087.7</v>
      </c>
      <c r="AK13" s="30">
        <v>1387.2</v>
      </c>
      <c r="AL13" s="29">
        <v>1133.0999999999999</v>
      </c>
      <c r="AM13" s="30">
        <v>1101</v>
      </c>
      <c r="AN13" s="31">
        <v>1165.0999999999999</v>
      </c>
      <c r="AO13" s="29">
        <v>1206.4000000000001</v>
      </c>
      <c r="AP13" s="38">
        <v>1088.0999999999999</v>
      </c>
      <c r="AQ13" s="39">
        <v>1324.7</v>
      </c>
      <c r="AR13" s="64">
        <v>2010</v>
      </c>
    </row>
    <row r="14" spans="1:100" s="6" customFormat="1" ht="12.75" x14ac:dyDescent="0.2">
      <c r="A14" s="63">
        <v>2011</v>
      </c>
      <c r="B14" s="29">
        <v>1190.4000000000001</v>
      </c>
      <c r="C14" s="30">
        <v>1156.0999999999999</v>
      </c>
      <c r="D14" s="31">
        <v>1224.7</v>
      </c>
      <c r="E14" s="30">
        <v>1033.3</v>
      </c>
      <c r="F14" s="30">
        <v>978.2</v>
      </c>
      <c r="G14" s="30">
        <v>1088.4000000000001</v>
      </c>
      <c r="H14" s="29">
        <v>1044.2</v>
      </c>
      <c r="I14" s="30">
        <v>996.3</v>
      </c>
      <c r="J14" s="31">
        <v>1092</v>
      </c>
      <c r="K14" s="30">
        <v>1145.4000000000001</v>
      </c>
      <c r="L14" s="30">
        <v>1110.3</v>
      </c>
      <c r="M14" s="30">
        <v>1180.5999999999999</v>
      </c>
      <c r="N14" s="29">
        <v>1132</v>
      </c>
      <c r="O14" s="30">
        <v>1091.5</v>
      </c>
      <c r="P14" s="31">
        <v>1172.5</v>
      </c>
      <c r="Q14" s="30">
        <v>1089.7</v>
      </c>
      <c r="R14" s="30">
        <v>1061</v>
      </c>
      <c r="S14" s="30">
        <v>1118.4000000000001</v>
      </c>
      <c r="T14" s="29">
        <v>1276.5</v>
      </c>
      <c r="U14" s="30">
        <v>1254.5</v>
      </c>
      <c r="V14" s="31">
        <v>1298.5</v>
      </c>
      <c r="W14" s="30">
        <v>1110.8</v>
      </c>
      <c r="X14" s="30">
        <v>1075.4000000000001</v>
      </c>
      <c r="Y14" s="30">
        <v>1146.2</v>
      </c>
      <c r="Z14" s="32">
        <v>1268</v>
      </c>
      <c r="AA14" s="33">
        <v>1238.3</v>
      </c>
      <c r="AB14" s="34">
        <v>1297.5999999999999</v>
      </c>
      <c r="AC14" s="30">
        <v>1114.3</v>
      </c>
      <c r="AD14" s="30">
        <v>1089.8</v>
      </c>
      <c r="AE14" s="30">
        <v>1138.8</v>
      </c>
      <c r="AF14" s="29">
        <v>1007.2</v>
      </c>
      <c r="AG14" s="30">
        <v>875.9</v>
      </c>
      <c r="AH14" s="31">
        <v>1138.5999999999999</v>
      </c>
      <c r="AI14" s="30">
        <v>1192.0999999999999</v>
      </c>
      <c r="AJ14" s="30">
        <v>1046.5</v>
      </c>
      <c r="AK14" s="30">
        <v>1337.7</v>
      </c>
      <c r="AL14" s="29">
        <v>1094.5999999999999</v>
      </c>
      <c r="AM14" s="30">
        <v>1063.3</v>
      </c>
      <c r="AN14" s="31">
        <v>1125.8</v>
      </c>
      <c r="AO14" s="29">
        <v>1195.5999999999999</v>
      </c>
      <c r="AP14" s="38">
        <v>1077.5</v>
      </c>
      <c r="AQ14" s="39">
        <v>1313.7</v>
      </c>
      <c r="AR14" s="64">
        <v>2011</v>
      </c>
    </row>
    <row r="15" spans="1:100" s="6" customFormat="1" ht="12.75" x14ac:dyDescent="0.2">
      <c r="A15" s="63">
        <v>2012</v>
      </c>
      <c r="B15" s="29">
        <v>1159.5</v>
      </c>
      <c r="C15" s="30">
        <v>1126</v>
      </c>
      <c r="D15" s="31">
        <v>1193</v>
      </c>
      <c r="E15" s="30">
        <v>1061.8</v>
      </c>
      <c r="F15" s="30">
        <v>1006.5</v>
      </c>
      <c r="G15" s="30">
        <v>1117.0999999999999</v>
      </c>
      <c r="H15" s="29">
        <v>1105.4000000000001</v>
      </c>
      <c r="I15" s="30">
        <v>1056.9000000000001</v>
      </c>
      <c r="J15" s="31">
        <v>1154</v>
      </c>
      <c r="K15" s="30">
        <v>1153.2</v>
      </c>
      <c r="L15" s="30">
        <v>1118.3</v>
      </c>
      <c r="M15" s="30">
        <v>1188.0999999999999</v>
      </c>
      <c r="N15" s="29">
        <v>1167</v>
      </c>
      <c r="O15" s="30">
        <v>1126.5999999999999</v>
      </c>
      <c r="P15" s="31">
        <v>1207.4000000000001</v>
      </c>
      <c r="Q15" s="30">
        <v>1102.9000000000001</v>
      </c>
      <c r="R15" s="30">
        <v>1074.4000000000001</v>
      </c>
      <c r="S15" s="30">
        <v>1131.4000000000001</v>
      </c>
      <c r="T15" s="29">
        <v>1296.5</v>
      </c>
      <c r="U15" s="30">
        <v>1274.5</v>
      </c>
      <c r="V15" s="31">
        <v>1318.5</v>
      </c>
      <c r="W15" s="30">
        <v>1044.0999999999999</v>
      </c>
      <c r="X15" s="30">
        <v>1010.1</v>
      </c>
      <c r="Y15" s="30">
        <v>1078.0999999999999</v>
      </c>
      <c r="Z15" s="32">
        <v>1284.5999999999999</v>
      </c>
      <c r="AA15" s="33">
        <v>1255.0999999999999</v>
      </c>
      <c r="AB15" s="34">
        <v>1314</v>
      </c>
      <c r="AC15" s="30">
        <v>1118.5999999999999</v>
      </c>
      <c r="AD15" s="30">
        <v>1094.4000000000001</v>
      </c>
      <c r="AE15" s="30">
        <v>1142.7</v>
      </c>
      <c r="AF15" s="29">
        <v>996.6</v>
      </c>
      <c r="AG15" s="30">
        <v>868.6</v>
      </c>
      <c r="AH15" s="31">
        <v>1124.5999999999999</v>
      </c>
      <c r="AI15" s="30">
        <v>1028.3</v>
      </c>
      <c r="AJ15" s="30">
        <v>894.7</v>
      </c>
      <c r="AK15" s="30">
        <v>1161.9000000000001</v>
      </c>
      <c r="AL15" s="29">
        <v>1128.8</v>
      </c>
      <c r="AM15" s="30">
        <v>1097.5</v>
      </c>
      <c r="AN15" s="31">
        <v>1160.0999999999999</v>
      </c>
      <c r="AO15" s="29">
        <v>1254</v>
      </c>
      <c r="AP15" s="38">
        <v>1136.0999999999999</v>
      </c>
      <c r="AQ15" s="39">
        <v>1371.9</v>
      </c>
      <c r="AR15" s="64">
        <v>2012</v>
      </c>
    </row>
    <row r="16" spans="1:100" s="6" customFormat="1" ht="12.75" x14ac:dyDescent="0.2">
      <c r="A16" s="63">
        <v>2013</v>
      </c>
      <c r="B16" s="29">
        <v>1206.0999999999999</v>
      </c>
      <c r="C16" s="30">
        <v>1172.2</v>
      </c>
      <c r="D16" s="31">
        <v>1240</v>
      </c>
      <c r="E16" s="30">
        <v>993.3</v>
      </c>
      <c r="F16" s="30">
        <v>939.9</v>
      </c>
      <c r="G16" s="30">
        <v>1046.5999999999999</v>
      </c>
      <c r="H16" s="29">
        <v>1113.5</v>
      </c>
      <c r="I16" s="30">
        <v>1065</v>
      </c>
      <c r="J16" s="31">
        <v>1161.9000000000001</v>
      </c>
      <c r="K16" s="30">
        <v>1142.9000000000001</v>
      </c>
      <c r="L16" s="30">
        <v>1108.4000000000001</v>
      </c>
      <c r="M16" s="43">
        <v>1177.4000000000001</v>
      </c>
      <c r="N16" s="29">
        <v>1162.5999999999999</v>
      </c>
      <c r="O16" s="30">
        <v>1122.5999999999999</v>
      </c>
      <c r="P16" s="31">
        <v>1202.5999999999999</v>
      </c>
      <c r="Q16" s="30">
        <v>1079.5</v>
      </c>
      <c r="R16" s="30">
        <v>1051.5999999999999</v>
      </c>
      <c r="S16" s="30">
        <v>1107.4000000000001</v>
      </c>
      <c r="T16" s="29">
        <v>1258.2</v>
      </c>
      <c r="U16" s="30">
        <v>1236.5999999999999</v>
      </c>
      <c r="V16" s="31">
        <v>1279.8</v>
      </c>
      <c r="W16" s="30">
        <v>1035.3</v>
      </c>
      <c r="X16" s="30">
        <v>1001.7</v>
      </c>
      <c r="Y16" s="30">
        <v>1069</v>
      </c>
      <c r="Z16" s="29">
        <v>1258.0999999999999</v>
      </c>
      <c r="AA16" s="30">
        <v>1229.2</v>
      </c>
      <c r="AB16" s="31">
        <v>1287</v>
      </c>
      <c r="AC16" s="30">
        <v>1098.8</v>
      </c>
      <c r="AD16" s="30">
        <v>1075</v>
      </c>
      <c r="AE16" s="30">
        <v>1122.7</v>
      </c>
      <c r="AF16" s="29">
        <v>1128.5999999999999</v>
      </c>
      <c r="AG16" s="30">
        <v>995.7</v>
      </c>
      <c r="AH16" s="31">
        <v>1261.5</v>
      </c>
      <c r="AI16" s="30">
        <v>1016.7</v>
      </c>
      <c r="AJ16" s="30">
        <v>883</v>
      </c>
      <c r="AK16" s="30">
        <v>1150.3</v>
      </c>
      <c r="AL16" s="29">
        <v>1077</v>
      </c>
      <c r="AM16" s="30">
        <v>1046.8</v>
      </c>
      <c r="AN16" s="31">
        <v>1107.3</v>
      </c>
      <c r="AO16" s="29">
        <v>1074.9000000000001</v>
      </c>
      <c r="AP16" s="38">
        <v>965</v>
      </c>
      <c r="AQ16" s="39">
        <v>1184.8</v>
      </c>
      <c r="AR16" s="64">
        <v>2013</v>
      </c>
    </row>
    <row r="17" spans="1:44" s="6" customFormat="1" ht="12.75" x14ac:dyDescent="0.2">
      <c r="A17" s="63">
        <v>2014</v>
      </c>
      <c r="B17" s="29">
        <v>1155.0999999999999</v>
      </c>
      <c r="C17" s="30">
        <v>1122.2</v>
      </c>
      <c r="D17" s="31">
        <v>1188</v>
      </c>
      <c r="E17" s="30">
        <v>1054</v>
      </c>
      <c r="F17" s="30">
        <v>1000</v>
      </c>
      <c r="G17" s="30">
        <v>1108.0999999999999</v>
      </c>
      <c r="H17" s="29">
        <v>1099.0999999999999</v>
      </c>
      <c r="I17" s="30">
        <v>1051.5</v>
      </c>
      <c r="J17" s="31">
        <v>1146.8</v>
      </c>
      <c r="K17" s="30">
        <v>1028.5999999999999</v>
      </c>
      <c r="L17" s="30">
        <v>996.1</v>
      </c>
      <c r="M17" s="30">
        <v>1061.0999999999999</v>
      </c>
      <c r="N17" s="29">
        <v>1103.5</v>
      </c>
      <c r="O17" s="30">
        <v>1065</v>
      </c>
      <c r="P17" s="31">
        <v>1142</v>
      </c>
      <c r="Q17" s="30">
        <v>1081.3</v>
      </c>
      <c r="R17" s="30">
        <v>1053.5999999999999</v>
      </c>
      <c r="S17" s="30">
        <v>1108.9000000000001</v>
      </c>
      <c r="T17" s="29">
        <v>1232.5999999999999</v>
      </c>
      <c r="U17" s="30">
        <v>1211.4000000000001</v>
      </c>
      <c r="V17" s="31">
        <v>1253.9000000000001</v>
      </c>
      <c r="W17" s="30">
        <v>1008.3</v>
      </c>
      <c r="X17" s="30">
        <v>975.6</v>
      </c>
      <c r="Y17" s="30">
        <v>1041.0999999999999</v>
      </c>
      <c r="Z17" s="29">
        <v>1220.8</v>
      </c>
      <c r="AA17" s="30">
        <v>1192.7</v>
      </c>
      <c r="AB17" s="31">
        <v>1249</v>
      </c>
      <c r="AC17" s="30">
        <v>1064.0999999999999</v>
      </c>
      <c r="AD17" s="30">
        <v>1040.9000000000001</v>
      </c>
      <c r="AE17" s="30">
        <v>1087.3</v>
      </c>
      <c r="AF17" s="29">
        <v>918.1</v>
      </c>
      <c r="AG17" s="30">
        <v>796.8</v>
      </c>
      <c r="AH17" s="31">
        <v>1039.3</v>
      </c>
      <c r="AI17" s="30">
        <v>1068.9000000000001</v>
      </c>
      <c r="AJ17" s="30">
        <v>933.9</v>
      </c>
      <c r="AK17" s="30">
        <v>1203.9000000000001</v>
      </c>
      <c r="AL17" s="29">
        <v>1033</v>
      </c>
      <c r="AM17" s="30">
        <v>1003.6</v>
      </c>
      <c r="AN17" s="31">
        <v>1062.4000000000001</v>
      </c>
      <c r="AO17" s="29">
        <v>1069.2</v>
      </c>
      <c r="AP17" s="38">
        <v>960</v>
      </c>
      <c r="AQ17" s="39">
        <v>1178.4000000000001</v>
      </c>
      <c r="AR17" s="64">
        <v>2014</v>
      </c>
    </row>
    <row r="18" spans="1:44" s="6" customFormat="1" ht="12.75" x14ac:dyDescent="0.2">
      <c r="A18" s="63">
        <v>2015</v>
      </c>
      <c r="B18" s="29">
        <v>1226.8</v>
      </c>
      <c r="C18" s="30">
        <v>1193.2</v>
      </c>
      <c r="D18" s="31">
        <v>1260.4000000000001</v>
      </c>
      <c r="E18" s="30">
        <v>1098.7</v>
      </c>
      <c r="F18" s="30">
        <v>1043.5</v>
      </c>
      <c r="G18" s="30">
        <v>1153.8</v>
      </c>
      <c r="H18" s="29">
        <v>1107.9000000000001</v>
      </c>
      <c r="I18" s="30">
        <v>1060.5</v>
      </c>
      <c r="J18" s="31">
        <v>1155.4000000000001</v>
      </c>
      <c r="K18" s="30">
        <v>1151</v>
      </c>
      <c r="L18" s="30">
        <v>1117.0999999999999</v>
      </c>
      <c r="M18" s="30">
        <v>1184.9000000000001</v>
      </c>
      <c r="N18" s="29">
        <v>1150.0999999999999</v>
      </c>
      <c r="O18" s="30">
        <v>1111.0999999999999</v>
      </c>
      <c r="P18" s="31">
        <v>1189</v>
      </c>
      <c r="Q18" s="30">
        <v>1129.9000000000001</v>
      </c>
      <c r="R18" s="30">
        <v>1101.9000000000001</v>
      </c>
      <c r="S18" s="30">
        <v>1157.8</v>
      </c>
      <c r="T18" s="29">
        <v>1287.5999999999999</v>
      </c>
      <c r="U18" s="30">
        <v>1266.0999999999999</v>
      </c>
      <c r="V18" s="31">
        <v>1309.0999999999999</v>
      </c>
      <c r="W18" s="30">
        <v>1107.8</v>
      </c>
      <c r="X18" s="30">
        <v>1073.9000000000001</v>
      </c>
      <c r="Y18" s="30">
        <v>1141.7</v>
      </c>
      <c r="Z18" s="29">
        <v>1285.0999999999999</v>
      </c>
      <c r="AA18" s="30">
        <v>1256.4000000000001</v>
      </c>
      <c r="AB18" s="31">
        <v>1313.8</v>
      </c>
      <c r="AC18" s="30">
        <v>1095.8</v>
      </c>
      <c r="AD18" s="30">
        <v>1072.5</v>
      </c>
      <c r="AE18" s="30">
        <v>1119.0999999999999</v>
      </c>
      <c r="AF18" s="29">
        <v>965.8</v>
      </c>
      <c r="AG18" s="30">
        <v>844.4</v>
      </c>
      <c r="AH18" s="31">
        <v>1087.2</v>
      </c>
      <c r="AI18" s="30">
        <v>1214</v>
      </c>
      <c r="AJ18" s="30">
        <v>1072.9000000000001</v>
      </c>
      <c r="AK18" s="30">
        <v>1355.1</v>
      </c>
      <c r="AL18" s="29">
        <v>1106.5</v>
      </c>
      <c r="AM18" s="30">
        <v>1076.4000000000001</v>
      </c>
      <c r="AN18" s="31">
        <v>1136.7</v>
      </c>
      <c r="AO18" s="29">
        <v>1078.2</v>
      </c>
      <c r="AP18" s="38">
        <v>969</v>
      </c>
      <c r="AQ18" s="39">
        <v>1187.4000000000001</v>
      </c>
      <c r="AR18" s="64">
        <v>2015</v>
      </c>
    </row>
    <row r="19" spans="1:44" s="6" customFormat="1" ht="12.75" x14ac:dyDescent="0.2">
      <c r="A19" s="63">
        <v>2016</v>
      </c>
      <c r="B19" s="29">
        <v>1163.7</v>
      </c>
      <c r="C19" s="30">
        <v>1130.9000000000001</v>
      </c>
      <c r="D19" s="31">
        <v>1196.5</v>
      </c>
      <c r="E19" s="30">
        <v>990.1</v>
      </c>
      <c r="F19" s="30">
        <v>938</v>
      </c>
      <c r="G19" s="30">
        <v>1042.2</v>
      </c>
      <c r="H19" s="29">
        <v>1055.3</v>
      </c>
      <c r="I19" s="30">
        <v>1009</v>
      </c>
      <c r="J19" s="31">
        <v>1101.5999999999999</v>
      </c>
      <c r="K19" s="30">
        <v>1143.9000000000001</v>
      </c>
      <c r="L19" s="30">
        <v>1110.3</v>
      </c>
      <c r="M19" s="30">
        <v>1177.5</v>
      </c>
      <c r="N19" s="29">
        <v>1164.7</v>
      </c>
      <c r="O19" s="30">
        <v>1125.9000000000001</v>
      </c>
      <c r="P19" s="31">
        <v>1203.5</v>
      </c>
      <c r="Q19" s="30">
        <v>1065.9000000000001</v>
      </c>
      <c r="R19" s="30">
        <v>1038.9000000000001</v>
      </c>
      <c r="S19" s="30">
        <v>1092.9000000000001</v>
      </c>
      <c r="T19" s="29">
        <v>1248.7</v>
      </c>
      <c r="U19" s="30">
        <v>1227.5999999999999</v>
      </c>
      <c r="V19" s="31">
        <v>1269.8</v>
      </c>
      <c r="W19" s="30">
        <v>1025.0999999999999</v>
      </c>
      <c r="X19" s="30">
        <v>992.5</v>
      </c>
      <c r="Y19" s="30">
        <v>1057.7</v>
      </c>
      <c r="Z19" s="29">
        <v>1246.9000000000001</v>
      </c>
      <c r="AA19" s="30">
        <v>1218.9000000000001</v>
      </c>
      <c r="AB19" s="31">
        <v>1274.9000000000001</v>
      </c>
      <c r="AC19" s="30">
        <v>1066.0999999999999</v>
      </c>
      <c r="AD19" s="30">
        <v>1043.3</v>
      </c>
      <c r="AE19" s="30">
        <v>1088.9000000000001</v>
      </c>
      <c r="AF19" s="29">
        <v>948.5</v>
      </c>
      <c r="AG19" s="30">
        <v>830.3</v>
      </c>
      <c r="AH19" s="31">
        <v>1066.8</v>
      </c>
      <c r="AI19" s="30">
        <v>1124.5</v>
      </c>
      <c r="AJ19" s="30">
        <v>988.2</v>
      </c>
      <c r="AK19" s="30">
        <v>1260.8</v>
      </c>
      <c r="AL19" s="29">
        <v>1084.4000000000001</v>
      </c>
      <c r="AM19" s="30">
        <v>1054.5999999999999</v>
      </c>
      <c r="AN19" s="31">
        <v>1114.2</v>
      </c>
      <c r="AO19" s="29">
        <v>1093</v>
      </c>
      <c r="AP19" s="38">
        <v>984</v>
      </c>
      <c r="AQ19" s="39">
        <v>1202.0999999999999</v>
      </c>
      <c r="AR19" s="64">
        <v>2016</v>
      </c>
    </row>
    <row r="20" spans="1:44" s="6" customFormat="1" ht="12.75" x14ac:dyDescent="0.2">
      <c r="A20" s="63">
        <v>2017</v>
      </c>
      <c r="B20" s="29">
        <v>1154.9000000000001</v>
      </c>
      <c r="C20" s="30">
        <v>1122.5999999999999</v>
      </c>
      <c r="D20" s="31">
        <v>1187.2</v>
      </c>
      <c r="E20" s="30">
        <v>996.7</v>
      </c>
      <c r="F20" s="30">
        <v>944.8</v>
      </c>
      <c r="G20" s="30">
        <v>1048.7</v>
      </c>
      <c r="H20" s="29">
        <v>1112.8</v>
      </c>
      <c r="I20" s="30">
        <v>1066.0999999999999</v>
      </c>
      <c r="J20" s="31">
        <v>1159.5999999999999</v>
      </c>
      <c r="K20" s="30">
        <v>1150.8</v>
      </c>
      <c r="L20" s="30">
        <v>1117.4000000000001</v>
      </c>
      <c r="M20" s="30">
        <v>1184.0999999999999</v>
      </c>
      <c r="N20" s="29">
        <v>1079.5</v>
      </c>
      <c r="O20" s="30">
        <v>1042.5</v>
      </c>
      <c r="P20" s="31">
        <v>1116.5</v>
      </c>
      <c r="Q20" s="30">
        <v>1079.5999999999999</v>
      </c>
      <c r="R20" s="30">
        <v>1052.5999999999999</v>
      </c>
      <c r="S20" s="30">
        <v>1106.5</v>
      </c>
      <c r="T20" s="29">
        <v>1268</v>
      </c>
      <c r="U20" s="30">
        <v>1246.8</v>
      </c>
      <c r="V20" s="31">
        <v>1289.0999999999999</v>
      </c>
      <c r="W20" s="30">
        <v>1045.9000000000001</v>
      </c>
      <c r="X20" s="30">
        <v>1013.3</v>
      </c>
      <c r="Y20" s="30">
        <v>1078.5</v>
      </c>
      <c r="Z20" s="29">
        <v>1253.0999999999999</v>
      </c>
      <c r="AA20" s="30">
        <v>1225.3</v>
      </c>
      <c r="AB20" s="31">
        <v>1280.9000000000001</v>
      </c>
      <c r="AC20" s="30">
        <v>1073.5</v>
      </c>
      <c r="AD20" s="30">
        <v>1050.9000000000001</v>
      </c>
      <c r="AE20" s="30">
        <v>1096.0999999999999</v>
      </c>
      <c r="AF20" s="29">
        <v>1150.7</v>
      </c>
      <c r="AG20" s="30">
        <v>1021.4</v>
      </c>
      <c r="AH20" s="31">
        <v>1280</v>
      </c>
      <c r="AI20" s="30">
        <v>980.9</v>
      </c>
      <c r="AJ20" s="30">
        <v>853.6</v>
      </c>
      <c r="AK20" s="30">
        <v>1108.2</v>
      </c>
      <c r="AL20" s="29">
        <v>1098.4000000000001</v>
      </c>
      <c r="AM20" s="30">
        <v>1068.7</v>
      </c>
      <c r="AN20" s="31">
        <v>1128.0999999999999</v>
      </c>
      <c r="AO20" s="29">
        <v>1037.5</v>
      </c>
      <c r="AP20" s="38">
        <v>931.9</v>
      </c>
      <c r="AQ20" s="39">
        <v>1143.2</v>
      </c>
      <c r="AR20" s="64">
        <v>2017</v>
      </c>
    </row>
    <row r="21" spans="1:44" s="6" customFormat="1" ht="12.75" x14ac:dyDescent="0.2">
      <c r="A21" s="63">
        <v>2018</v>
      </c>
      <c r="B21" s="35">
        <v>1191.9000000000001</v>
      </c>
      <c r="C21" s="36">
        <v>1159.3</v>
      </c>
      <c r="D21" s="37">
        <v>1224.4000000000001</v>
      </c>
      <c r="E21" s="36">
        <v>1127.0999999999999</v>
      </c>
      <c r="F21" s="36">
        <v>1072.2</v>
      </c>
      <c r="G21" s="36">
        <v>1182</v>
      </c>
      <c r="H21" s="35">
        <v>1089.2</v>
      </c>
      <c r="I21" s="36">
        <v>1042.9000000000001</v>
      </c>
      <c r="J21" s="37">
        <v>1135.5</v>
      </c>
      <c r="K21" s="36">
        <v>1096.2</v>
      </c>
      <c r="L21" s="36">
        <v>1063.8</v>
      </c>
      <c r="M21" s="36">
        <v>1128.5999999999999</v>
      </c>
      <c r="N21" s="35">
        <v>1140.5</v>
      </c>
      <c r="O21" s="36">
        <v>1102.8</v>
      </c>
      <c r="P21" s="37">
        <v>1178.2</v>
      </c>
      <c r="Q21" s="36">
        <v>1072.4000000000001</v>
      </c>
      <c r="R21" s="36">
        <v>1045.8</v>
      </c>
      <c r="S21" s="36">
        <v>1099.0999999999999</v>
      </c>
      <c r="T21" s="35">
        <v>1243.5</v>
      </c>
      <c r="U21" s="36">
        <v>1222.5999999999999</v>
      </c>
      <c r="V21" s="37">
        <v>1264.4000000000001</v>
      </c>
      <c r="W21" s="36">
        <v>1076</v>
      </c>
      <c r="X21" s="36">
        <v>1043.3</v>
      </c>
      <c r="Y21" s="36">
        <v>1108.8</v>
      </c>
      <c r="Z21" s="35">
        <v>1239</v>
      </c>
      <c r="AA21" s="36">
        <v>1211.5999999999999</v>
      </c>
      <c r="AB21" s="37">
        <v>1266.5</v>
      </c>
      <c r="AC21" s="36">
        <v>1075.4000000000001</v>
      </c>
      <c r="AD21" s="36">
        <v>1052.9000000000001</v>
      </c>
      <c r="AE21" s="36">
        <v>1097.9000000000001</v>
      </c>
      <c r="AF21" s="35">
        <v>917.2</v>
      </c>
      <c r="AG21" s="36">
        <v>801.2</v>
      </c>
      <c r="AH21" s="37">
        <v>1033.2</v>
      </c>
      <c r="AI21" s="36">
        <v>1031.7</v>
      </c>
      <c r="AJ21" s="36">
        <v>902.9</v>
      </c>
      <c r="AK21" s="36">
        <v>1160.5999999999999</v>
      </c>
      <c r="AL21" s="40">
        <v>1069.3</v>
      </c>
      <c r="AM21" s="41">
        <v>1040.2</v>
      </c>
      <c r="AN21" s="42">
        <v>1098.4000000000001</v>
      </c>
      <c r="AO21" s="40">
        <v>1038.7</v>
      </c>
      <c r="AP21" s="38">
        <v>935</v>
      </c>
      <c r="AQ21" s="39">
        <v>1142.4000000000001</v>
      </c>
      <c r="AR21" s="64">
        <v>2018</v>
      </c>
    </row>
    <row r="22" spans="1:44" s="6" customFormat="1" ht="12.75" x14ac:dyDescent="0.2">
      <c r="A22" s="63">
        <v>2019</v>
      </c>
      <c r="B22" s="67">
        <v>1172.8</v>
      </c>
      <c r="C22" s="67">
        <v>1140.7</v>
      </c>
      <c r="D22" s="68">
        <v>1204.9000000000001</v>
      </c>
      <c r="E22" s="67">
        <v>978.3</v>
      </c>
      <c r="F22" s="67">
        <v>927.5</v>
      </c>
      <c r="G22" s="68">
        <v>1029.0999999999999</v>
      </c>
      <c r="H22" s="67">
        <v>1056.7</v>
      </c>
      <c r="I22" s="67">
        <v>1011</v>
      </c>
      <c r="J22" s="68">
        <v>1102.4000000000001</v>
      </c>
      <c r="K22" s="67">
        <v>1102.5999999999999</v>
      </c>
      <c r="L22" s="67">
        <v>1070.5</v>
      </c>
      <c r="M22" s="68">
        <v>1134.7</v>
      </c>
      <c r="N22" s="67">
        <v>1152.8</v>
      </c>
      <c r="O22" s="67">
        <v>1115.3</v>
      </c>
      <c r="P22" s="68">
        <v>1190.3</v>
      </c>
      <c r="Q22" s="67">
        <v>1060.9000000000001</v>
      </c>
      <c r="R22" s="67">
        <v>1034.7</v>
      </c>
      <c r="S22" s="68">
        <v>1087.0999999999999</v>
      </c>
      <c r="T22" s="67">
        <v>1212.9000000000001</v>
      </c>
      <c r="U22" s="67">
        <v>1192.4000000000001</v>
      </c>
      <c r="V22" s="68">
        <v>1233.3</v>
      </c>
      <c r="W22" s="67">
        <v>1030.5999999999999</v>
      </c>
      <c r="X22" s="67">
        <v>998.7</v>
      </c>
      <c r="Y22" s="68">
        <v>1062.5</v>
      </c>
      <c r="Z22" s="67">
        <v>1204.0999999999999</v>
      </c>
      <c r="AA22" s="67">
        <v>1177.3</v>
      </c>
      <c r="AB22" s="68">
        <v>1230.9000000000001</v>
      </c>
      <c r="AC22" s="67">
        <v>1013.6</v>
      </c>
      <c r="AD22" s="67">
        <v>992</v>
      </c>
      <c r="AE22" s="68">
        <v>1035.2</v>
      </c>
      <c r="AF22" s="67">
        <v>899.6</v>
      </c>
      <c r="AG22" s="67">
        <v>787.9</v>
      </c>
      <c r="AH22" s="68">
        <v>1011.2</v>
      </c>
      <c r="AI22" s="67">
        <v>882</v>
      </c>
      <c r="AJ22" s="67">
        <v>762.9</v>
      </c>
      <c r="AK22" s="68">
        <v>1001</v>
      </c>
      <c r="AL22" s="67">
        <v>1048.5</v>
      </c>
      <c r="AM22" s="67">
        <v>1019.8</v>
      </c>
      <c r="AN22" s="68">
        <v>1077.0999999999999</v>
      </c>
      <c r="AO22" s="67">
        <v>1021.2</v>
      </c>
      <c r="AP22" s="67">
        <v>919</v>
      </c>
      <c r="AQ22" s="68">
        <v>1123.3</v>
      </c>
      <c r="AR22" s="64">
        <v>2019</v>
      </c>
    </row>
    <row r="23" spans="1:44" s="6" customFormat="1" ht="12.75" x14ac:dyDescent="0.2">
      <c r="A23" s="63">
        <v>2020</v>
      </c>
      <c r="B23" s="67">
        <v>1285.2</v>
      </c>
      <c r="C23" s="67">
        <v>1252</v>
      </c>
      <c r="D23" s="68">
        <v>1318.5</v>
      </c>
      <c r="E23" s="67">
        <v>1036.9000000000001</v>
      </c>
      <c r="F23" s="67">
        <v>985.1</v>
      </c>
      <c r="G23" s="68">
        <v>1088.8</v>
      </c>
      <c r="H23" s="67">
        <v>1111.9000000000001</v>
      </c>
      <c r="I23" s="67">
        <v>1065.8</v>
      </c>
      <c r="J23" s="68">
        <v>1157.9000000000001</v>
      </c>
      <c r="K23" s="67">
        <v>1118.4000000000001</v>
      </c>
      <c r="L23" s="67">
        <v>1086.3</v>
      </c>
      <c r="M23" s="68">
        <v>1150.5999999999999</v>
      </c>
      <c r="N23" s="67">
        <v>1221.7</v>
      </c>
      <c r="O23" s="67">
        <v>1183.5</v>
      </c>
      <c r="P23" s="68">
        <v>1259.8</v>
      </c>
      <c r="Q23" s="67">
        <v>1079.8</v>
      </c>
      <c r="R23" s="67">
        <v>1053.5</v>
      </c>
      <c r="S23" s="68">
        <v>1106.0999999999999</v>
      </c>
      <c r="T23" s="67">
        <v>1399.6</v>
      </c>
      <c r="U23" s="67">
        <v>1377.9</v>
      </c>
      <c r="V23" s="68">
        <v>1421.4</v>
      </c>
      <c r="W23" s="67">
        <v>1058.3</v>
      </c>
      <c r="X23" s="67">
        <v>1026.2</v>
      </c>
      <c r="Y23" s="68">
        <v>1090.4000000000001</v>
      </c>
      <c r="Z23" s="67">
        <v>1384.8</v>
      </c>
      <c r="AA23" s="67">
        <v>1356.4</v>
      </c>
      <c r="AB23" s="68">
        <v>1413.2</v>
      </c>
      <c r="AC23" s="67">
        <v>1138.0999999999999</v>
      </c>
      <c r="AD23" s="67">
        <v>1115.4000000000001</v>
      </c>
      <c r="AE23" s="68">
        <v>1160.7</v>
      </c>
      <c r="AF23" s="67">
        <v>946.7</v>
      </c>
      <c r="AG23" s="67">
        <v>835.5</v>
      </c>
      <c r="AH23" s="68">
        <v>1058</v>
      </c>
      <c r="AI23" s="67">
        <v>904.9</v>
      </c>
      <c r="AJ23" s="67">
        <v>786.6</v>
      </c>
      <c r="AK23" s="68">
        <v>1023.1</v>
      </c>
      <c r="AL23" s="67">
        <v>1141.9000000000001</v>
      </c>
      <c r="AM23" s="67">
        <v>1112.3</v>
      </c>
      <c r="AN23" s="68">
        <v>1171.5999999999999</v>
      </c>
      <c r="AO23" s="67">
        <v>1018.3</v>
      </c>
      <c r="AP23" s="67">
        <v>915.7</v>
      </c>
      <c r="AQ23" s="68">
        <v>1120.9000000000001</v>
      </c>
      <c r="AR23" s="64">
        <v>2020</v>
      </c>
    </row>
    <row r="24" spans="1:44" s="6" customFormat="1" ht="12.75" x14ac:dyDescent="0.2">
      <c r="A24" s="63">
        <v>2021</v>
      </c>
      <c r="B24" s="67">
        <v>1279.5999999999999</v>
      </c>
      <c r="C24" s="67">
        <v>1246.4000000000001</v>
      </c>
      <c r="D24" s="68">
        <v>1312.9</v>
      </c>
      <c r="E24" s="67">
        <v>1046.4000000000001</v>
      </c>
      <c r="F24" s="67">
        <v>995.1</v>
      </c>
      <c r="G24" s="68">
        <v>1097.7</v>
      </c>
      <c r="H24" s="67">
        <v>1138.9000000000001</v>
      </c>
      <c r="I24" s="67">
        <v>1092.3</v>
      </c>
      <c r="J24" s="68">
        <v>1185.5999999999999</v>
      </c>
      <c r="K24" s="67">
        <v>1178.5</v>
      </c>
      <c r="L24" s="67">
        <v>1145.8</v>
      </c>
      <c r="M24" s="68">
        <v>1211.0999999999999</v>
      </c>
      <c r="N24" s="67">
        <v>1209.2</v>
      </c>
      <c r="O24" s="67">
        <v>1171.5</v>
      </c>
      <c r="P24" s="68">
        <v>1247</v>
      </c>
      <c r="Q24" s="67">
        <v>1084.7</v>
      </c>
      <c r="R24" s="67">
        <v>1058.5999999999999</v>
      </c>
      <c r="S24" s="68">
        <v>1110.8</v>
      </c>
      <c r="T24" s="67">
        <v>1295.3</v>
      </c>
      <c r="U24" s="67">
        <v>1274.4000000000001</v>
      </c>
      <c r="V24" s="68">
        <v>1316.3</v>
      </c>
      <c r="W24" s="67">
        <v>1057.7</v>
      </c>
      <c r="X24" s="67">
        <v>1026.0999999999999</v>
      </c>
      <c r="Y24" s="68">
        <v>1089.3</v>
      </c>
      <c r="Z24" s="67">
        <v>1324.3</v>
      </c>
      <c r="AA24" s="67">
        <v>1296.7</v>
      </c>
      <c r="AB24" s="68">
        <v>1351.9</v>
      </c>
      <c r="AC24" s="67">
        <v>1080.5</v>
      </c>
      <c r="AD24" s="67">
        <v>1058.5999999999999</v>
      </c>
      <c r="AE24" s="68">
        <v>1102.5</v>
      </c>
      <c r="AF24" s="67">
        <v>929</v>
      </c>
      <c r="AG24" s="67">
        <v>818.7</v>
      </c>
      <c r="AH24" s="68">
        <v>1039.4000000000001</v>
      </c>
      <c r="AI24" s="67">
        <v>1085.5999999999999</v>
      </c>
      <c r="AJ24" s="67">
        <v>959.3</v>
      </c>
      <c r="AK24" s="68">
        <v>1212</v>
      </c>
      <c r="AL24" s="67">
        <v>1119.0999999999999</v>
      </c>
      <c r="AM24" s="67">
        <v>1089.8</v>
      </c>
      <c r="AN24" s="68">
        <v>1148.4000000000001</v>
      </c>
      <c r="AO24" s="67">
        <v>1104.5999999999999</v>
      </c>
      <c r="AP24" s="67">
        <v>998.2</v>
      </c>
      <c r="AQ24" s="68">
        <v>1211.0999999999999</v>
      </c>
      <c r="AR24" s="64">
        <v>2021</v>
      </c>
    </row>
    <row r="25" spans="1:44" s="6" customFormat="1" ht="12.75" x14ac:dyDescent="0.2">
      <c r="A25" s="63">
        <v>2022</v>
      </c>
      <c r="B25" s="67">
        <v>1266</v>
      </c>
      <c r="C25" s="67">
        <v>1233.0999999999999</v>
      </c>
      <c r="D25" s="68">
        <v>1298.9000000000001</v>
      </c>
      <c r="E25" s="67">
        <v>1092.9000000000001</v>
      </c>
      <c r="F25" s="67">
        <v>1040.3</v>
      </c>
      <c r="G25" s="68">
        <v>1145.5</v>
      </c>
      <c r="H25" s="67">
        <v>1156.3</v>
      </c>
      <c r="I25" s="67">
        <v>1109.2</v>
      </c>
      <c r="J25" s="68">
        <v>1203.4000000000001</v>
      </c>
      <c r="K25" s="67">
        <v>1172.3</v>
      </c>
      <c r="L25" s="67">
        <v>1139.8</v>
      </c>
      <c r="M25" s="67">
        <v>1204.8</v>
      </c>
      <c r="N25" s="67">
        <v>1222.8</v>
      </c>
      <c r="O25" s="67">
        <v>1185</v>
      </c>
      <c r="P25" s="68">
        <v>1260.7</v>
      </c>
      <c r="Q25" s="67">
        <v>1071.8</v>
      </c>
      <c r="R25" s="67">
        <v>1045.8</v>
      </c>
      <c r="S25" s="67">
        <v>1097.7</v>
      </c>
      <c r="T25" s="67">
        <v>1255.3</v>
      </c>
      <c r="U25" s="67">
        <v>1234.7</v>
      </c>
      <c r="V25" s="68">
        <v>1276</v>
      </c>
      <c r="W25" s="67">
        <v>1099</v>
      </c>
      <c r="X25" s="67">
        <v>1066.8</v>
      </c>
      <c r="Y25" s="67">
        <v>1131.2</v>
      </c>
      <c r="Z25" s="67">
        <v>1258.7</v>
      </c>
      <c r="AA25" s="67">
        <v>1231.7</v>
      </c>
      <c r="AB25" s="68">
        <v>1285.5999999999999</v>
      </c>
      <c r="AC25" s="67">
        <v>1111.5</v>
      </c>
      <c r="AD25" s="67">
        <v>1089.3</v>
      </c>
      <c r="AE25" s="67">
        <v>1133.8</v>
      </c>
      <c r="AF25" s="67">
        <v>1025.7</v>
      </c>
      <c r="AG25" s="67">
        <v>908.4</v>
      </c>
      <c r="AH25" s="68">
        <v>1143</v>
      </c>
      <c r="AI25" s="67">
        <v>981.3</v>
      </c>
      <c r="AJ25" s="67">
        <v>860.9</v>
      </c>
      <c r="AK25" s="67">
        <v>1101.7</v>
      </c>
      <c r="AL25" s="67">
        <v>1104.4000000000001</v>
      </c>
      <c r="AM25" s="67">
        <v>1075.4000000000001</v>
      </c>
      <c r="AN25" s="68">
        <v>1133.4000000000001</v>
      </c>
      <c r="AO25" s="67">
        <v>1220.3</v>
      </c>
      <c r="AP25" s="67">
        <v>1110.4000000000001</v>
      </c>
      <c r="AQ25" s="68">
        <v>1330.2</v>
      </c>
      <c r="AR25" s="64">
        <v>2022</v>
      </c>
    </row>
    <row r="26" spans="1:44" s="6" customFormat="1" ht="12.75" x14ac:dyDescent="0.2">
      <c r="A26" s="63"/>
      <c r="B26" s="29"/>
      <c r="C26" s="30"/>
      <c r="D26" s="31"/>
      <c r="E26" s="30"/>
      <c r="F26" s="30"/>
      <c r="G26" s="30"/>
      <c r="H26" s="29"/>
      <c r="I26" s="30"/>
      <c r="J26" s="31"/>
      <c r="K26" s="30"/>
      <c r="L26" s="30"/>
      <c r="M26" s="30"/>
      <c r="N26" s="29"/>
      <c r="O26" s="30"/>
      <c r="P26" s="31"/>
      <c r="Q26" s="30"/>
      <c r="R26" s="30"/>
      <c r="S26" s="30"/>
      <c r="T26" s="29"/>
      <c r="U26" s="30"/>
      <c r="V26" s="31"/>
      <c r="W26" s="30"/>
      <c r="X26" s="30"/>
      <c r="Y26" s="30"/>
      <c r="Z26" s="29"/>
      <c r="AA26" s="30"/>
      <c r="AB26" s="31"/>
      <c r="AC26" s="30"/>
      <c r="AD26" s="30"/>
      <c r="AE26" s="30"/>
      <c r="AF26" s="29"/>
      <c r="AG26" s="30"/>
      <c r="AH26" s="31"/>
      <c r="AI26" s="30"/>
      <c r="AJ26" s="30"/>
      <c r="AK26" s="30"/>
      <c r="AL26" s="29"/>
      <c r="AM26" s="30"/>
      <c r="AN26" s="31"/>
      <c r="AO26" s="29"/>
      <c r="AP26" s="38"/>
      <c r="AQ26" s="39"/>
      <c r="AR26" s="63"/>
    </row>
    <row r="27" spans="1:44" s="6" customFormat="1" ht="12.75" x14ac:dyDescent="0.2">
      <c r="A27" s="63" t="s">
        <v>71</v>
      </c>
      <c r="B27" s="124">
        <f t="shared" ref="B27" si="0">B25/B9-1</f>
        <v>-2.6228751634489567E-2</v>
      </c>
      <c r="C27" s="125"/>
      <c r="D27" s="126"/>
      <c r="E27" s="124">
        <f t="shared" ref="E27" si="1">E25/E9-1</f>
        <v>-9.1445672957020552E-2</v>
      </c>
      <c r="F27" s="125"/>
      <c r="G27" s="126"/>
      <c r="H27" s="124">
        <f t="shared" ref="H27" si="2">H25/H9-1</f>
        <v>-7.0274181876658459E-2</v>
      </c>
      <c r="I27" s="125"/>
      <c r="J27" s="126"/>
      <c r="K27" s="124">
        <f t="shared" ref="K27" si="3">K25/K9-1</f>
        <v>-4.5280560306213968E-2</v>
      </c>
      <c r="L27" s="125"/>
      <c r="M27" s="126"/>
      <c r="N27" s="124">
        <f t="shared" ref="N27" si="4">N25/N9-1</f>
        <v>-8.6235241369003179E-2</v>
      </c>
      <c r="O27" s="125"/>
      <c r="P27" s="126"/>
      <c r="Q27" s="124">
        <f t="shared" ref="Q27" si="5">Q25/Q9-1</f>
        <v>-0.11589540542769938</v>
      </c>
      <c r="R27" s="125"/>
      <c r="S27" s="126"/>
      <c r="T27" s="124">
        <f t="shared" ref="T27" si="6">T25/T9-1</f>
        <v>-0.12765809589993049</v>
      </c>
      <c r="U27" s="125"/>
      <c r="V27" s="126"/>
      <c r="W27" s="124">
        <f t="shared" ref="W27" si="7">W25/W9-1</f>
        <v>-8.8193810669542794E-2</v>
      </c>
      <c r="X27" s="125"/>
      <c r="Y27" s="126"/>
      <c r="Z27" s="124">
        <f t="shared" ref="Z27" si="8">Z25/Z9-1</f>
        <v>-0.1057828928672917</v>
      </c>
      <c r="AA27" s="125"/>
      <c r="AB27" s="126"/>
      <c r="AC27" s="124">
        <f t="shared" ref="AC27" si="9">AC25/AC9-1</f>
        <v>-8.59375E-2</v>
      </c>
      <c r="AD27" s="125"/>
      <c r="AE27" s="126"/>
      <c r="AF27" s="124">
        <f t="shared" ref="AF27" si="10">AF25/AF9-1</f>
        <v>-0.16967538249817848</v>
      </c>
      <c r="AG27" s="125"/>
      <c r="AH27" s="126"/>
      <c r="AI27" s="124">
        <f t="shared" ref="AI27" si="11">AI25/AI9-1</f>
        <v>-0.11234735413839891</v>
      </c>
      <c r="AJ27" s="125"/>
      <c r="AK27" s="126"/>
      <c r="AL27" s="124">
        <f t="shared" ref="AL27" si="12">AL25/AL9-1</f>
        <v>-6.6835656949725264E-2</v>
      </c>
      <c r="AM27" s="125"/>
      <c r="AN27" s="126"/>
      <c r="AO27" s="124">
        <f>AO25/AO9-1</f>
        <v>-6.9981284075190109E-3</v>
      </c>
      <c r="AP27" s="125"/>
      <c r="AQ27" s="126"/>
      <c r="AR27" s="63" t="s">
        <v>71</v>
      </c>
    </row>
    <row r="28" spans="1:44" s="6" customFormat="1" ht="12.75" x14ac:dyDescent="0.2">
      <c r="A28" s="63" t="s">
        <v>72</v>
      </c>
      <c r="B28" s="124">
        <f t="shared" ref="B28" si="13">B25/B15-1</f>
        <v>9.1849935316946851E-2</v>
      </c>
      <c r="C28" s="125"/>
      <c r="D28" s="126"/>
      <c r="E28" s="124">
        <f t="shared" ref="E28" si="14">E25/E15-1</f>
        <v>2.928988510077235E-2</v>
      </c>
      <c r="F28" s="125"/>
      <c r="G28" s="126"/>
      <c r="H28" s="124">
        <f t="shared" ref="H28" si="15">H25/H15-1</f>
        <v>4.6046679934865109E-2</v>
      </c>
      <c r="I28" s="125"/>
      <c r="J28" s="126"/>
      <c r="K28" s="124">
        <f t="shared" ref="K28" si="16">K25/K15-1</f>
        <v>1.6562608394034006E-2</v>
      </c>
      <c r="L28" s="125"/>
      <c r="M28" s="126"/>
      <c r="N28" s="124">
        <f t="shared" ref="N28" si="17">N25/N15-1</f>
        <v>4.7814910025706814E-2</v>
      </c>
      <c r="O28" s="125"/>
      <c r="P28" s="126"/>
      <c r="Q28" s="124">
        <f t="shared" ref="Q28" si="18">Q25/Q15-1</f>
        <v>-2.8198386073080228E-2</v>
      </c>
      <c r="R28" s="125"/>
      <c r="S28" s="126"/>
      <c r="T28" s="124">
        <f t="shared" ref="T28" si="19">T25/T15-1</f>
        <v>-3.1777863478596236E-2</v>
      </c>
      <c r="U28" s="125"/>
      <c r="V28" s="126"/>
      <c r="W28" s="124">
        <f t="shared" ref="W28" si="20">W25/W15-1</f>
        <v>5.2581170385978426E-2</v>
      </c>
      <c r="X28" s="125"/>
      <c r="Y28" s="126"/>
      <c r="Z28" s="124">
        <f t="shared" ref="Z28" si="21">Z25/Z15-1</f>
        <v>-2.0161918106803567E-2</v>
      </c>
      <c r="AA28" s="125"/>
      <c r="AB28" s="126"/>
      <c r="AC28" s="124">
        <f t="shared" ref="AC28" si="22">AC25/AC15-1</f>
        <v>-6.3472197389593532E-3</v>
      </c>
      <c r="AD28" s="125"/>
      <c r="AE28" s="126"/>
      <c r="AF28" s="124">
        <f t="shared" ref="AF28" si="23">AF25/AF15-1</f>
        <v>2.9199277543648483E-2</v>
      </c>
      <c r="AG28" s="125"/>
      <c r="AH28" s="126"/>
      <c r="AI28" s="124">
        <f t="shared" ref="AI28" si="24">AI25/AI15-1</f>
        <v>-4.5706505883497006E-2</v>
      </c>
      <c r="AJ28" s="125"/>
      <c r="AK28" s="126"/>
      <c r="AL28" s="124">
        <f t="shared" ref="AL28" si="25">AL25/AL15-1</f>
        <v>-2.1615875265768802E-2</v>
      </c>
      <c r="AM28" s="125"/>
      <c r="AN28" s="126"/>
      <c r="AO28" s="124">
        <f>AO25/AO15-1</f>
        <v>-2.6874003189792717E-2</v>
      </c>
      <c r="AP28" s="125"/>
      <c r="AQ28" s="126"/>
      <c r="AR28" s="63" t="s">
        <v>72</v>
      </c>
    </row>
    <row r="29" spans="1:44" s="6" customFormat="1" ht="12.75" x14ac:dyDescent="0.2">
      <c r="A29" s="63" t="s">
        <v>73</v>
      </c>
      <c r="B29" s="124">
        <f t="shared" ref="B29" si="26">B25/B24-1</f>
        <v>-1.062832135042191E-2</v>
      </c>
      <c r="C29" s="125"/>
      <c r="D29" s="126"/>
      <c r="E29" s="124">
        <f t="shared" ref="E29" si="27">E25/E24-1</f>
        <v>4.4438073394495348E-2</v>
      </c>
      <c r="F29" s="125"/>
      <c r="G29" s="126"/>
      <c r="H29" s="124">
        <f t="shared" ref="H29" si="28">H25/H24-1</f>
        <v>1.5277899727807354E-2</v>
      </c>
      <c r="I29" s="125"/>
      <c r="J29" s="126"/>
      <c r="K29" s="124">
        <f t="shared" ref="K29" si="29">K25/K24-1</f>
        <v>-5.2609249045396655E-3</v>
      </c>
      <c r="L29" s="125"/>
      <c r="M29" s="126"/>
      <c r="N29" s="124">
        <f t="shared" ref="N29" si="30">N25/N24-1</f>
        <v>1.1247105524313517E-2</v>
      </c>
      <c r="O29" s="125"/>
      <c r="P29" s="126"/>
      <c r="Q29" s="124">
        <f t="shared" ref="Q29" si="31">Q25/Q24-1</f>
        <v>-1.1892689222826713E-2</v>
      </c>
      <c r="R29" s="125"/>
      <c r="S29" s="126"/>
      <c r="T29" s="124">
        <f t="shared" ref="T29" si="32">T25/T24-1</f>
        <v>-3.0880877016907227E-2</v>
      </c>
      <c r="U29" s="125"/>
      <c r="V29" s="126"/>
      <c r="W29" s="124">
        <f t="shared" ref="W29" si="33">W25/W24-1</f>
        <v>3.9046988749172673E-2</v>
      </c>
      <c r="X29" s="125"/>
      <c r="Y29" s="126"/>
      <c r="Z29" s="124">
        <f t="shared" ref="Z29" si="34">Z25/Z24-1</f>
        <v>-4.9535603715170184E-2</v>
      </c>
      <c r="AA29" s="125"/>
      <c r="AB29" s="126"/>
      <c r="AC29" s="124">
        <f t="shared" ref="AC29" si="35">AC25/AC24-1</f>
        <v>2.8690421101341901E-2</v>
      </c>
      <c r="AD29" s="125"/>
      <c r="AE29" s="126"/>
      <c r="AF29" s="124">
        <f t="shared" ref="AF29" si="36">AF25/AF24-1</f>
        <v>0.10409041980624334</v>
      </c>
      <c r="AG29" s="125"/>
      <c r="AH29" s="126"/>
      <c r="AI29" s="124">
        <f t="shared" ref="AI29" si="37">AI25/AI24-1</f>
        <v>-9.6075902726602713E-2</v>
      </c>
      <c r="AJ29" s="125"/>
      <c r="AK29" s="126"/>
      <c r="AL29" s="124">
        <f t="shared" ref="AL29" si="38">AL25/AL24-1</f>
        <v>-1.3135555356983075E-2</v>
      </c>
      <c r="AM29" s="125"/>
      <c r="AN29" s="126"/>
      <c r="AO29" s="124">
        <f>AO25/AO24-1</f>
        <v>0.10474379866014849</v>
      </c>
      <c r="AP29" s="125"/>
      <c r="AQ29" s="126"/>
      <c r="AR29" s="63" t="s">
        <v>73</v>
      </c>
    </row>
    <row r="30" spans="1:44" s="6" customFormat="1" ht="12.75" x14ac:dyDescent="0.2">
      <c r="A30" s="65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54"/>
      <c r="X30" s="55"/>
      <c r="Y30" s="56"/>
      <c r="Z30" s="54"/>
      <c r="AA30" s="55"/>
      <c r="AB30" s="56"/>
      <c r="AC30" s="54"/>
      <c r="AD30" s="55"/>
      <c r="AE30" s="56"/>
      <c r="AF30" s="54"/>
      <c r="AG30" s="55"/>
      <c r="AH30" s="56"/>
      <c r="AI30" s="54"/>
      <c r="AJ30" s="55"/>
      <c r="AK30" s="56"/>
      <c r="AL30" s="54"/>
      <c r="AM30" s="55"/>
      <c r="AN30" s="56"/>
      <c r="AO30" s="54"/>
      <c r="AP30" s="55"/>
      <c r="AQ30" s="56"/>
      <c r="AR30" s="65"/>
    </row>
    <row r="31" spans="1:44" s="6" customFormat="1" ht="12.75" x14ac:dyDescent="0.2">
      <c r="A31" s="89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89"/>
    </row>
    <row r="32" spans="1:44" s="2" customFormat="1" ht="32.25" customHeight="1" x14ac:dyDescent="0.2">
      <c r="A32" s="137" t="s">
        <v>55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138" t="s">
        <v>55</v>
      </c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</row>
    <row r="33" spans="1:44" s="2" customFormat="1" ht="12.75" x14ac:dyDescent="0.2">
      <c r="A33" s="60"/>
      <c r="B33" s="120" t="s">
        <v>52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 t="s">
        <v>52</v>
      </c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60"/>
    </row>
    <row r="34" spans="1:44" s="2" customFormat="1" ht="12.75" x14ac:dyDescent="0.2">
      <c r="A34" s="61" t="s">
        <v>0</v>
      </c>
      <c r="B34" s="128" t="s">
        <v>59</v>
      </c>
      <c r="C34" s="123"/>
      <c r="D34" s="123"/>
      <c r="E34" s="123" t="s">
        <v>30</v>
      </c>
      <c r="F34" s="123"/>
      <c r="G34" s="123"/>
      <c r="H34" s="122" t="s">
        <v>41</v>
      </c>
      <c r="I34" s="122"/>
      <c r="J34" s="122"/>
      <c r="K34" s="123" t="s">
        <v>13</v>
      </c>
      <c r="L34" s="123"/>
      <c r="M34" s="123"/>
      <c r="N34" s="123" t="s">
        <v>31</v>
      </c>
      <c r="O34" s="123"/>
      <c r="P34" s="123"/>
      <c r="Q34" s="122" t="s">
        <v>32</v>
      </c>
      <c r="R34" s="122"/>
      <c r="S34" s="122"/>
      <c r="T34" s="123" t="s">
        <v>60</v>
      </c>
      <c r="U34" s="123"/>
      <c r="V34" s="123"/>
      <c r="W34" s="123" t="s">
        <v>15</v>
      </c>
      <c r="X34" s="123"/>
      <c r="Y34" s="123"/>
      <c r="Z34" s="123" t="s">
        <v>33</v>
      </c>
      <c r="AA34" s="123"/>
      <c r="AB34" s="123"/>
      <c r="AC34" s="122" t="s">
        <v>34</v>
      </c>
      <c r="AD34" s="122"/>
      <c r="AE34" s="122"/>
      <c r="AF34" s="122" t="s">
        <v>61</v>
      </c>
      <c r="AG34" s="122"/>
      <c r="AH34" s="122"/>
      <c r="AI34" s="123" t="s">
        <v>62</v>
      </c>
      <c r="AJ34" s="123"/>
      <c r="AK34" s="123"/>
      <c r="AL34" s="122" t="s">
        <v>35</v>
      </c>
      <c r="AM34" s="122"/>
      <c r="AN34" s="122"/>
      <c r="AO34" s="122" t="s">
        <v>36</v>
      </c>
      <c r="AP34" s="122"/>
      <c r="AQ34" s="130"/>
      <c r="AR34" s="61" t="s">
        <v>0</v>
      </c>
    </row>
    <row r="35" spans="1:44" s="2" customFormat="1" ht="12.75" x14ac:dyDescent="0.2">
      <c r="A35" s="61"/>
      <c r="B35" s="128" t="s">
        <v>44</v>
      </c>
      <c r="C35" s="123" t="s">
        <v>45</v>
      </c>
      <c r="D35" s="123" t="s">
        <v>46</v>
      </c>
      <c r="E35" s="128" t="s">
        <v>44</v>
      </c>
      <c r="F35" s="123" t="s">
        <v>45</v>
      </c>
      <c r="G35" s="123" t="s">
        <v>46</v>
      </c>
      <c r="H35" s="128" t="s">
        <v>44</v>
      </c>
      <c r="I35" s="123" t="s">
        <v>45</v>
      </c>
      <c r="J35" s="123" t="s">
        <v>46</v>
      </c>
      <c r="K35" s="128" t="s">
        <v>44</v>
      </c>
      <c r="L35" s="123" t="s">
        <v>45</v>
      </c>
      <c r="M35" s="123" t="s">
        <v>46</v>
      </c>
      <c r="N35" s="128" t="s">
        <v>44</v>
      </c>
      <c r="O35" s="123" t="s">
        <v>45</v>
      </c>
      <c r="P35" s="123" t="s">
        <v>46</v>
      </c>
      <c r="Q35" s="128" t="s">
        <v>44</v>
      </c>
      <c r="R35" s="123" t="s">
        <v>45</v>
      </c>
      <c r="S35" s="123" t="s">
        <v>46</v>
      </c>
      <c r="T35" s="128" t="s">
        <v>44</v>
      </c>
      <c r="U35" s="123" t="s">
        <v>45</v>
      </c>
      <c r="V35" s="123" t="s">
        <v>46</v>
      </c>
      <c r="W35" s="128" t="s">
        <v>44</v>
      </c>
      <c r="X35" s="123" t="s">
        <v>45</v>
      </c>
      <c r="Y35" s="123" t="s">
        <v>46</v>
      </c>
      <c r="Z35" s="128" t="s">
        <v>44</v>
      </c>
      <c r="AA35" s="123" t="s">
        <v>45</v>
      </c>
      <c r="AB35" s="123" t="s">
        <v>46</v>
      </c>
      <c r="AC35" s="128" t="s">
        <v>44</v>
      </c>
      <c r="AD35" s="123" t="s">
        <v>45</v>
      </c>
      <c r="AE35" s="123" t="s">
        <v>46</v>
      </c>
      <c r="AF35" s="128" t="s">
        <v>44</v>
      </c>
      <c r="AG35" s="123" t="s">
        <v>45</v>
      </c>
      <c r="AH35" s="123" t="s">
        <v>46</v>
      </c>
      <c r="AI35" s="128" t="s">
        <v>44</v>
      </c>
      <c r="AJ35" s="123" t="s">
        <v>45</v>
      </c>
      <c r="AK35" s="123" t="s">
        <v>46</v>
      </c>
      <c r="AL35" s="128" t="s">
        <v>44</v>
      </c>
      <c r="AM35" s="123" t="s">
        <v>45</v>
      </c>
      <c r="AN35" s="123" t="s">
        <v>46</v>
      </c>
      <c r="AO35" s="128" t="s">
        <v>44</v>
      </c>
      <c r="AP35" s="123" t="s">
        <v>45</v>
      </c>
      <c r="AQ35" s="133" t="s">
        <v>46</v>
      </c>
      <c r="AR35" s="61"/>
    </row>
    <row r="36" spans="1:44" s="2" customFormat="1" ht="12.75" x14ac:dyDescent="0.2">
      <c r="A36" s="62" t="s">
        <v>53</v>
      </c>
      <c r="B36" s="129"/>
      <c r="C36" s="127"/>
      <c r="D36" s="127"/>
      <c r="E36" s="129"/>
      <c r="F36" s="127"/>
      <c r="G36" s="127"/>
      <c r="H36" s="129"/>
      <c r="I36" s="127"/>
      <c r="J36" s="127"/>
      <c r="K36" s="129"/>
      <c r="L36" s="127"/>
      <c r="M36" s="127"/>
      <c r="N36" s="129"/>
      <c r="O36" s="127"/>
      <c r="P36" s="127"/>
      <c r="Q36" s="129"/>
      <c r="R36" s="127"/>
      <c r="S36" s="127"/>
      <c r="T36" s="129"/>
      <c r="U36" s="127"/>
      <c r="V36" s="127"/>
      <c r="W36" s="129"/>
      <c r="X36" s="127"/>
      <c r="Y36" s="127"/>
      <c r="Z36" s="129"/>
      <c r="AA36" s="127"/>
      <c r="AB36" s="127"/>
      <c r="AC36" s="129"/>
      <c r="AD36" s="127"/>
      <c r="AE36" s="127"/>
      <c r="AF36" s="129"/>
      <c r="AG36" s="127"/>
      <c r="AH36" s="127"/>
      <c r="AI36" s="129"/>
      <c r="AJ36" s="127"/>
      <c r="AK36" s="127"/>
      <c r="AL36" s="129"/>
      <c r="AM36" s="127"/>
      <c r="AN36" s="127"/>
      <c r="AO36" s="129"/>
      <c r="AP36" s="127"/>
      <c r="AQ36" s="134"/>
      <c r="AR36" s="62" t="s">
        <v>53</v>
      </c>
    </row>
    <row r="37" spans="1:44" s="9" customFormat="1" ht="12.75" x14ac:dyDescent="0.2">
      <c r="A37" s="63">
        <v>2006</v>
      </c>
      <c r="B37" s="29">
        <v>1552.5</v>
      </c>
      <c r="C37" s="30">
        <v>1484.6</v>
      </c>
      <c r="D37" s="31">
        <v>1620.5</v>
      </c>
      <c r="E37" s="30">
        <v>1433.9</v>
      </c>
      <c r="F37" s="30">
        <v>1321.9</v>
      </c>
      <c r="G37" s="30">
        <v>1545.8</v>
      </c>
      <c r="H37" s="29">
        <v>1491.6</v>
      </c>
      <c r="I37" s="30">
        <v>1395.1</v>
      </c>
      <c r="J37" s="31">
        <v>1588.2</v>
      </c>
      <c r="K37" s="30">
        <v>1485.1</v>
      </c>
      <c r="L37" s="30">
        <v>1416.1</v>
      </c>
      <c r="M37" s="30">
        <v>1554.1</v>
      </c>
      <c r="N37" s="29">
        <v>1590.4</v>
      </c>
      <c r="O37" s="30">
        <v>1507.8</v>
      </c>
      <c r="P37" s="31">
        <v>1672.9</v>
      </c>
      <c r="Q37" s="30">
        <v>1427</v>
      </c>
      <c r="R37" s="30">
        <v>1370.9</v>
      </c>
      <c r="S37" s="30">
        <v>1483.1</v>
      </c>
      <c r="T37" s="29">
        <v>1760.6</v>
      </c>
      <c r="U37" s="30">
        <v>1715.9</v>
      </c>
      <c r="V37" s="31">
        <v>1805.3</v>
      </c>
      <c r="W37" s="30">
        <v>1419.5</v>
      </c>
      <c r="X37" s="30">
        <v>1349.7</v>
      </c>
      <c r="Y37" s="30">
        <v>1489.3</v>
      </c>
      <c r="Z37" s="29">
        <v>1679.3</v>
      </c>
      <c r="AA37" s="30">
        <v>1619</v>
      </c>
      <c r="AB37" s="31">
        <v>1739.6</v>
      </c>
      <c r="AC37" s="30">
        <v>1458.9</v>
      </c>
      <c r="AD37" s="30">
        <v>1410.3</v>
      </c>
      <c r="AE37" s="30">
        <v>1507.5</v>
      </c>
      <c r="AF37" s="29">
        <v>1482.2</v>
      </c>
      <c r="AG37" s="30">
        <v>1206.5999999999999</v>
      </c>
      <c r="AH37" s="31">
        <v>1757.8</v>
      </c>
      <c r="AI37" s="30">
        <v>1312.1</v>
      </c>
      <c r="AJ37" s="30">
        <v>1039.5</v>
      </c>
      <c r="AK37" s="30">
        <v>1584.7</v>
      </c>
      <c r="AL37" s="29">
        <v>1413.4</v>
      </c>
      <c r="AM37" s="30">
        <v>1353.2</v>
      </c>
      <c r="AN37" s="31">
        <v>1473.7</v>
      </c>
      <c r="AO37" s="29">
        <v>1379.2</v>
      </c>
      <c r="AP37" s="38">
        <v>1150.5</v>
      </c>
      <c r="AQ37" s="39">
        <v>1607.8</v>
      </c>
      <c r="AR37" s="64">
        <v>2006</v>
      </c>
    </row>
    <row r="38" spans="1:44" s="2" customFormat="1" ht="12.75" x14ac:dyDescent="0.2">
      <c r="A38" s="63">
        <v>2007</v>
      </c>
      <c r="B38" s="29">
        <v>1597.5</v>
      </c>
      <c r="C38" s="30">
        <v>1529.3</v>
      </c>
      <c r="D38" s="31">
        <v>1665.8</v>
      </c>
      <c r="E38" s="30">
        <v>1443.3</v>
      </c>
      <c r="F38" s="30">
        <v>1332.2</v>
      </c>
      <c r="G38" s="30">
        <v>1554.5</v>
      </c>
      <c r="H38" s="29">
        <v>1325.6</v>
      </c>
      <c r="I38" s="30">
        <v>1235.5</v>
      </c>
      <c r="J38" s="31">
        <v>1415.8</v>
      </c>
      <c r="K38" s="30">
        <v>1474.8</v>
      </c>
      <c r="L38" s="30">
        <v>1406.5</v>
      </c>
      <c r="M38" s="30">
        <v>1543.2</v>
      </c>
      <c r="N38" s="29">
        <v>1550</v>
      </c>
      <c r="O38" s="30">
        <v>1468.4</v>
      </c>
      <c r="P38" s="31">
        <v>1631.5</v>
      </c>
      <c r="Q38" s="30">
        <v>1462.7</v>
      </c>
      <c r="R38" s="30">
        <v>1406.1</v>
      </c>
      <c r="S38" s="30">
        <v>1519.3</v>
      </c>
      <c r="T38" s="29">
        <v>1802.1</v>
      </c>
      <c r="U38" s="30">
        <v>1757</v>
      </c>
      <c r="V38" s="31">
        <v>1847.1</v>
      </c>
      <c r="W38" s="30">
        <v>1458.9</v>
      </c>
      <c r="X38" s="30">
        <v>1388.9</v>
      </c>
      <c r="Y38" s="30">
        <v>1528.9</v>
      </c>
      <c r="Z38" s="29">
        <v>1773.2</v>
      </c>
      <c r="AA38" s="30">
        <v>1712.2</v>
      </c>
      <c r="AB38" s="31">
        <v>1834.1</v>
      </c>
      <c r="AC38" s="30">
        <v>1422</v>
      </c>
      <c r="AD38" s="30">
        <v>1374.4</v>
      </c>
      <c r="AE38" s="30">
        <v>1469.6</v>
      </c>
      <c r="AF38" s="29">
        <v>1672.4</v>
      </c>
      <c r="AG38" s="30">
        <v>1390.2</v>
      </c>
      <c r="AH38" s="31">
        <v>1954.6</v>
      </c>
      <c r="AI38" s="30">
        <v>1337.5</v>
      </c>
      <c r="AJ38" s="30">
        <v>1070.5</v>
      </c>
      <c r="AK38" s="30">
        <v>1604.5</v>
      </c>
      <c r="AL38" s="29">
        <v>1443.2</v>
      </c>
      <c r="AM38" s="30">
        <v>1382.9</v>
      </c>
      <c r="AN38" s="31">
        <v>1503.6</v>
      </c>
      <c r="AO38" s="29">
        <v>1690.5</v>
      </c>
      <c r="AP38" s="38">
        <v>1443.5</v>
      </c>
      <c r="AQ38" s="39">
        <v>1937.6</v>
      </c>
      <c r="AR38" s="64">
        <v>2007</v>
      </c>
    </row>
    <row r="39" spans="1:44" s="2" customFormat="1" ht="12.75" x14ac:dyDescent="0.2">
      <c r="A39" s="63">
        <v>2008</v>
      </c>
      <c r="B39" s="29">
        <v>1543.6</v>
      </c>
      <c r="C39" s="30">
        <v>1476.9</v>
      </c>
      <c r="D39" s="31">
        <v>1610.4</v>
      </c>
      <c r="E39" s="30">
        <v>1275.4000000000001</v>
      </c>
      <c r="F39" s="30">
        <v>1170.5</v>
      </c>
      <c r="G39" s="30">
        <v>1380.3</v>
      </c>
      <c r="H39" s="29">
        <v>1405.6</v>
      </c>
      <c r="I39" s="30">
        <v>1313.2</v>
      </c>
      <c r="J39" s="31">
        <v>1497.9</v>
      </c>
      <c r="K39" s="30">
        <v>1437.4</v>
      </c>
      <c r="L39" s="30">
        <v>1370.4</v>
      </c>
      <c r="M39" s="30">
        <v>1504.3</v>
      </c>
      <c r="N39" s="29">
        <v>1498.2</v>
      </c>
      <c r="O39" s="30">
        <v>1418.3</v>
      </c>
      <c r="P39" s="31">
        <v>1578.2</v>
      </c>
      <c r="Q39" s="30">
        <v>1389.1</v>
      </c>
      <c r="R39" s="30">
        <v>1334.1</v>
      </c>
      <c r="S39" s="30">
        <v>1444.1</v>
      </c>
      <c r="T39" s="29">
        <v>1745.7</v>
      </c>
      <c r="U39" s="30">
        <v>1701.3</v>
      </c>
      <c r="V39" s="31">
        <v>1790.1</v>
      </c>
      <c r="W39" s="30">
        <v>1415.5</v>
      </c>
      <c r="X39" s="30">
        <v>1346.8</v>
      </c>
      <c r="Y39" s="30">
        <v>1484.2</v>
      </c>
      <c r="Z39" s="29">
        <v>1650.5</v>
      </c>
      <c r="AA39" s="30">
        <v>1591.5</v>
      </c>
      <c r="AB39" s="31">
        <v>1709.5</v>
      </c>
      <c r="AC39" s="30">
        <v>1438.7</v>
      </c>
      <c r="AD39" s="30">
        <v>1391.2</v>
      </c>
      <c r="AE39" s="30">
        <v>1486.3</v>
      </c>
      <c r="AF39" s="29">
        <v>1650.5</v>
      </c>
      <c r="AG39" s="30">
        <v>1364.9</v>
      </c>
      <c r="AH39" s="31">
        <v>1936.2</v>
      </c>
      <c r="AI39" s="30">
        <v>1484.5</v>
      </c>
      <c r="AJ39" s="30">
        <v>1207.0999999999999</v>
      </c>
      <c r="AK39" s="30">
        <v>1761.9</v>
      </c>
      <c r="AL39" s="29">
        <v>1387.7</v>
      </c>
      <c r="AM39" s="30">
        <v>1328.9</v>
      </c>
      <c r="AN39" s="31">
        <v>1446.5</v>
      </c>
      <c r="AO39" s="29">
        <v>1639.5</v>
      </c>
      <c r="AP39" s="38">
        <v>1397.7</v>
      </c>
      <c r="AQ39" s="39">
        <v>1881.3</v>
      </c>
      <c r="AR39" s="64">
        <v>2008</v>
      </c>
    </row>
    <row r="40" spans="1:44" s="2" customFormat="1" ht="12.75" x14ac:dyDescent="0.2">
      <c r="A40" s="63">
        <v>2009</v>
      </c>
      <c r="B40" s="29">
        <v>1505.1</v>
      </c>
      <c r="C40" s="30">
        <v>1439.4</v>
      </c>
      <c r="D40" s="31">
        <v>1570.7</v>
      </c>
      <c r="E40" s="30">
        <v>1341.7</v>
      </c>
      <c r="F40" s="30">
        <v>1236.5999999999999</v>
      </c>
      <c r="G40" s="30">
        <v>1446.9</v>
      </c>
      <c r="H40" s="29">
        <v>1339.2</v>
      </c>
      <c r="I40" s="30">
        <v>1250</v>
      </c>
      <c r="J40" s="31">
        <v>1428.3</v>
      </c>
      <c r="K40" s="30">
        <v>1479</v>
      </c>
      <c r="L40" s="30">
        <v>1411.9</v>
      </c>
      <c r="M40" s="30">
        <v>1546</v>
      </c>
      <c r="N40" s="29">
        <v>1341.6</v>
      </c>
      <c r="O40" s="30">
        <v>1267</v>
      </c>
      <c r="P40" s="31">
        <v>1416.3</v>
      </c>
      <c r="Q40" s="30">
        <v>1332</v>
      </c>
      <c r="R40" s="30">
        <v>1279</v>
      </c>
      <c r="S40" s="30">
        <v>1385.1</v>
      </c>
      <c r="T40" s="29">
        <v>1649.5</v>
      </c>
      <c r="U40" s="30">
        <v>1606.6</v>
      </c>
      <c r="V40" s="31">
        <v>1692.4</v>
      </c>
      <c r="W40" s="30">
        <v>1286.4000000000001</v>
      </c>
      <c r="X40" s="30">
        <v>1222.0999999999999</v>
      </c>
      <c r="Y40" s="30">
        <v>1350.8</v>
      </c>
      <c r="Z40" s="29">
        <v>1523</v>
      </c>
      <c r="AA40" s="30">
        <v>1466.9</v>
      </c>
      <c r="AB40" s="31">
        <v>1579.1</v>
      </c>
      <c r="AC40" s="30">
        <v>1401.5</v>
      </c>
      <c r="AD40" s="30">
        <v>1354.8</v>
      </c>
      <c r="AE40" s="30">
        <v>1448.2</v>
      </c>
      <c r="AF40" s="29">
        <v>1076.2</v>
      </c>
      <c r="AG40" s="30">
        <v>848.1</v>
      </c>
      <c r="AH40" s="31">
        <v>1304.3</v>
      </c>
      <c r="AI40" s="30">
        <v>1181.2</v>
      </c>
      <c r="AJ40" s="30">
        <v>936.4</v>
      </c>
      <c r="AK40" s="30">
        <v>1425.9</v>
      </c>
      <c r="AL40" s="29">
        <v>1331.2</v>
      </c>
      <c r="AM40" s="30">
        <v>1273.9000000000001</v>
      </c>
      <c r="AN40" s="31">
        <v>1388.6</v>
      </c>
      <c r="AO40" s="29">
        <v>1541.3</v>
      </c>
      <c r="AP40" s="38">
        <v>1312.4</v>
      </c>
      <c r="AQ40" s="39">
        <v>1770.1</v>
      </c>
      <c r="AR40" s="64">
        <v>2009</v>
      </c>
    </row>
    <row r="41" spans="1:44" s="6" customFormat="1" ht="12.75" x14ac:dyDescent="0.2">
      <c r="A41" s="63">
        <v>2010</v>
      </c>
      <c r="B41" s="29">
        <v>1419.1</v>
      </c>
      <c r="C41" s="30">
        <v>1356.8</v>
      </c>
      <c r="D41" s="31">
        <v>1481.4</v>
      </c>
      <c r="E41" s="30">
        <v>1297.2</v>
      </c>
      <c r="F41" s="30">
        <v>1195.9000000000001</v>
      </c>
      <c r="G41" s="30">
        <v>1398.4</v>
      </c>
      <c r="H41" s="29">
        <v>1451.6</v>
      </c>
      <c r="I41" s="30">
        <v>1360.8</v>
      </c>
      <c r="J41" s="31">
        <v>1542.4</v>
      </c>
      <c r="K41" s="30">
        <v>1361.7</v>
      </c>
      <c r="L41" s="30">
        <v>1298.7</v>
      </c>
      <c r="M41" s="30">
        <v>1424.7</v>
      </c>
      <c r="N41" s="29">
        <v>1360.4</v>
      </c>
      <c r="O41" s="30">
        <v>1286.5999999999999</v>
      </c>
      <c r="P41" s="31">
        <v>1434.2</v>
      </c>
      <c r="Q41" s="30">
        <v>1297.2</v>
      </c>
      <c r="R41" s="30">
        <v>1246.0999999999999</v>
      </c>
      <c r="S41" s="30">
        <v>1348.3</v>
      </c>
      <c r="T41" s="29">
        <v>1600.1</v>
      </c>
      <c r="U41" s="30">
        <v>1558.9</v>
      </c>
      <c r="V41" s="31">
        <v>1641.3</v>
      </c>
      <c r="W41" s="30">
        <v>1393.6</v>
      </c>
      <c r="X41" s="30">
        <v>1328.4</v>
      </c>
      <c r="Y41" s="30">
        <v>1458.8</v>
      </c>
      <c r="Z41" s="29">
        <v>1543.6</v>
      </c>
      <c r="AA41" s="30">
        <v>1488.5</v>
      </c>
      <c r="AB41" s="31">
        <v>1598.7</v>
      </c>
      <c r="AC41" s="30">
        <v>1353.5</v>
      </c>
      <c r="AD41" s="30">
        <v>1308.9000000000001</v>
      </c>
      <c r="AE41" s="30">
        <v>1398.2</v>
      </c>
      <c r="AF41" s="29">
        <v>1067.0999999999999</v>
      </c>
      <c r="AG41" s="30">
        <v>845.9</v>
      </c>
      <c r="AH41" s="31">
        <v>1288.3</v>
      </c>
      <c r="AI41" s="30">
        <v>1422.1</v>
      </c>
      <c r="AJ41" s="30">
        <v>1162.9000000000001</v>
      </c>
      <c r="AK41" s="30">
        <v>1681.3</v>
      </c>
      <c r="AL41" s="29">
        <v>1285</v>
      </c>
      <c r="AM41" s="30">
        <v>1230.0999999999999</v>
      </c>
      <c r="AN41" s="31">
        <v>1339.9</v>
      </c>
      <c r="AO41" s="29">
        <v>1709.1</v>
      </c>
      <c r="AP41" s="38">
        <v>1473.3</v>
      </c>
      <c r="AQ41" s="39">
        <v>1944.9</v>
      </c>
      <c r="AR41" s="64">
        <v>2010</v>
      </c>
    </row>
    <row r="42" spans="1:44" s="2" customFormat="1" ht="12.75" x14ac:dyDescent="0.2">
      <c r="A42" s="63">
        <v>2011</v>
      </c>
      <c r="B42" s="29">
        <v>1413.3</v>
      </c>
      <c r="C42" s="30">
        <v>1352.4</v>
      </c>
      <c r="D42" s="31">
        <v>1474.2</v>
      </c>
      <c r="E42" s="30">
        <v>1164.0999999999999</v>
      </c>
      <c r="F42" s="30">
        <v>1070.2</v>
      </c>
      <c r="G42" s="30">
        <v>1258</v>
      </c>
      <c r="H42" s="29">
        <v>1172.5999999999999</v>
      </c>
      <c r="I42" s="30">
        <v>1092</v>
      </c>
      <c r="J42" s="31">
        <v>1253.2</v>
      </c>
      <c r="K42" s="30">
        <v>1347</v>
      </c>
      <c r="L42" s="30">
        <v>1286</v>
      </c>
      <c r="M42" s="30">
        <v>1407.9</v>
      </c>
      <c r="N42" s="29">
        <v>1327.1</v>
      </c>
      <c r="O42" s="30">
        <v>1256.2</v>
      </c>
      <c r="P42" s="31">
        <v>1398</v>
      </c>
      <c r="Q42" s="30">
        <v>1275.3</v>
      </c>
      <c r="R42" s="30">
        <v>1225.8</v>
      </c>
      <c r="S42" s="30">
        <v>1324.8</v>
      </c>
      <c r="T42" s="29">
        <v>1586.1</v>
      </c>
      <c r="U42" s="30">
        <v>1546</v>
      </c>
      <c r="V42" s="31">
        <v>1626.3</v>
      </c>
      <c r="W42" s="30">
        <v>1329.2</v>
      </c>
      <c r="X42" s="30">
        <v>1266.8</v>
      </c>
      <c r="Y42" s="30">
        <v>1391.5</v>
      </c>
      <c r="Z42" s="32">
        <v>1467.2</v>
      </c>
      <c r="AA42" s="33">
        <v>1414.8</v>
      </c>
      <c r="AB42" s="34">
        <v>1519.7</v>
      </c>
      <c r="AC42" s="30">
        <v>1298.9000000000001</v>
      </c>
      <c r="AD42" s="30">
        <v>1256.0999999999999</v>
      </c>
      <c r="AE42" s="30">
        <v>1341.6</v>
      </c>
      <c r="AF42" s="29">
        <v>1140.9000000000001</v>
      </c>
      <c r="AG42" s="30">
        <v>922.4</v>
      </c>
      <c r="AH42" s="31">
        <v>1359.5</v>
      </c>
      <c r="AI42" s="30">
        <v>1208.3</v>
      </c>
      <c r="AJ42" s="30">
        <v>975.4</v>
      </c>
      <c r="AK42" s="30">
        <v>1441.3</v>
      </c>
      <c r="AL42" s="29">
        <v>1295</v>
      </c>
      <c r="AM42" s="30">
        <v>1240.9000000000001</v>
      </c>
      <c r="AN42" s="31">
        <v>1349.1</v>
      </c>
      <c r="AO42" s="29">
        <v>1479.8</v>
      </c>
      <c r="AP42" s="38">
        <v>1255</v>
      </c>
      <c r="AQ42" s="39">
        <v>1704.6</v>
      </c>
      <c r="AR42" s="64">
        <v>2011</v>
      </c>
    </row>
    <row r="43" spans="1:44" s="2" customFormat="1" ht="12.75" x14ac:dyDescent="0.2">
      <c r="A43" s="63">
        <v>2012</v>
      </c>
      <c r="B43" s="29">
        <v>1327.9</v>
      </c>
      <c r="C43" s="30">
        <v>1269.5999999999999</v>
      </c>
      <c r="D43" s="31">
        <v>1386.3</v>
      </c>
      <c r="E43" s="30">
        <v>1207.4000000000001</v>
      </c>
      <c r="F43" s="30">
        <v>1114.0999999999999</v>
      </c>
      <c r="G43" s="30">
        <v>1300.7</v>
      </c>
      <c r="H43" s="29">
        <v>1260.0999999999999</v>
      </c>
      <c r="I43" s="30">
        <v>1178.5999999999999</v>
      </c>
      <c r="J43" s="31">
        <v>1341.5</v>
      </c>
      <c r="K43" s="30">
        <v>1328.4</v>
      </c>
      <c r="L43" s="30">
        <v>1268.5999999999999</v>
      </c>
      <c r="M43" s="30">
        <v>1388.2</v>
      </c>
      <c r="N43" s="29">
        <v>1360.1</v>
      </c>
      <c r="O43" s="30">
        <v>1290</v>
      </c>
      <c r="P43" s="31">
        <v>1430.1</v>
      </c>
      <c r="Q43" s="30">
        <v>1252.3</v>
      </c>
      <c r="R43" s="30">
        <v>1204.0999999999999</v>
      </c>
      <c r="S43" s="30">
        <v>1300.4000000000001</v>
      </c>
      <c r="T43" s="29">
        <v>1525.7</v>
      </c>
      <c r="U43" s="30">
        <v>1486.7</v>
      </c>
      <c r="V43" s="31">
        <v>1564.7</v>
      </c>
      <c r="W43" s="30">
        <v>1237.2</v>
      </c>
      <c r="X43" s="30">
        <v>1177.5999999999999</v>
      </c>
      <c r="Y43" s="30">
        <v>1296.8</v>
      </c>
      <c r="Z43" s="32">
        <v>1484.1</v>
      </c>
      <c r="AA43" s="33">
        <v>1432.4</v>
      </c>
      <c r="AB43" s="34">
        <v>1535.9</v>
      </c>
      <c r="AC43" s="30">
        <v>1275.5</v>
      </c>
      <c r="AD43" s="30">
        <v>1234</v>
      </c>
      <c r="AE43" s="30">
        <v>1316.9</v>
      </c>
      <c r="AF43" s="29">
        <v>1004.1</v>
      </c>
      <c r="AG43" s="30">
        <v>807.2</v>
      </c>
      <c r="AH43" s="31">
        <v>1201</v>
      </c>
      <c r="AI43" s="30">
        <v>1312.5</v>
      </c>
      <c r="AJ43" s="30">
        <v>1072.0999999999999</v>
      </c>
      <c r="AK43" s="30">
        <v>1552.9</v>
      </c>
      <c r="AL43" s="29">
        <v>1321.8</v>
      </c>
      <c r="AM43" s="30">
        <v>1268</v>
      </c>
      <c r="AN43" s="31">
        <v>1375.6</v>
      </c>
      <c r="AO43" s="29">
        <v>1503.4</v>
      </c>
      <c r="AP43" s="38">
        <v>1289.8</v>
      </c>
      <c r="AQ43" s="39">
        <v>1717</v>
      </c>
      <c r="AR43" s="64">
        <v>2012</v>
      </c>
    </row>
    <row r="44" spans="1:44" s="2" customFormat="1" ht="12.75" x14ac:dyDescent="0.2">
      <c r="A44" s="63">
        <v>2013</v>
      </c>
      <c r="B44" s="29">
        <v>1374.9</v>
      </c>
      <c r="C44" s="30">
        <v>1317.1</v>
      </c>
      <c r="D44" s="31">
        <v>1432.8</v>
      </c>
      <c r="E44" s="30">
        <v>1192.7</v>
      </c>
      <c r="F44" s="30">
        <v>1100.5999999999999</v>
      </c>
      <c r="G44" s="30">
        <v>1284.8</v>
      </c>
      <c r="H44" s="29">
        <v>1253.4000000000001</v>
      </c>
      <c r="I44" s="30">
        <v>1173.2</v>
      </c>
      <c r="J44" s="31">
        <v>1333.5</v>
      </c>
      <c r="K44" s="30">
        <v>1341.1</v>
      </c>
      <c r="L44" s="30">
        <v>1281.8</v>
      </c>
      <c r="M44" s="43">
        <v>1400.4</v>
      </c>
      <c r="N44" s="29">
        <v>1331.1</v>
      </c>
      <c r="O44" s="30">
        <v>1262.7</v>
      </c>
      <c r="P44" s="31">
        <v>1399.6</v>
      </c>
      <c r="Q44" s="30">
        <v>1242.2</v>
      </c>
      <c r="R44" s="30">
        <v>1194.9000000000001</v>
      </c>
      <c r="S44" s="30">
        <v>1289.5</v>
      </c>
      <c r="T44" s="29">
        <v>1508.3</v>
      </c>
      <c r="U44" s="30">
        <v>1470</v>
      </c>
      <c r="V44" s="31">
        <v>1546.6</v>
      </c>
      <c r="W44" s="30">
        <v>1212.4000000000001</v>
      </c>
      <c r="X44" s="30">
        <v>1154.0999999999999</v>
      </c>
      <c r="Y44" s="30">
        <v>1270.5999999999999</v>
      </c>
      <c r="Z44" s="29">
        <v>1493.2</v>
      </c>
      <c r="AA44" s="30">
        <v>1442.1</v>
      </c>
      <c r="AB44" s="31">
        <v>1544.4</v>
      </c>
      <c r="AC44" s="30">
        <v>1283.8</v>
      </c>
      <c r="AD44" s="30">
        <v>1242.5999999999999</v>
      </c>
      <c r="AE44" s="30">
        <v>1325</v>
      </c>
      <c r="AF44" s="29">
        <v>1379.3</v>
      </c>
      <c r="AG44" s="30">
        <v>1153.4000000000001</v>
      </c>
      <c r="AH44" s="31">
        <v>1605.2</v>
      </c>
      <c r="AI44" s="30">
        <v>1320.7</v>
      </c>
      <c r="AJ44" s="30">
        <v>1077.2</v>
      </c>
      <c r="AK44" s="30">
        <v>1564.3</v>
      </c>
      <c r="AL44" s="29">
        <v>1234.0999999999999</v>
      </c>
      <c r="AM44" s="30">
        <v>1182.7</v>
      </c>
      <c r="AN44" s="31">
        <v>1285.5999999999999</v>
      </c>
      <c r="AO44" s="29">
        <v>1234.2</v>
      </c>
      <c r="AP44" s="38">
        <v>1041.8</v>
      </c>
      <c r="AQ44" s="39">
        <v>1426.6</v>
      </c>
      <c r="AR44" s="64">
        <v>2013</v>
      </c>
    </row>
    <row r="45" spans="1:44" s="2" customFormat="1" ht="12.75" x14ac:dyDescent="0.2">
      <c r="A45" s="63">
        <v>2014</v>
      </c>
      <c r="B45" s="29">
        <v>1299.5</v>
      </c>
      <c r="C45" s="30">
        <v>1244.3</v>
      </c>
      <c r="D45" s="31">
        <v>1354.6</v>
      </c>
      <c r="E45" s="30">
        <v>1252.5999999999999</v>
      </c>
      <c r="F45" s="30">
        <v>1159</v>
      </c>
      <c r="G45" s="30">
        <v>1346.3</v>
      </c>
      <c r="H45" s="29">
        <v>1270</v>
      </c>
      <c r="I45" s="30">
        <v>1190.5</v>
      </c>
      <c r="J45" s="31">
        <v>1349.5</v>
      </c>
      <c r="K45" s="30">
        <v>1212.0999999999999</v>
      </c>
      <c r="L45" s="30">
        <v>1156.4000000000001</v>
      </c>
      <c r="M45" s="30">
        <v>1267.8</v>
      </c>
      <c r="N45" s="29">
        <v>1253.0999999999999</v>
      </c>
      <c r="O45" s="30">
        <v>1187.5999999999999</v>
      </c>
      <c r="P45" s="31">
        <v>1318.6</v>
      </c>
      <c r="Q45" s="30">
        <v>1262</v>
      </c>
      <c r="R45" s="30">
        <v>1215.2</v>
      </c>
      <c r="S45" s="30">
        <v>1308.8</v>
      </c>
      <c r="T45" s="29">
        <v>1486.8</v>
      </c>
      <c r="U45" s="30">
        <v>1449.2</v>
      </c>
      <c r="V45" s="31">
        <v>1524.4</v>
      </c>
      <c r="W45" s="30">
        <v>1195.7</v>
      </c>
      <c r="X45" s="30">
        <v>1139.4000000000001</v>
      </c>
      <c r="Y45" s="30">
        <v>1251.9000000000001</v>
      </c>
      <c r="Z45" s="29">
        <v>1417.4</v>
      </c>
      <c r="AA45" s="30">
        <v>1368</v>
      </c>
      <c r="AB45" s="31">
        <v>1466.7</v>
      </c>
      <c r="AC45" s="30">
        <v>1244.4000000000001</v>
      </c>
      <c r="AD45" s="30">
        <v>1204.5</v>
      </c>
      <c r="AE45" s="30">
        <v>1284.3</v>
      </c>
      <c r="AF45" s="29">
        <v>1071.9000000000001</v>
      </c>
      <c r="AG45" s="30">
        <v>874.8</v>
      </c>
      <c r="AH45" s="31">
        <v>1269</v>
      </c>
      <c r="AI45" s="30">
        <v>1082.5</v>
      </c>
      <c r="AJ45" s="30">
        <v>874.1</v>
      </c>
      <c r="AK45" s="30">
        <v>1291</v>
      </c>
      <c r="AL45" s="29">
        <v>1221.7</v>
      </c>
      <c r="AM45" s="30">
        <v>1171.3</v>
      </c>
      <c r="AN45" s="31">
        <v>1272.0999999999999</v>
      </c>
      <c r="AO45" s="29">
        <v>1420.8</v>
      </c>
      <c r="AP45" s="38">
        <v>1221</v>
      </c>
      <c r="AQ45" s="39">
        <v>1620.7</v>
      </c>
      <c r="AR45" s="64">
        <v>2014</v>
      </c>
    </row>
    <row r="46" spans="1:44" s="2" customFormat="1" ht="12.75" x14ac:dyDescent="0.2">
      <c r="A46" s="63">
        <v>2015</v>
      </c>
      <c r="B46" s="29">
        <v>1410.6</v>
      </c>
      <c r="C46" s="30">
        <v>1353.6</v>
      </c>
      <c r="D46" s="31">
        <v>1467.6</v>
      </c>
      <c r="E46" s="30">
        <v>1331.8</v>
      </c>
      <c r="F46" s="30">
        <v>1236.7</v>
      </c>
      <c r="G46" s="30">
        <v>1426.9</v>
      </c>
      <c r="H46" s="29">
        <v>1248</v>
      </c>
      <c r="I46" s="30">
        <v>1170</v>
      </c>
      <c r="J46" s="31">
        <v>1326.1</v>
      </c>
      <c r="K46" s="30">
        <v>1316.5</v>
      </c>
      <c r="L46" s="30">
        <v>1259.4000000000001</v>
      </c>
      <c r="M46" s="30">
        <v>1373.6</v>
      </c>
      <c r="N46" s="29">
        <v>1348.1</v>
      </c>
      <c r="O46" s="30">
        <v>1281.3</v>
      </c>
      <c r="P46" s="31">
        <v>1415</v>
      </c>
      <c r="Q46" s="30">
        <v>1311.5</v>
      </c>
      <c r="R46" s="30">
        <v>1264.3</v>
      </c>
      <c r="S46" s="30">
        <v>1358.7</v>
      </c>
      <c r="T46" s="29">
        <v>1535.4</v>
      </c>
      <c r="U46" s="30">
        <v>1497.6</v>
      </c>
      <c r="V46" s="31">
        <v>1573.2</v>
      </c>
      <c r="W46" s="30">
        <v>1317.4</v>
      </c>
      <c r="X46" s="30">
        <v>1259.3</v>
      </c>
      <c r="Y46" s="30">
        <v>1375.4</v>
      </c>
      <c r="Z46" s="29">
        <v>1454.5</v>
      </c>
      <c r="AA46" s="30">
        <v>1405.3</v>
      </c>
      <c r="AB46" s="31">
        <v>1503.7</v>
      </c>
      <c r="AC46" s="30">
        <v>1290.4000000000001</v>
      </c>
      <c r="AD46" s="30">
        <v>1250.3</v>
      </c>
      <c r="AE46" s="30">
        <v>1330.5</v>
      </c>
      <c r="AF46" s="29">
        <v>1043.7</v>
      </c>
      <c r="AG46" s="30">
        <v>852.3</v>
      </c>
      <c r="AH46" s="31">
        <v>1235</v>
      </c>
      <c r="AI46" s="30">
        <v>1600.7</v>
      </c>
      <c r="AJ46" s="30">
        <v>1352.3</v>
      </c>
      <c r="AK46" s="30">
        <v>1849.2</v>
      </c>
      <c r="AL46" s="29">
        <v>1280.5</v>
      </c>
      <c r="AM46" s="30">
        <v>1229.5999999999999</v>
      </c>
      <c r="AN46" s="31">
        <v>1331.3</v>
      </c>
      <c r="AO46" s="29">
        <v>1393.3</v>
      </c>
      <c r="AP46" s="38">
        <v>1195.4000000000001</v>
      </c>
      <c r="AQ46" s="39">
        <v>1591.2</v>
      </c>
      <c r="AR46" s="64">
        <v>2015</v>
      </c>
    </row>
    <row r="47" spans="1:44" s="2" customFormat="1" ht="12.75" x14ac:dyDescent="0.2">
      <c r="A47" s="63">
        <v>2016</v>
      </c>
      <c r="B47" s="29">
        <v>1356</v>
      </c>
      <c r="C47" s="30">
        <v>1300.4000000000001</v>
      </c>
      <c r="D47" s="31">
        <v>1411.5</v>
      </c>
      <c r="E47" s="30">
        <v>1174.5</v>
      </c>
      <c r="F47" s="30">
        <v>1085.5999999999999</v>
      </c>
      <c r="G47" s="30">
        <v>1263.4000000000001</v>
      </c>
      <c r="H47" s="29">
        <v>1282.9000000000001</v>
      </c>
      <c r="I47" s="30">
        <v>1204.8</v>
      </c>
      <c r="J47" s="31">
        <v>1361.1</v>
      </c>
      <c r="K47" s="30">
        <v>1301.2</v>
      </c>
      <c r="L47" s="30">
        <v>1245.0999999999999</v>
      </c>
      <c r="M47" s="30">
        <v>1357.2</v>
      </c>
      <c r="N47" s="29">
        <v>1321.9</v>
      </c>
      <c r="O47" s="30">
        <v>1256.8</v>
      </c>
      <c r="P47" s="31">
        <v>1387.1</v>
      </c>
      <c r="Q47" s="30">
        <v>1228.7</v>
      </c>
      <c r="R47" s="30">
        <v>1183.4000000000001</v>
      </c>
      <c r="S47" s="30">
        <v>1274</v>
      </c>
      <c r="T47" s="29">
        <v>1490.7</v>
      </c>
      <c r="U47" s="30">
        <v>1453.9</v>
      </c>
      <c r="V47" s="31">
        <v>1527.5</v>
      </c>
      <c r="W47" s="30">
        <v>1257.4000000000001</v>
      </c>
      <c r="X47" s="30">
        <v>1201.0999999999999</v>
      </c>
      <c r="Y47" s="30">
        <v>1313.7</v>
      </c>
      <c r="Z47" s="29">
        <v>1449.3</v>
      </c>
      <c r="AA47" s="30">
        <v>1401.3</v>
      </c>
      <c r="AB47" s="31">
        <v>1497.4</v>
      </c>
      <c r="AC47" s="30">
        <v>1225.5999999999999</v>
      </c>
      <c r="AD47" s="30">
        <v>1187.2</v>
      </c>
      <c r="AE47" s="30">
        <v>1264.0999999999999</v>
      </c>
      <c r="AF47" s="29">
        <v>979.8</v>
      </c>
      <c r="AG47" s="30">
        <v>794.9</v>
      </c>
      <c r="AH47" s="31">
        <v>1164.7</v>
      </c>
      <c r="AI47" s="30">
        <v>1464</v>
      </c>
      <c r="AJ47" s="30">
        <v>1223.5</v>
      </c>
      <c r="AK47" s="30">
        <v>1704.4</v>
      </c>
      <c r="AL47" s="29">
        <v>1246</v>
      </c>
      <c r="AM47" s="30">
        <v>1196.3</v>
      </c>
      <c r="AN47" s="31">
        <v>1295.8</v>
      </c>
      <c r="AO47" s="29">
        <v>1396.3</v>
      </c>
      <c r="AP47" s="38">
        <v>1201.0999999999999</v>
      </c>
      <c r="AQ47" s="39">
        <v>1591.4</v>
      </c>
      <c r="AR47" s="64">
        <v>2016</v>
      </c>
    </row>
    <row r="48" spans="1:44" s="2" customFormat="1" ht="12.75" x14ac:dyDescent="0.2">
      <c r="A48" s="63">
        <v>2017</v>
      </c>
      <c r="B48" s="29">
        <v>1318.6</v>
      </c>
      <c r="C48" s="30">
        <v>1264.7</v>
      </c>
      <c r="D48" s="31">
        <v>1372.5</v>
      </c>
      <c r="E48" s="30">
        <v>1125.0999999999999</v>
      </c>
      <c r="F48" s="30">
        <v>1038.4000000000001</v>
      </c>
      <c r="G48" s="30">
        <v>1211.7</v>
      </c>
      <c r="H48" s="29">
        <v>1271.0999999999999</v>
      </c>
      <c r="I48" s="30">
        <v>1194.2</v>
      </c>
      <c r="J48" s="31">
        <v>1348</v>
      </c>
      <c r="K48" s="30">
        <v>1351.6</v>
      </c>
      <c r="L48" s="30">
        <v>1295.5999999999999</v>
      </c>
      <c r="M48" s="30">
        <v>1407.6</v>
      </c>
      <c r="N48" s="29">
        <v>1184.8</v>
      </c>
      <c r="O48" s="30">
        <v>1124</v>
      </c>
      <c r="P48" s="31">
        <v>1245.5999999999999</v>
      </c>
      <c r="Q48" s="30">
        <v>1256.9000000000001</v>
      </c>
      <c r="R48" s="30">
        <v>1211.5999999999999</v>
      </c>
      <c r="S48" s="30">
        <v>1302.0999999999999</v>
      </c>
      <c r="T48" s="29">
        <v>1504.1</v>
      </c>
      <c r="U48" s="30">
        <v>1467.5</v>
      </c>
      <c r="V48" s="31">
        <v>1540.8</v>
      </c>
      <c r="W48" s="30">
        <v>1220.5</v>
      </c>
      <c r="X48" s="30">
        <v>1165.5</v>
      </c>
      <c r="Y48" s="30">
        <v>1275.4000000000001</v>
      </c>
      <c r="Z48" s="29">
        <v>1451.2</v>
      </c>
      <c r="AA48" s="30">
        <v>1403.6</v>
      </c>
      <c r="AB48" s="31">
        <v>1498.9</v>
      </c>
      <c r="AC48" s="30">
        <v>1256.9000000000001</v>
      </c>
      <c r="AD48" s="30">
        <v>1218.5</v>
      </c>
      <c r="AE48" s="30">
        <v>1295.3</v>
      </c>
      <c r="AF48" s="29">
        <v>1196.5999999999999</v>
      </c>
      <c r="AG48" s="30">
        <v>997.7</v>
      </c>
      <c r="AH48" s="31">
        <v>1395.4</v>
      </c>
      <c r="AI48" s="30">
        <v>986.5</v>
      </c>
      <c r="AJ48" s="30">
        <v>787.1</v>
      </c>
      <c r="AK48" s="30">
        <v>1185.9000000000001</v>
      </c>
      <c r="AL48" s="29">
        <v>1305.7</v>
      </c>
      <c r="AM48" s="30">
        <v>1255.4000000000001</v>
      </c>
      <c r="AN48" s="31">
        <v>1356</v>
      </c>
      <c r="AO48" s="29">
        <v>1204.9000000000001</v>
      </c>
      <c r="AP48" s="38">
        <v>1026.2</v>
      </c>
      <c r="AQ48" s="39">
        <v>1383.6</v>
      </c>
      <c r="AR48" s="64">
        <v>2017</v>
      </c>
    </row>
    <row r="49" spans="1:44" s="2" customFormat="1" ht="12.75" x14ac:dyDescent="0.2">
      <c r="A49" s="63">
        <v>2018</v>
      </c>
      <c r="B49" s="35">
        <v>1386.7</v>
      </c>
      <c r="C49" s="36">
        <v>1331.9</v>
      </c>
      <c r="D49" s="37">
        <v>1441.5</v>
      </c>
      <c r="E49" s="36">
        <v>1318.7</v>
      </c>
      <c r="F49" s="36">
        <v>1226.5</v>
      </c>
      <c r="G49" s="36">
        <v>1410.9</v>
      </c>
      <c r="H49" s="35">
        <v>1192.5999999999999</v>
      </c>
      <c r="I49" s="36">
        <v>1118</v>
      </c>
      <c r="J49" s="37">
        <v>1267.2</v>
      </c>
      <c r="K49" s="36">
        <v>1269.0999999999999</v>
      </c>
      <c r="L49" s="36">
        <v>1214.9000000000001</v>
      </c>
      <c r="M49" s="36">
        <v>1323.3</v>
      </c>
      <c r="N49" s="35">
        <v>1322.8</v>
      </c>
      <c r="O49" s="36">
        <v>1259.5</v>
      </c>
      <c r="P49" s="37">
        <v>1386</v>
      </c>
      <c r="Q49" s="36">
        <v>1262.2</v>
      </c>
      <c r="R49" s="36">
        <v>1217.5</v>
      </c>
      <c r="S49" s="36">
        <v>1307</v>
      </c>
      <c r="T49" s="35">
        <v>1474.8</v>
      </c>
      <c r="U49" s="36">
        <v>1438.8</v>
      </c>
      <c r="V49" s="37">
        <v>1510.8</v>
      </c>
      <c r="W49" s="36">
        <v>1210.0999999999999</v>
      </c>
      <c r="X49" s="36">
        <v>1155.9000000000001</v>
      </c>
      <c r="Y49" s="36">
        <v>1264.3</v>
      </c>
      <c r="Z49" s="35">
        <v>1413.9</v>
      </c>
      <c r="AA49" s="36">
        <v>1367.4</v>
      </c>
      <c r="AB49" s="37">
        <v>1460.4</v>
      </c>
      <c r="AC49" s="36">
        <v>1240.8</v>
      </c>
      <c r="AD49" s="36">
        <v>1203</v>
      </c>
      <c r="AE49" s="36">
        <v>1278.5999999999999</v>
      </c>
      <c r="AF49" s="35">
        <v>1174.0999999999999</v>
      </c>
      <c r="AG49" s="36">
        <v>979.6</v>
      </c>
      <c r="AH49" s="37">
        <v>1368.5</v>
      </c>
      <c r="AI49" s="36">
        <v>1130.9000000000001</v>
      </c>
      <c r="AJ49" s="36">
        <v>919</v>
      </c>
      <c r="AK49" s="36">
        <v>1342.9</v>
      </c>
      <c r="AL49" s="40">
        <v>1223.5999999999999</v>
      </c>
      <c r="AM49" s="41">
        <v>1175.2</v>
      </c>
      <c r="AN49" s="42">
        <v>1272.0999999999999</v>
      </c>
      <c r="AO49" s="40">
        <v>1250.8</v>
      </c>
      <c r="AP49" s="38">
        <v>1073.2</v>
      </c>
      <c r="AQ49" s="39">
        <v>1428.3</v>
      </c>
      <c r="AR49" s="64">
        <v>2018</v>
      </c>
    </row>
    <row r="50" spans="1:44" s="2" customFormat="1" ht="12.75" x14ac:dyDescent="0.2">
      <c r="A50" s="63">
        <v>2019</v>
      </c>
      <c r="B50" s="67">
        <v>1373.3</v>
      </c>
      <c r="C50" s="67">
        <v>1319.2</v>
      </c>
      <c r="D50" s="68">
        <v>1427.4</v>
      </c>
      <c r="E50" s="67">
        <v>1088.8</v>
      </c>
      <c r="F50" s="67">
        <v>1004.9</v>
      </c>
      <c r="G50" s="68">
        <v>1172.5999999999999</v>
      </c>
      <c r="H50" s="67">
        <v>1161.7</v>
      </c>
      <c r="I50" s="67">
        <v>1088.2</v>
      </c>
      <c r="J50" s="68">
        <v>1235.0999999999999</v>
      </c>
      <c r="K50" s="67">
        <v>1272.9000000000001</v>
      </c>
      <c r="L50" s="67">
        <v>1219.7</v>
      </c>
      <c r="M50" s="68">
        <v>1326.2</v>
      </c>
      <c r="N50" s="67">
        <v>1340.2</v>
      </c>
      <c r="O50" s="67">
        <v>1277.8</v>
      </c>
      <c r="P50" s="68">
        <v>1402.6</v>
      </c>
      <c r="Q50" s="67">
        <v>1215.4000000000001</v>
      </c>
      <c r="R50" s="67">
        <v>1171.9000000000001</v>
      </c>
      <c r="S50" s="68">
        <v>1258.8</v>
      </c>
      <c r="T50" s="67">
        <v>1410.5</v>
      </c>
      <c r="U50" s="67">
        <v>1375.7</v>
      </c>
      <c r="V50" s="68">
        <v>1445.4</v>
      </c>
      <c r="W50" s="67">
        <v>1152.7</v>
      </c>
      <c r="X50" s="67">
        <v>1100.8</v>
      </c>
      <c r="Y50" s="68">
        <v>1204.5</v>
      </c>
      <c r="Z50" s="67">
        <v>1397</v>
      </c>
      <c r="AA50" s="67">
        <v>1351.7</v>
      </c>
      <c r="AB50" s="68">
        <v>1442.3</v>
      </c>
      <c r="AC50" s="67">
        <v>1163.2</v>
      </c>
      <c r="AD50" s="67">
        <v>1127.0999999999999</v>
      </c>
      <c r="AE50" s="68">
        <v>1199.2</v>
      </c>
      <c r="AF50" s="67">
        <v>990.8</v>
      </c>
      <c r="AG50" s="67">
        <v>814.5</v>
      </c>
      <c r="AH50" s="68">
        <v>1167.0999999999999</v>
      </c>
      <c r="AI50" s="67">
        <v>1062.5</v>
      </c>
      <c r="AJ50" s="67">
        <v>861.1</v>
      </c>
      <c r="AK50" s="68">
        <v>1263.8</v>
      </c>
      <c r="AL50" s="67">
        <v>1232.8</v>
      </c>
      <c r="AM50" s="67">
        <v>1184.8</v>
      </c>
      <c r="AN50" s="68">
        <v>1280.8</v>
      </c>
      <c r="AO50" s="67">
        <v>1184.3</v>
      </c>
      <c r="AP50" s="67">
        <v>1014.6</v>
      </c>
      <c r="AQ50" s="68">
        <v>1354</v>
      </c>
      <c r="AR50" s="64">
        <v>2019</v>
      </c>
    </row>
    <row r="51" spans="1:44" s="2" customFormat="1" ht="12.75" x14ac:dyDescent="0.2">
      <c r="A51" s="63">
        <v>2020</v>
      </c>
      <c r="B51" s="67">
        <v>1556.7</v>
      </c>
      <c r="C51" s="67">
        <v>1499.9</v>
      </c>
      <c r="D51" s="68">
        <v>1613.5</v>
      </c>
      <c r="E51" s="67">
        <v>1210.0999999999999</v>
      </c>
      <c r="F51" s="67">
        <v>1123.7</v>
      </c>
      <c r="G51" s="68">
        <v>1296.5</v>
      </c>
      <c r="H51" s="67">
        <v>1265.5999999999999</v>
      </c>
      <c r="I51" s="67">
        <v>1191</v>
      </c>
      <c r="J51" s="68">
        <v>1340.2</v>
      </c>
      <c r="K51" s="67">
        <v>1293.5</v>
      </c>
      <c r="L51" s="67">
        <v>1240.3</v>
      </c>
      <c r="M51" s="68">
        <v>1346.6</v>
      </c>
      <c r="N51" s="67">
        <v>1408.2</v>
      </c>
      <c r="O51" s="67">
        <v>1344.9</v>
      </c>
      <c r="P51" s="68">
        <v>1471.4</v>
      </c>
      <c r="Q51" s="67">
        <v>1257.9000000000001</v>
      </c>
      <c r="R51" s="67">
        <v>1214.0999999999999</v>
      </c>
      <c r="S51" s="68">
        <v>1301.5999999999999</v>
      </c>
      <c r="T51" s="67">
        <v>1676.5</v>
      </c>
      <c r="U51" s="67">
        <v>1639</v>
      </c>
      <c r="V51" s="68">
        <v>1714</v>
      </c>
      <c r="W51" s="67">
        <v>1244.4000000000001</v>
      </c>
      <c r="X51" s="67">
        <v>1191.2</v>
      </c>
      <c r="Y51" s="68">
        <v>1297.5</v>
      </c>
      <c r="Z51" s="67">
        <v>1636.8</v>
      </c>
      <c r="AA51" s="67">
        <v>1588.5</v>
      </c>
      <c r="AB51" s="68">
        <v>1685.1</v>
      </c>
      <c r="AC51" s="67">
        <v>1330.1</v>
      </c>
      <c r="AD51" s="67">
        <v>1292.0999999999999</v>
      </c>
      <c r="AE51" s="68">
        <v>1368.2</v>
      </c>
      <c r="AF51" s="67">
        <v>1057.2</v>
      </c>
      <c r="AG51" s="67">
        <v>880.9</v>
      </c>
      <c r="AH51" s="68">
        <v>1233.5</v>
      </c>
      <c r="AI51" s="67">
        <v>975.6</v>
      </c>
      <c r="AJ51" s="67">
        <v>788.6</v>
      </c>
      <c r="AK51" s="68">
        <v>1162.5</v>
      </c>
      <c r="AL51" s="67">
        <v>1342.3</v>
      </c>
      <c r="AM51" s="67">
        <v>1292.9000000000001</v>
      </c>
      <c r="AN51" s="68">
        <v>1391.7</v>
      </c>
      <c r="AO51" s="67">
        <v>1153.4000000000001</v>
      </c>
      <c r="AP51" s="67">
        <v>986.6</v>
      </c>
      <c r="AQ51" s="68">
        <v>1320.2</v>
      </c>
      <c r="AR51" s="64">
        <v>2020</v>
      </c>
    </row>
    <row r="52" spans="1:44" s="6" customFormat="1" ht="12.75" x14ac:dyDescent="0.2">
      <c r="A52" s="63">
        <v>2021</v>
      </c>
      <c r="B52" s="67">
        <v>1457.4</v>
      </c>
      <c r="C52" s="67">
        <v>1402.7</v>
      </c>
      <c r="D52" s="68">
        <v>1512.1</v>
      </c>
      <c r="E52" s="67">
        <v>1187.5</v>
      </c>
      <c r="F52" s="67">
        <v>1104</v>
      </c>
      <c r="G52" s="68">
        <v>1271.0999999999999</v>
      </c>
      <c r="H52" s="67">
        <v>1326.8</v>
      </c>
      <c r="I52" s="67">
        <v>1250.9000000000001</v>
      </c>
      <c r="J52" s="68">
        <v>1402.7</v>
      </c>
      <c r="K52" s="67">
        <v>1363.7</v>
      </c>
      <c r="L52" s="67">
        <v>1309.8</v>
      </c>
      <c r="M52" s="68">
        <v>1417.6</v>
      </c>
      <c r="N52" s="67">
        <v>1412.5</v>
      </c>
      <c r="O52" s="67">
        <v>1349.9</v>
      </c>
      <c r="P52" s="68">
        <v>1475.1</v>
      </c>
      <c r="Q52" s="67">
        <v>1274.7</v>
      </c>
      <c r="R52" s="67">
        <v>1231.3</v>
      </c>
      <c r="S52" s="68">
        <v>1318.1</v>
      </c>
      <c r="T52" s="67">
        <v>1527.6</v>
      </c>
      <c r="U52" s="67">
        <v>1491.9</v>
      </c>
      <c r="V52" s="68">
        <v>1563.3</v>
      </c>
      <c r="W52" s="67">
        <v>1236.7</v>
      </c>
      <c r="X52" s="67">
        <v>1184.7</v>
      </c>
      <c r="Y52" s="68">
        <v>1288.7</v>
      </c>
      <c r="Z52" s="67">
        <v>1544.6</v>
      </c>
      <c r="AA52" s="67">
        <v>1497.9</v>
      </c>
      <c r="AB52" s="68">
        <v>1591.3</v>
      </c>
      <c r="AC52" s="67">
        <v>1267.2</v>
      </c>
      <c r="AD52" s="67">
        <v>1230.5999999999999</v>
      </c>
      <c r="AE52" s="68">
        <v>1303.8</v>
      </c>
      <c r="AF52" s="67">
        <v>1074.4000000000001</v>
      </c>
      <c r="AG52" s="67">
        <v>895.5</v>
      </c>
      <c r="AH52" s="68">
        <v>1253.3</v>
      </c>
      <c r="AI52" s="67">
        <v>1396.4</v>
      </c>
      <c r="AJ52" s="67">
        <v>1182.0999999999999</v>
      </c>
      <c r="AK52" s="68">
        <v>1610.7</v>
      </c>
      <c r="AL52" s="67">
        <v>1287.8</v>
      </c>
      <c r="AM52" s="67">
        <v>1239.9000000000001</v>
      </c>
      <c r="AN52" s="68">
        <v>1335.7</v>
      </c>
      <c r="AO52" s="67">
        <v>1275.5999999999999</v>
      </c>
      <c r="AP52" s="67">
        <v>1102.5</v>
      </c>
      <c r="AQ52" s="68">
        <v>1448.7</v>
      </c>
      <c r="AR52" s="64">
        <v>2021</v>
      </c>
    </row>
    <row r="53" spans="1:44" s="6" customFormat="1" ht="12.75" x14ac:dyDescent="0.2">
      <c r="A53" s="63">
        <v>2022</v>
      </c>
      <c r="B53" s="67">
        <v>1460.3</v>
      </c>
      <c r="C53" s="67">
        <v>1405.7</v>
      </c>
      <c r="D53" s="68">
        <v>1515</v>
      </c>
      <c r="E53" s="67">
        <v>1240.0999999999999</v>
      </c>
      <c r="F53" s="67">
        <v>1154.9000000000001</v>
      </c>
      <c r="G53" s="67">
        <v>1325.3</v>
      </c>
      <c r="H53" s="67">
        <v>1358.1</v>
      </c>
      <c r="I53" s="67">
        <v>1281.3</v>
      </c>
      <c r="J53" s="68">
        <v>1434.9</v>
      </c>
      <c r="K53" s="67">
        <v>1344.9</v>
      </c>
      <c r="L53" s="67">
        <v>1291.4000000000001</v>
      </c>
      <c r="M53" s="67">
        <v>1398.4</v>
      </c>
      <c r="N53" s="67">
        <v>1363</v>
      </c>
      <c r="O53" s="67">
        <v>1301.5</v>
      </c>
      <c r="P53" s="68">
        <v>1424.6</v>
      </c>
      <c r="Q53" s="67">
        <v>1264.5</v>
      </c>
      <c r="R53" s="67">
        <v>1221.2</v>
      </c>
      <c r="S53" s="67">
        <v>1307.8</v>
      </c>
      <c r="T53" s="67">
        <v>1482.9</v>
      </c>
      <c r="U53" s="67">
        <v>1447.6</v>
      </c>
      <c r="V53" s="68">
        <v>1518.2</v>
      </c>
      <c r="W53" s="67">
        <v>1272.3</v>
      </c>
      <c r="X53" s="67">
        <v>1219.7</v>
      </c>
      <c r="Y53" s="67">
        <v>1325</v>
      </c>
      <c r="Z53" s="67">
        <v>1465.9</v>
      </c>
      <c r="AA53" s="67">
        <v>1420.3</v>
      </c>
      <c r="AB53" s="68">
        <v>1511.6</v>
      </c>
      <c r="AC53" s="67">
        <v>1296.4000000000001</v>
      </c>
      <c r="AD53" s="67">
        <v>1259.4000000000001</v>
      </c>
      <c r="AE53" s="67">
        <v>1333.5</v>
      </c>
      <c r="AF53" s="67">
        <v>1078.8</v>
      </c>
      <c r="AG53" s="67">
        <v>899.3</v>
      </c>
      <c r="AH53" s="68">
        <v>1258.4000000000001</v>
      </c>
      <c r="AI53" s="67">
        <v>1174</v>
      </c>
      <c r="AJ53" s="67">
        <v>973.4</v>
      </c>
      <c r="AK53" s="67">
        <v>1374.6</v>
      </c>
      <c r="AL53" s="67">
        <v>1281.4000000000001</v>
      </c>
      <c r="AM53" s="67">
        <v>1233.7</v>
      </c>
      <c r="AN53" s="68">
        <v>1329.1</v>
      </c>
      <c r="AO53" s="67">
        <v>1405.5</v>
      </c>
      <c r="AP53" s="67">
        <v>1226.5999999999999</v>
      </c>
      <c r="AQ53" s="68">
        <v>1584.5</v>
      </c>
      <c r="AR53" s="64">
        <v>2022</v>
      </c>
    </row>
    <row r="54" spans="1:44" s="2" customFormat="1" ht="12.75" x14ac:dyDescent="0.2">
      <c r="A54" s="63"/>
      <c r="B54" s="29"/>
      <c r="C54" s="30"/>
      <c r="D54" s="31"/>
      <c r="E54" s="30"/>
      <c r="F54" s="30"/>
      <c r="G54" s="30"/>
      <c r="H54" s="29"/>
      <c r="I54" s="30"/>
      <c r="J54" s="31"/>
      <c r="K54" s="30"/>
      <c r="L54" s="30"/>
      <c r="M54" s="30"/>
      <c r="N54" s="29"/>
      <c r="O54" s="30"/>
      <c r="P54" s="31"/>
      <c r="Q54" s="30"/>
      <c r="R54" s="30"/>
      <c r="S54" s="30"/>
      <c r="T54" s="29"/>
      <c r="U54" s="30"/>
      <c r="V54" s="31"/>
      <c r="W54" s="30"/>
      <c r="X54" s="30"/>
      <c r="Y54" s="30"/>
      <c r="Z54" s="29"/>
      <c r="AA54" s="30"/>
      <c r="AB54" s="31"/>
      <c r="AC54" s="30"/>
      <c r="AD54" s="30"/>
      <c r="AE54" s="30"/>
      <c r="AF54" s="29"/>
      <c r="AG54" s="30"/>
      <c r="AH54" s="31"/>
      <c r="AI54" s="30"/>
      <c r="AJ54" s="30"/>
      <c r="AK54" s="30"/>
      <c r="AL54" s="29"/>
      <c r="AM54" s="30"/>
      <c r="AN54" s="31"/>
      <c r="AO54" s="29"/>
      <c r="AP54" s="38"/>
      <c r="AQ54" s="39"/>
      <c r="AR54" s="63"/>
    </row>
    <row r="55" spans="1:44" s="6" customFormat="1" ht="12.75" x14ac:dyDescent="0.2">
      <c r="A55" s="63" t="s">
        <v>71</v>
      </c>
      <c r="B55" s="124">
        <f t="shared" ref="B55" si="39">B53/B37-1</f>
        <v>-5.9388083735909869E-2</v>
      </c>
      <c r="C55" s="125"/>
      <c r="D55" s="126"/>
      <c r="E55" s="124">
        <f t="shared" ref="E55" si="40">E53/E37-1</f>
        <v>-0.13515586861008455</v>
      </c>
      <c r="F55" s="125"/>
      <c r="G55" s="126"/>
      <c r="H55" s="124">
        <f t="shared" ref="H55" si="41">H53/H37-1</f>
        <v>-8.9501206757843899E-2</v>
      </c>
      <c r="I55" s="125"/>
      <c r="J55" s="126"/>
      <c r="K55" s="124">
        <f t="shared" ref="K55" si="42">K53/K37-1</f>
        <v>-9.4404417210962155E-2</v>
      </c>
      <c r="L55" s="125"/>
      <c r="M55" s="126"/>
      <c r="N55" s="124">
        <f t="shared" ref="N55" si="43">N53/N37-1</f>
        <v>-0.14298289738430592</v>
      </c>
      <c r="O55" s="125"/>
      <c r="P55" s="126"/>
      <c r="Q55" s="124">
        <f t="shared" ref="Q55" si="44">Q53/Q37-1</f>
        <v>-0.11387526278906801</v>
      </c>
      <c r="R55" s="125"/>
      <c r="S55" s="126"/>
      <c r="T55" s="124">
        <f t="shared" ref="T55" si="45">T53/T37-1</f>
        <v>-0.15773031920936031</v>
      </c>
      <c r="U55" s="125"/>
      <c r="V55" s="126"/>
      <c r="W55" s="124">
        <f t="shared" ref="W55" si="46">W53/W37-1</f>
        <v>-0.10369848538217685</v>
      </c>
      <c r="X55" s="125"/>
      <c r="Y55" s="126"/>
      <c r="Z55" s="124">
        <f t="shared" ref="Z55" si="47">Z53/Z37-1</f>
        <v>-0.1270767581730482</v>
      </c>
      <c r="AA55" s="125"/>
      <c r="AB55" s="126"/>
      <c r="AC55" s="124">
        <f t="shared" ref="AC55" si="48">AC53/AC37-1</f>
        <v>-0.11138529028720268</v>
      </c>
      <c r="AD55" s="125"/>
      <c r="AE55" s="126"/>
      <c r="AF55" s="124">
        <f t="shared" ref="AF55" si="49">AF53/AF37-1</f>
        <v>-0.27216300094454193</v>
      </c>
      <c r="AG55" s="125"/>
      <c r="AH55" s="126"/>
      <c r="AI55" s="124">
        <f t="shared" ref="AI55" si="50">AI53/AI37-1</f>
        <v>-0.10525112415212245</v>
      </c>
      <c r="AJ55" s="125"/>
      <c r="AK55" s="126"/>
      <c r="AL55" s="124">
        <f t="shared" ref="AL55" si="51">AL53/AL37-1</f>
        <v>-9.3391821140512254E-2</v>
      </c>
      <c r="AM55" s="125"/>
      <c r="AN55" s="126"/>
      <c r="AO55" s="124">
        <f>AO53/AO37-1</f>
        <v>1.9069025522041816E-2</v>
      </c>
      <c r="AP55" s="125"/>
      <c r="AQ55" s="126"/>
      <c r="AR55" s="63" t="s">
        <v>71</v>
      </c>
    </row>
    <row r="56" spans="1:44" s="6" customFormat="1" ht="12.75" x14ac:dyDescent="0.2">
      <c r="A56" s="63" t="s">
        <v>72</v>
      </c>
      <c r="B56" s="124">
        <f t="shared" ref="B56" si="52">B53/B43-1</f>
        <v>9.9706303185480794E-2</v>
      </c>
      <c r="C56" s="125"/>
      <c r="D56" s="126"/>
      <c r="E56" s="124">
        <f t="shared" ref="E56" si="53">E53/E43-1</f>
        <v>2.7082988239191419E-2</v>
      </c>
      <c r="F56" s="125"/>
      <c r="G56" s="126"/>
      <c r="H56" s="124">
        <f t="shared" ref="H56" si="54">H53/H43-1</f>
        <v>7.7771605428140544E-2</v>
      </c>
      <c r="I56" s="125"/>
      <c r="J56" s="126"/>
      <c r="K56" s="124">
        <f t="shared" ref="K56" si="55">K53/K43-1</f>
        <v>1.2420957542908839E-2</v>
      </c>
      <c r="L56" s="125"/>
      <c r="M56" s="126"/>
      <c r="N56" s="124">
        <f t="shared" ref="N56" si="56">N53/N43-1</f>
        <v>2.1321961620470731E-3</v>
      </c>
      <c r="O56" s="125"/>
      <c r="P56" s="126"/>
      <c r="Q56" s="124">
        <f t="shared" ref="Q56" si="57">Q53/Q43-1</f>
        <v>9.7420745827676569E-3</v>
      </c>
      <c r="R56" s="125"/>
      <c r="S56" s="126"/>
      <c r="T56" s="124">
        <f t="shared" ref="T56" si="58">T53/T43-1</f>
        <v>-2.8052697122632253E-2</v>
      </c>
      <c r="U56" s="125"/>
      <c r="V56" s="126"/>
      <c r="W56" s="124">
        <f t="shared" ref="W56" si="59">W53/W43-1</f>
        <v>2.8370514064015362E-2</v>
      </c>
      <c r="X56" s="125"/>
      <c r="Y56" s="126"/>
      <c r="Z56" s="124">
        <f t="shared" ref="Z56" si="60">Z53/Z43-1</f>
        <v>-1.2263324573815626E-2</v>
      </c>
      <c r="AA56" s="125"/>
      <c r="AB56" s="126"/>
      <c r="AC56" s="124">
        <f t="shared" ref="AC56" si="61">AC53/AC43-1</f>
        <v>1.6385731085848843E-2</v>
      </c>
      <c r="AD56" s="125"/>
      <c r="AE56" s="126"/>
      <c r="AF56" s="124">
        <f t="shared" ref="AF56" si="62">AF53/AF43-1</f>
        <v>7.4394980579623571E-2</v>
      </c>
      <c r="AG56" s="125"/>
      <c r="AH56" s="126"/>
      <c r="AI56" s="124">
        <f t="shared" ref="AI56" si="63">AI53/AI43-1</f>
        <v>-0.10552380952380958</v>
      </c>
      <c r="AJ56" s="125"/>
      <c r="AK56" s="126"/>
      <c r="AL56" s="124">
        <f t="shared" ref="AL56" si="64">AL53/AL43-1</f>
        <v>-3.0564381903464888E-2</v>
      </c>
      <c r="AM56" s="125"/>
      <c r="AN56" s="126"/>
      <c r="AO56" s="124">
        <f>AO53/AO43-1</f>
        <v>-6.5119063456166026E-2</v>
      </c>
      <c r="AP56" s="125"/>
      <c r="AQ56" s="126"/>
      <c r="AR56" s="63" t="s">
        <v>72</v>
      </c>
    </row>
    <row r="57" spans="1:44" s="6" customFormat="1" ht="12.75" x14ac:dyDescent="0.2">
      <c r="A57" s="63" t="s">
        <v>73</v>
      </c>
      <c r="B57" s="124">
        <f t="shared" ref="B57" si="65">B53/B52-1</f>
        <v>1.9898449293260789E-3</v>
      </c>
      <c r="C57" s="125"/>
      <c r="D57" s="126"/>
      <c r="E57" s="124">
        <f t="shared" ref="E57" si="66">E53/E52-1</f>
        <v>4.4294736842105165E-2</v>
      </c>
      <c r="F57" s="125"/>
      <c r="G57" s="126"/>
      <c r="H57" s="124">
        <f t="shared" ref="H57" si="67">H53/H52-1</f>
        <v>2.3590593910159718E-2</v>
      </c>
      <c r="I57" s="125"/>
      <c r="J57" s="126"/>
      <c r="K57" s="124">
        <f t="shared" ref="K57" si="68">K53/K52-1</f>
        <v>-1.3786023318911766E-2</v>
      </c>
      <c r="L57" s="125"/>
      <c r="M57" s="126"/>
      <c r="N57" s="124">
        <f t="shared" ref="N57" si="69">N53/N52-1</f>
        <v>-3.5044247787610616E-2</v>
      </c>
      <c r="O57" s="125"/>
      <c r="P57" s="126"/>
      <c r="Q57" s="124">
        <f t="shared" ref="Q57" si="70">Q53/Q52-1</f>
        <v>-8.0018827959520422E-3</v>
      </c>
      <c r="R57" s="125"/>
      <c r="S57" s="126"/>
      <c r="T57" s="124">
        <f t="shared" ref="T57" si="71">T53/T52-1</f>
        <v>-2.9261586802827866E-2</v>
      </c>
      <c r="U57" s="125"/>
      <c r="V57" s="126"/>
      <c r="W57" s="124">
        <f t="shared" ref="W57" si="72">W53/W52-1</f>
        <v>2.8786286083932966E-2</v>
      </c>
      <c r="X57" s="125"/>
      <c r="Y57" s="126"/>
      <c r="Z57" s="124">
        <f t="shared" ref="Z57" si="73">Z53/Z52-1</f>
        <v>-5.0951702706202084E-2</v>
      </c>
      <c r="AA57" s="125"/>
      <c r="AB57" s="126"/>
      <c r="AC57" s="124">
        <f t="shared" ref="AC57" si="74">AC53/AC52-1</f>
        <v>2.3042929292929282E-2</v>
      </c>
      <c r="AD57" s="125"/>
      <c r="AE57" s="126"/>
      <c r="AF57" s="124">
        <f t="shared" ref="AF57" si="75">AF53/AF52-1</f>
        <v>4.0953090096798039E-3</v>
      </c>
      <c r="AG57" s="125"/>
      <c r="AH57" s="126"/>
      <c r="AI57" s="124">
        <f t="shared" ref="AI57" si="76">AI53/AI52-1</f>
        <v>-0.15926668576339165</v>
      </c>
      <c r="AJ57" s="125"/>
      <c r="AK57" s="126"/>
      <c r="AL57" s="124">
        <f t="shared" ref="AL57" si="77">AL53/AL52-1</f>
        <v>-4.9697157943778825E-3</v>
      </c>
      <c r="AM57" s="125"/>
      <c r="AN57" s="126"/>
      <c r="AO57" s="124">
        <f>AO53/AO52-1</f>
        <v>0.10183443085606791</v>
      </c>
      <c r="AP57" s="125"/>
      <c r="AQ57" s="126"/>
      <c r="AR57" s="63" t="s">
        <v>73</v>
      </c>
    </row>
    <row r="58" spans="1:44" s="2" customFormat="1" ht="12.75" x14ac:dyDescent="0.2">
      <c r="A58" s="65"/>
      <c r="B58" s="54"/>
      <c r="C58" s="55"/>
      <c r="D58" s="56"/>
      <c r="E58" s="54"/>
      <c r="F58" s="55"/>
      <c r="G58" s="56"/>
      <c r="H58" s="54"/>
      <c r="I58" s="55"/>
      <c r="J58" s="56"/>
      <c r="K58" s="54"/>
      <c r="L58" s="55"/>
      <c r="M58" s="56"/>
      <c r="N58" s="54"/>
      <c r="O58" s="55"/>
      <c r="P58" s="56"/>
      <c r="Q58" s="54"/>
      <c r="R58" s="55"/>
      <c r="S58" s="56"/>
      <c r="T58" s="54"/>
      <c r="U58" s="55"/>
      <c r="V58" s="56"/>
      <c r="W58" s="54"/>
      <c r="X58" s="55"/>
      <c r="Y58" s="56"/>
      <c r="Z58" s="54"/>
      <c r="AA58" s="55"/>
      <c r="AB58" s="56"/>
      <c r="AC58" s="54"/>
      <c r="AD58" s="55"/>
      <c r="AE58" s="56"/>
      <c r="AF58" s="54"/>
      <c r="AG58" s="55"/>
      <c r="AH58" s="56"/>
      <c r="AI58" s="54"/>
      <c r="AJ58" s="55"/>
      <c r="AK58" s="56"/>
      <c r="AL58" s="54"/>
      <c r="AM58" s="55"/>
      <c r="AN58" s="56"/>
      <c r="AO58" s="54"/>
      <c r="AP58" s="55"/>
      <c r="AQ58" s="56"/>
      <c r="AR58" s="65"/>
    </row>
    <row r="59" spans="1:44" s="2" customFormat="1" ht="71.25" customHeight="1" x14ac:dyDescent="0.2">
      <c r="A59" s="137" t="s">
        <v>57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138" t="s">
        <v>57</v>
      </c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</row>
    <row r="60" spans="1:44" s="2" customFormat="1" ht="12.75" x14ac:dyDescent="0.2">
      <c r="A60" s="60"/>
      <c r="B60" s="120" t="s">
        <v>52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20" t="s">
        <v>52</v>
      </c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60"/>
    </row>
    <row r="61" spans="1:44" s="2" customFormat="1" ht="12.75" x14ac:dyDescent="0.2">
      <c r="A61" s="61" t="s">
        <v>0</v>
      </c>
      <c r="B61" s="128" t="s">
        <v>59</v>
      </c>
      <c r="C61" s="123"/>
      <c r="D61" s="123"/>
      <c r="E61" s="123" t="s">
        <v>30</v>
      </c>
      <c r="F61" s="123"/>
      <c r="G61" s="123"/>
      <c r="H61" s="122" t="s">
        <v>41</v>
      </c>
      <c r="I61" s="122"/>
      <c r="J61" s="122"/>
      <c r="K61" s="123" t="s">
        <v>13</v>
      </c>
      <c r="L61" s="123"/>
      <c r="M61" s="123"/>
      <c r="N61" s="123" t="s">
        <v>31</v>
      </c>
      <c r="O61" s="123"/>
      <c r="P61" s="123"/>
      <c r="Q61" s="122" t="s">
        <v>32</v>
      </c>
      <c r="R61" s="122"/>
      <c r="S61" s="122"/>
      <c r="T61" s="123" t="s">
        <v>60</v>
      </c>
      <c r="U61" s="123"/>
      <c r="V61" s="123"/>
      <c r="W61" s="123" t="s">
        <v>15</v>
      </c>
      <c r="X61" s="123"/>
      <c r="Y61" s="123"/>
      <c r="Z61" s="123" t="s">
        <v>33</v>
      </c>
      <c r="AA61" s="123"/>
      <c r="AB61" s="123"/>
      <c r="AC61" s="122" t="s">
        <v>34</v>
      </c>
      <c r="AD61" s="122"/>
      <c r="AE61" s="122"/>
      <c r="AF61" s="122" t="s">
        <v>61</v>
      </c>
      <c r="AG61" s="122"/>
      <c r="AH61" s="122"/>
      <c r="AI61" s="123" t="s">
        <v>62</v>
      </c>
      <c r="AJ61" s="123"/>
      <c r="AK61" s="123"/>
      <c r="AL61" s="122" t="s">
        <v>35</v>
      </c>
      <c r="AM61" s="122"/>
      <c r="AN61" s="122"/>
      <c r="AO61" s="122" t="s">
        <v>36</v>
      </c>
      <c r="AP61" s="122"/>
      <c r="AQ61" s="130"/>
      <c r="AR61" s="61" t="s">
        <v>0</v>
      </c>
    </row>
    <row r="62" spans="1:44" s="2" customFormat="1" ht="12.75" x14ac:dyDescent="0.2">
      <c r="A62" s="135" t="s">
        <v>54</v>
      </c>
      <c r="B62" s="128" t="s">
        <v>44</v>
      </c>
      <c r="C62" s="123" t="s">
        <v>45</v>
      </c>
      <c r="D62" s="123" t="s">
        <v>46</v>
      </c>
      <c r="E62" s="128" t="s">
        <v>44</v>
      </c>
      <c r="F62" s="123" t="s">
        <v>45</v>
      </c>
      <c r="G62" s="123" t="s">
        <v>46</v>
      </c>
      <c r="H62" s="128" t="s">
        <v>44</v>
      </c>
      <c r="I62" s="123" t="s">
        <v>45</v>
      </c>
      <c r="J62" s="123" t="s">
        <v>46</v>
      </c>
      <c r="K62" s="128" t="s">
        <v>44</v>
      </c>
      <c r="L62" s="123" t="s">
        <v>45</v>
      </c>
      <c r="M62" s="123" t="s">
        <v>46</v>
      </c>
      <c r="N62" s="128" t="s">
        <v>44</v>
      </c>
      <c r="O62" s="123" t="s">
        <v>45</v>
      </c>
      <c r="P62" s="123" t="s">
        <v>46</v>
      </c>
      <c r="Q62" s="128" t="s">
        <v>44</v>
      </c>
      <c r="R62" s="123" t="s">
        <v>45</v>
      </c>
      <c r="S62" s="123" t="s">
        <v>46</v>
      </c>
      <c r="T62" s="128" t="s">
        <v>44</v>
      </c>
      <c r="U62" s="123" t="s">
        <v>45</v>
      </c>
      <c r="V62" s="123" t="s">
        <v>46</v>
      </c>
      <c r="W62" s="128" t="s">
        <v>44</v>
      </c>
      <c r="X62" s="123" t="s">
        <v>45</v>
      </c>
      <c r="Y62" s="123" t="s">
        <v>46</v>
      </c>
      <c r="Z62" s="128" t="s">
        <v>44</v>
      </c>
      <c r="AA62" s="123" t="s">
        <v>45</v>
      </c>
      <c r="AB62" s="123" t="s">
        <v>46</v>
      </c>
      <c r="AC62" s="128" t="s">
        <v>44</v>
      </c>
      <c r="AD62" s="123" t="s">
        <v>45</v>
      </c>
      <c r="AE62" s="123" t="s">
        <v>46</v>
      </c>
      <c r="AF62" s="128" t="s">
        <v>44</v>
      </c>
      <c r="AG62" s="123" t="s">
        <v>45</v>
      </c>
      <c r="AH62" s="123" t="s">
        <v>46</v>
      </c>
      <c r="AI62" s="128" t="s">
        <v>44</v>
      </c>
      <c r="AJ62" s="123" t="s">
        <v>45</v>
      </c>
      <c r="AK62" s="123" t="s">
        <v>46</v>
      </c>
      <c r="AL62" s="128" t="s">
        <v>44</v>
      </c>
      <c r="AM62" s="123" t="s">
        <v>45</v>
      </c>
      <c r="AN62" s="123" t="s">
        <v>46</v>
      </c>
      <c r="AO62" s="128" t="s">
        <v>44</v>
      </c>
      <c r="AP62" s="123" t="s">
        <v>45</v>
      </c>
      <c r="AQ62" s="133" t="s">
        <v>46</v>
      </c>
      <c r="AR62" s="61"/>
    </row>
    <row r="63" spans="1:44" s="2" customFormat="1" ht="12.75" x14ac:dyDescent="0.2">
      <c r="A63" s="136"/>
      <c r="B63" s="129"/>
      <c r="C63" s="127"/>
      <c r="D63" s="127"/>
      <c r="E63" s="129"/>
      <c r="F63" s="127"/>
      <c r="G63" s="127"/>
      <c r="H63" s="129"/>
      <c r="I63" s="127"/>
      <c r="J63" s="127"/>
      <c r="K63" s="129"/>
      <c r="L63" s="127"/>
      <c r="M63" s="127"/>
      <c r="N63" s="129"/>
      <c r="O63" s="127"/>
      <c r="P63" s="127"/>
      <c r="Q63" s="129"/>
      <c r="R63" s="127"/>
      <c r="S63" s="127"/>
      <c r="T63" s="129"/>
      <c r="U63" s="127"/>
      <c r="V63" s="127"/>
      <c r="W63" s="129"/>
      <c r="X63" s="127"/>
      <c r="Y63" s="127"/>
      <c r="Z63" s="129"/>
      <c r="AA63" s="127"/>
      <c r="AB63" s="127"/>
      <c r="AC63" s="129"/>
      <c r="AD63" s="127"/>
      <c r="AE63" s="127"/>
      <c r="AF63" s="129"/>
      <c r="AG63" s="127"/>
      <c r="AH63" s="127"/>
      <c r="AI63" s="129"/>
      <c r="AJ63" s="127"/>
      <c r="AK63" s="127"/>
      <c r="AL63" s="129"/>
      <c r="AM63" s="127"/>
      <c r="AN63" s="127"/>
      <c r="AO63" s="129"/>
      <c r="AP63" s="127"/>
      <c r="AQ63" s="134"/>
      <c r="AR63" s="62" t="s">
        <v>54</v>
      </c>
    </row>
    <row r="64" spans="1:44" s="9" customFormat="1" ht="12.75" x14ac:dyDescent="0.2">
      <c r="A64" s="63">
        <v>2006</v>
      </c>
      <c r="B64" s="29">
        <v>1130.8</v>
      </c>
      <c r="C64" s="30">
        <v>1086.2</v>
      </c>
      <c r="D64" s="31">
        <v>1175.3</v>
      </c>
      <c r="E64" s="30">
        <v>1047.3</v>
      </c>
      <c r="F64" s="30">
        <v>971.5</v>
      </c>
      <c r="G64" s="30">
        <v>1123.2</v>
      </c>
      <c r="H64" s="29">
        <v>1072.2</v>
      </c>
      <c r="I64" s="30">
        <v>1007</v>
      </c>
      <c r="J64" s="31">
        <v>1137.3</v>
      </c>
      <c r="K64" s="30">
        <v>1048.2</v>
      </c>
      <c r="L64" s="30">
        <v>1003.5</v>
      </c>
      <c r="M64" s="30">
        <v>1093</v>
      </c>
      <c r="N64" s="29">
        <v>1158.5999999999999</v>
      </c>
      <c r="O64" s="30">
        <v>1104.2</v>
      </c>
      <c r="P64" s="31">
        <v>1213</v>
      </c>
      <c r="Q64" s="30">
        <v>1049.5</v>
      </c>
      <c r="R64" s="30">
        <v>1011.7</v>
      </c>
      <c r="S64" s="30">
        <v>1087.2</v>
      </c>
      <c r="T64" s="29">
        <v>1219.0999999999999</v>
      </c>
      <c r="U64" s="30">
        <v>1191.0999999999999</v>
      </c>
      <c r="V64" s="31">
        <v>1247.0999999999999</v>
      </c>
      <c r="W64" s="30">
        <v>1045.4000000000001</v>
      </c>
      <c r="X64" s="30">
        <v>999</v>
      </c>
      <c r="Y64" s="30">
        <v>1091.9000000000001</v>
      </c>
      <c r="Z64" s="29">
        <v>1210.4000000000001</v>
      </c>
      <c r="AA64" s="30">
        <v>1172</v>
      </c>
      <c r="AB64" s="31">
        <v>1248.8</v>
      </c>
      <c r="AC64" s="30">
        <v>1047.2</v>
      </c>
      <c r="AD64" s="30">
        <v>1015.8</v>
      </c>
      <c r="AE64" s="30">
        <v>1078.5999999999999</v>
      </c>
      <c r="AF64" s="29">
        <v>1076.0999999999999</v>
      </c>
      <c r="AG64" s="30">
        <v>891</v>
      </c>
      <c r="AH64" s="31">
        <v>1261.2</v>
      </c>
      <c r="AI64" s="30">
        <v>954.2</v>
      </c>
      <c r="AJ64" s="30">
        <v>778.9</v>
      </c>
      <c r="AK64" s="30">
        <v>1129.5999999999999</v>
      </c>
      <c r="AL64" s="29">
        <v>1017.1</v>
      </c>
      <c r="AM64" s="30">
        <v>976.9</v>
      </c>
      <c r="AN64" s="31">
        <v>1057.2</v>
      </c>
      <c r="AO64" s="29">
        <v>1053.4000000000001</v>
      </c>
      <c r="AP64" s="38">
        <v>908.1</v>
      </c>
      <c r="AQ64" s="39">
        <v>1198.7</v>
      </c>
      <c r="AR64" s="64">
        <v>2006</v>
      </c>
    </row>
    <row r="65" spans="1:44" s="2" customFormat="1" ht="12.75" x14ac:dyDescent="0.2">
      <c r="A65" s="63">
        <v>2007</v>
      </c>
      <c r="B65" s="29">
        <v>1141.8</v>
      </c>
      <c r="C65" s="30">
        <v>1097.3</v>
      </c>
      <c r="D65" s="31">
        <v>1186.4000000000001</v>
      </c>
      <c r="E65" s="30">
        <v>1003.4</v>
      </c>
      <c r="F65" s="30">
        <v>930.3</v>
      </c>
      <c r="G65" s="30">
        <v>1076.5</v>
      </c>
      <c r="H65" s="29">
        <v>1143.0999999999999</v>
      </c>
      <c r="I65" s="30">
        <v>1076.2</v>
      </c>
      <c r="J65" s="31">
        <v>1210.0999999999999</v>
      </c>
      <c r="K65" s="30">
        <v>1059.9000000000001</v>
      </c>
      <c r="L65" s="30">
        <v>1015.1</v>
      </c>
      <c r="M65" s="30">
        <v>1104.8</v>
      </c>
      <c r="N65" s="29">
        <v>1144.0999999999999</v>
      </c>
      <c r="O65" s="30">
        <v>1090.3</v>
      </c>
      <c r="P65" s="31">
        <v>1197.8</v>
      </c>
      <c r="Q65" s="30">
        <v>1055.4000000000001</v>
      </c>
      <c r="R65" s="30">
        <v>1017.9</v>
      </c>
      <c r="S65" s="30">
        <v>1092.9000000000001</v>
      </c>
      <c r="T65" s="29">
        <v>1190.4000000000001</v>
      </c>
      <c r="U65" s="30">
        <v>1162.7</v>
      </c>
      <c r="V65" s="31">
        <v>1218.0999999999999</v>
      </c>
      <c r="W65" s="30">
        <v>1081.7</v>
      </c>
      <c r="X65" s="30">
        <v>1034.9000000000001</v>
      </c>
      <c r="Y65" s="30">
        <v>1128.5</v>
      </c>
      <c r="Z65" s="29">
        <v>1215.8</v>
      </c>
      <c r="AA65" s="30">
        <v>1177.5</v>
      </c>
      <c r="AB65" s="31">
        <v>1254</v>
      </c>
      <c r="AC65" s="30">
        <v>1056.4000000000001</v>
      </c>
      <c r="AD65" s="30">
        <v>1025</v>
      </c>
      <c r="AE65" s="30">
        <v>1087.8</v>
      </c>
      <c r="AF65" s="29">
        <v>1067.5</v>
      </c>
      <c r="AG65" s="30">
        <v>885.7</v>
      </c>
      <c r="AH65" s="31">
        <v>1249.4000000000001</v>
      </c>
      <c r="AI65" s="30">
        <v>952.7</v>
      </c>
      <c r="AJ65" s="30">
        <v>782.4</v>
      </c>
      <c r="AK65" s="30">
        <v>1123</v>
      </c>
      <c r="AL65" s="29">
        <v>1036</v>
      </c>
      <c r="AM65" s="30">
        <v>996</v>
      </c>
      <c r="AN65" s="31">
        <v>1076</v>
      </c>
      <c r="AO65" s="29">
        <v>989.1</v>
      </c>
      <c r="AP65" s="38">
        <v>850.3</v>
      </c>
      <c r="AQ65" s="39">
        <v>1128</v>
      </c>
      <c r="AR65" s="64">
        <v>2007</v>
      </c>
    </row>
    <row r="66" spans="1:44" s="2" customFormat="1" ht="12.75" x14ac:dyDescent="0.2">
      <c r="A66" s="63">
        <v>2008</v>
      </c>
      <c r="B66" s="29">
        <v>1138.2</v>
      </c>
      <c r="C66" s="30">
        <v>1094</v>
      </c>
      <c r="D66" s="31">
        <v>1182.4000000000001</v>
      </c>
      <c r="E66" s="30">
        <v>1043.4000000000001</v>
      </c>
      <c r="F66" s="30">
        <v>969.2</v>
      </c>
      <c r="G66" s="30">
        <v>1117.7</v>
      </c>
      <c r="H66" s="29">
        <v>983.7</v>
      </c>
      <c r="I66" s="30">
        <v>921.7</v>
      </c>
      <c r="J66" s="31">
        <v>1045.7</v>
      </c>
      <c r="K66" s="30">
        <v>1131.4000000000001</v>
      </c>
      <c r="L66" s="30">
        <v>1085.0999999999999</v>
      </c>
      <c r="M66" s="30">
        <v>1177.7</v>
      </c>
      <c r="N66" s="29">
        <v>1101.3</v>
      </c>
      <c r="O66" s="30">
        <v>1048.5999999999999</v>
      </c>
      <c r="P66" s="31">
        <v>1154.0999999999999</v>
      </c>
      <c r="Q66" s="30">
        <v>1059.8</v>
      </c>
      <c r="R66" s="30">
        <v>1022.3</v>
      </c>
      <c r="S66" s="30">
        <v>1097.2</v>
      </c>
      <c r="T66" s="29">
        <v>1215.5</v>
      </c>
      <c r="U66" s="30">
        <v>1187.5999999999999</v>
      </c>
      <c r="V66" s="31">
        <v>1243.3</v>
      </c>
      <c r="W66" s="30">
        <v>1017</v>
      </c>
      <c r="X66" s="30">
        <v>971.6</v>
      </c>
      <c r="Y66" s="30">
        <v>1062.4000000000001</v>
      </c>
      <c r="Z66" s="29">
        <v>1216</v>
      </c>
      <c r="AA66" s="30">
        <v>1177.8</v>
      </c>
      <c r="AB66" s="31">
        <v>1254.2</v>
      </c>
      <c r="AC66" s="30">
        <v>1033.9000000000001</v>
      </c>
      <c r="AD66" s="30">
        <v>1002.9</v>
      </c>
      <c r="AE66" s="30">
        <v>1065</v>
      </c>
      <c r="AF66" s="29">
        <v>918.1</v>
      </c>
      <c r="AG66" s="30">
        <v>750.6</v>
      </c>
      <c r="AH66" s="31">
        <v>1085.5999999999999</v>
      </c>
      <c r="AI66" s="30">
        <v>888.7</v>
      </c>
      <c r="AJ66" s="30">
        <v>720.2</v>
      </c>
      <c r="AK66" s="30">
        <v>1057.0999999999999</v>
      </c>
      <c r="AL66" s="29">
        <v>1065.4000000000001</v>
      </c>
      <c r="AM66" s="30">
        <v>1024.8</v>
      </c>
      <c r="AN66" s="31">
        <v>1105.9000000000001</v>
      </c>
      <c r="AO66" s="29">
        <v>914.2</v>
      </c>
      <c r="AP66" s="38">
        <v>778.3</v>
      </c>
      <c r="AQ66" s="39">
        <v>1050.0999999999999</v>
      </c>
      <c r="AR66" s="64">
        <v>2008</v>
      </c>
    </row>
    <row r="67" spans="1:44" s="2" customFormat="1" ht="12.75" x14ac:dyDescent="0.2">
      <c r="A67" s="63">
        <v>2009</v>
      </c>
      <c r="B67" s="29">
        <v>1095.5</v>
      </c>
      <c r="C67" s="30">
        <v>1052</v>
      </c>
      <c r="D67" s="31">
        <v>1139.0999999999999</v>
      </c>
      <c r="E67" s="30">
        <v>932.1</v>
      </c>
      <c r="F67" s="30">
        <v>862</v>
      </c>
      <c r="G67" s="30">
        <v>1002.1</v>
      </c>
      <c r="H67" s="29">
        <v>994.7</v>
      </c>
      <c r="I67" s="30">
        <v>932.4</v>
      </c>
      <c r="J67" s="31">
        <v>1057</v>
      </c>
      <c r="K67" s="30">
        <v>1072.2</v>
      </c>
      <c r="L67" s="30">
        <v>1027.3</v>
      </c>
      <c r="M67" s="30">
        <v>1117</v>
      </c>
      <c r="N67" s="29">
        <v>1048.2</v>
      </c>
      <c r="O67" s="30">
        <v>996.8</v>
      </c>
      <c r="P67" s="31">
        <v>1099.7</v>
      </c>
      <c r="Q67" s="30">
        <v>988.7</v>
      </c>
      <c r="R67" s="30">
        <v>952.5</v>
      </c>
      <c r="S67" s="30">
        <v>1024.8</v>
      </c>
      <c r="T67" s="29">
        <v>1136.5</v>
      </c>
      <c r="U67" s="30">
        <v>1109.5</v>
      </c>
      <c r="V67" s="31">
        <v>1163.5</v>
      </c>
      <c r="W67" s="30">
        <v>957.2</v>
      </c>
      <c r="X67" s="30">
        <v>913.4</v>
      </c>
      <c r="Y67" s="30">
        <v>1001</v>
      </c>
      <c r="Z67" s="29">
        <v>1164</v>
      </c>
      <c r="AA67" s="30">
        <v>1126.7</v>
      </c>
      <c r="AB67" s="31">
        <v>1201.3</v>
      </c>
      <c r="AC67" s="30">
        <v>1018</v>
      </c>
      <c r="AD67" s="30">
        <v>987.3</v>
      </c>
      <c r="AE67" s="30">
        <v>1048.7</v>
      </c>
      <c r="AF67" s="29">
        <v>1002</v>
      </c>
      <c r="AG67" s="30">
        <v>829.1</v>
      </c>
      <c r="AH67" s="31">
        <v>1174.9000000000001</v>
      </c>
      <c r="AI67" s="30">
        <v>896</v>
      </c>
      <c r="AJ67" s="30">
        <v>728</v>
      </c>
      <c r="AK67" s="30">
        <v>1064.0999999999999</v>
      </c>
      <c r="AL67" s="29">
        <v>1012.5</v>
      </c>
      <c r="AM67" s="30">
        <v>973</v>
      </c>
      <c r="AN67" s="31">
        <v>1051.9000000000001</v>
      </c>
      <c r="AO67" s="29">
        <v>905.7</v>
      </c>
      <c r="AP67" s="38">
        <v>771</v>
      </c>
      <c r="AQ67" s="39">
        <v>1040.3</v>
      </c>
      <c r="AR67" s="64">
        <v>2009</v>
      </c>
    </row>
    <row r="68" spans="1:44" s="6" customFormat="1" ht="12.75" x14ac:dyDescent="0.2">
      <c r="A68" s="63">
        <v>2010</v>
      </c>
      <c r="B68" s="29">
        <v>1040.0999999999999</v>
      </c>
      <c r="C68" s="30">
        <v>998.2</v>
      </c>
      <c r="D68" s="31">
        <v>1082.0999999999999</v>
      </c>
      <c r="E68" s="30">
        <v>953.2</v>
      </c>
      <c r="F68" s="30">
        <v>883.4</v>
      </c>
      <c r="G68" s="30">
        <v>1022.9</v>
      </c>
      <c r="H68" s="29">
        <v>975</v>
      </c>
      <c r="I68" s="30">
        <v>914.9</v>
      </c>
      <c r="J68" s="31">
        <v>1035.2</v>
      </c>
      <c r="K68" s="30">
        <v>983.2</v>
      </c>
      <c r="L68" s="30">
        <v>940.4</v>
      </c>
      <c r="M68" s="30">
        <v>1026.0999999999999</v>
      </c>
      <c r="N68" s="29">
        <v>1027</v>
      </c>
      <c r="O68" s="30">
        <v>976.9</v>
      </c>
      <c r="P68" s="31">
        <v>1077</v>
      </c>
      <c r="Q68" s="30">
        <v>995</v>
      </c>
      <c r="R68" s="30">
        <v>959.3</v>
      </c>
      <c r="S68" s="30">
        <v>1030.8</v>
      </c>
      <c r="T68" s="29">
        <v>1101.4000000000001</v>
      </c>
      <c r="U68" s="30">
        <v>1075.0999999999999</v>
      </c>
      <c r="V68" s="31">
        <v>1127.8</v>
      </c>
      <c r="W68" s="30">
        <v>972.3</v>
      </c>
      <c r="X68" s="30">
        <v>928.7</v>
      </c>
      <c r="Y68" s="30">
        <v>1015.8</v>
      </c>
      <c r="Z68" s="29">
        <v>1135.9000000000001</v>
      </c>
      <c r="AA68" s="30">
        <v>1099.5</v>
      </c>
      <c r="AB68" s="31">
        <v>1172.2</v>
      </c>
      <c r="AC68" s="30">
        <v>991.6</v>
      </c>
      <c r="AD68" s="30">
        <v>961.4</v>
      </c>
      <c r="AE68" s="30">
        <v>1021.7</v>
      </c>
      <c r="AF68" s="29">
        <v>993.2</v>
      </c>
      <c r="AG68" s="30">
        <v>825.4</v>
      </c>
      <c r="AH68" s="31">
        <v>1160.9000000000001</v>
      </c>
      <c r="AI68" s="30">
        <v>1119.7</v>
      </c>
      <c r="AJ68" s="30">
        <v>933.3</v>
      </c>
      <c r="AK68" s="30">
        <v>1306.0999999999999</v>
      </c>
      <c r="AL68" s="29">
        <v>1017.1</v>
      </c>
      <c r="AM68" s="30">
        <v>977.7</v>
      </c>
      <c r="AN68" s="31">
        <v>1056.5</v>
      </c>
      <c r="AO68" s="29">
        <v>914.4</v>
      </c>
      <c r="AP68" s="38">
        <v>782.8</v>
      </c>
      <c r="AQ68" s="39">
        <v>1046</v>
      </c>
      <c r="AR68" s="64">
        <v>2010</v>
      </c>
    </row>
    <row r="69" spans="1:44" s="2" customFormat="1" ht="12.75" x14ac:dyDescent="0.2">
      <c r="A69" s="63">
        <v>2011</v>
      </c>
      <c r="B69" s="29">
        <v>1033</v>
      </c>
      <c r="C69" s="30">
        <v>991.7</v>
      </c>
      <c r="D69" s="31">
        <v>1074.3</v>
      </c>
      <c r="E69" s="30">
        <v>922</v>
      </c>
      <c r="F69" s="30">
        <v>854.6</v>
      </c>
      <c r="G69" s="30">
        <v>989.4</v>
      </c>
      <c r="H69" s="29">
        <v>947.7</v>
      </c>
      <c r="I69" s="30">
        <v>888</v>
      </c>
      <c r="J69" s="31">
        <v>1007.4</v>
      </c>
      <c r="K69" s="30">
        <v>993.1</v>
      </c>
      <c r="L69" s="30">
        <v>950.6</v>
      </c>
      <c r="M69" s="30">
        <v>1035.7</v>
      </c>
      <c r="N69" s="29">
        <v>989.6</v>
      </c>
      <c r="O69" s="30">
        <v>940.6</v>
      </c>
      <c r="P69" s="31">
        <v>1038.5999999999999</v>
      </c>
      <c r="Q69" s="30">
        <v>944</v>
      </c>
      <c r="R69" s="30">
        <v>909.4</v>
      </c>
      <c r="S69" s="30">
        <v>978.7</v>
      </c>
      <c r="T69" s="29">
        <v>1059</v>
      </c>
      <c r="U69" s="30">
        <v>1033.3</v>
      </c>
      <c r="V69" s="31">
        <v>1084.7</v>
      </c>
      <c r="W69" s="30">
        <v>948</v>
      </c>
      <c r="X69" s="30">
        <v>905.5</v>
      </c>
      <c r="Y69" s="30">
        <v>990.6</v>
      </c>
      <c r="Z69" s="32">
        <v>1119.4000000000001</v>
      </c>
      <c r="AA69" s="33">
        <v>1083.8</v>
      </c>
      <c r="AB69" s="34">
        <v>1155</v>
      </c>
      <c r="AC69" s="30">
        <v>977.4</v>
      </c>
      <c r="AD69" s="30">
        <v>947.8</v>
      </c>
      <c r="AE69" s="30">
        <v>1007.1</v>
      </c>
      <c r="AF69" s="29">
        <v>912.8</v>
      </c>
      <c r="AG69" s="30">
        <v>747.5</v>
      </c>
      <c r="AH69" s="31">
        <v>1078.0999999999999</v>
      </c>
      <c r="AI69" s="30">
        <v>1114.2</v>
      </c>
      <c r="AJ69" s="30">
        <v>933.5</v>
      </c>
      <c r="AK69" s="30">
        <v>1294.9000000000001</v>
      </c>
      <c r="AL69" s="29">
        <v>949.4</v>
      </c>
      <c r="AM69" s="30">
        <v>911.5</v>
      </c>
      <c r="AN69" s="31">
        <v>987.3</v>
      </c>
      <c r="AO69" s="29">
        <v>1039.4000000000001</v>
      </c>
      <c r="AP69" s="38">
        <v>895.2</v>
      </c>
      <c r="AQ69" s="39">
        <v>1183.5999999999999</v>
      </c>
      <c r="AR69" s="64">
        <v>2011</v>
      </c>
    </row>
    <row r="70" spans="1:44" s="2" customFormat="1" ht="12.75" x14ac:dyDescent="0.2">
      <c r="A70" s="63">
        <v>2012</v>
      </c>
      <c r="B70" s="29">
        <v>1030.9000000000001</v>
      </c>
      <c r="C70" s="30">
        <v>990.1</v>
      </c>
      <c r="D70" s="31">
        <v>1071.7</v>
      </c>
      <c r="E70" s="30">
        <v>967.7</v>
      </c>
      <c r="F70" s="30">
        <v>898.5</v>
      </c>
      <c r="G70" s="30">
        <v>1037</v>
      </c>
      <c r="H70" s="29">
        <v>977.2</v>
      </c>
      <c r="I70" s="30">
        <v>917.5</v>
      </c>
      <c r="J70" s="31">
        <v>1036.8</v>
      </c>
      <c r="K70" s="30">
        <v>1016.9</v>
      </c>
      <c r="L70" s="30">
        <v>974.3</v>
      </c>
      <c r="M70" s="30">
        <v>1059.5</v>
      </c>
      <c r="N70" s="29">
        <v>1020.7</v>
      </c>
      <c r="O70" s="30">
        <v>971.7</v>
      </c>
      <c r="P70" s="31">
        <v>1069.7</v>
      </c>
      <c r="Q70" s="30">
        <v>985.8</v>
      </c>
      <c r="R70" s="30">
        <v>950.6</v>
      </c>
      <c r="S70" s="30">
        <v>1021</v>
      </c>
      <c r="T70" s="29">
        <v>1126.5999999999999</v>
      </c>
      <c r="U70" s="30">
        <v>1100.3</v>
      </c>
      <c r="V70" s="31">
        <v>1152.9000000000001</v>
      </c>
      <c r="W70" s="30">
        <v>902.2</v>
      </c>
      <c r="X70" s="30">
        <v>861</v>
      </c>
      <c r="Y70" s="30">
        <v>943.3</v>
      </c>
      <c r="Z70" s="32">
        <v>1137.3</v>
      </c>
      <c r="AA70" s="33">
        <v>1101.7</v>
      </c>
      <c r="AB70" s="34">
        <v>1172.9000000000001</v>
      </c>
      <c r="AC70" s="30">
        <v>988.9</v>
      </c>
      <c r="AD70" s="30">
        <v>959.6</v>
      </c>
      <c r="AE70" s="30">
        <v>1018.3</v>
      </c>
      <c r="AF70" s="29">
        <v>965.8</v>
      </c>
      <c r="AG70" s="30">
        <v>798.6</v>
      </c>
      <c r="AH70" s="31">
        <v>1133</v>
      </c>
      <c r="AI70" s="30">
        <v>797.1</v>
      </c>
      <c r="AJ70" s="30">
        <v>645.20000000000005</v>
      </c>
      <c r="AK70" s="30">
        <v>949.1</v>
      </c>
      <c r="AL70" s="29">
        <v>985.8</v>
      </c>
      <c r="AM70" s="30">
        <v>947.8</v>
      </c>
      <c r="AN70" s="31">
        <v>1023.8</v>
      </c>
      <c r="AO70" s="29">
        <v>1031.5</v>
      </c>
      <c r="AP70" s="38">
        <v>894.2</v>
      </c>
      <c r="AQ70" s="39">
        <v>1168.8</v>
      </c>
      <c r="AR70" s="64">
        <v>2012</v>
      </c>
    </row>
    <row r="71" spans="1:44" s="2" customFormat="1" ht="12.75" x14ac:dyDescent="0.2">
      <c r="A71" s="63">
        <v>2013</v>
      </c>
      <c r="B71" s="29">
        <v>1067.9000000000001</v>
      </c>
      <c r="C71" s="30">
        <v>1026.4000000000001</v>
      </c>
      <c r="D71" s="31">
        <v>1109.3</v>
      </c>
      <c r="E71" s="30">
        <v>855.6</v>
      </c>
      <c r="F71" s="30">
        <v>790.4</v>
      </c>
      <c r="G71" s="30">
        <v>920.8</v>
      </c>
      <c r="H71" s="29">
        <v>1000.1</v>
      </c>
      <c r="I71" s="30">
        <v>939.6</v>
      </c>
      <c r="J71" s="31">
        <v>1060.5</v>
      </c>
      <c r="K71" s="30">
        <v>994.1</v>
      </c>
      <c r="L71" s="30">
        <v>952.1</v>
      </c>
      <c r="M71" s="43">
        <v>1036</v>
      </c>
      <c r="N71" s="29">
        <v>1032.9000000000001</v>
      </c>
      <c r="O71" s="30">
        <v>983.9</v>
      </c>
      <c r="P71" s="31">
        <v>1082</v>
      </c>
      <c r="Q71" s="30">
        <v>950.7</v>
      </c>
      <c r="R71" s="30">
        <v>916.5</v>
      </c>
      <c r="S71" s="30">
        <v>984.9</v>
      </c>
      <c r="T71" s="29">
        <v>1075</v>
      </c>
      <c r="U71" s="30">
        <v>1049.2</v>
      </c>
      <c r="V71" s="31">
        <v>1100.8</v>
      </c>
      <c r="W71" s="30">
        <v>892.8</v>
      </c>
      <c r="X71" s="30">
        <v>852.2</v>
      </c>
      <c r="Y71" s="30">
        <v>933.5</v>
      </c>
      <c r="Z71" s="29">
        <v>1091.5</v>
      </c>
      <c r="AA71" s="30">
        <v>1056.8</v>
      </c>
      <c r="AB71" s="31">
        <v>1126.2</v>
      </c>
      <c r="AC71" s="30">
        <v>960.1</v>
      </c>
      <c r="AD71" s="30">
        <v>931.2</v>
      </c>
      <c r="AE71" s="30">
        <v>989</v>
      </c>
      <c r="AF71" s="29">
        <v>930</v>
      </c>
      <c r="AG71" s="30">
        <v>772</v>
      </c>
      <c r="AH71" s="31">
        <v>1088</v>
      </c>
      <c r="AI71" s="30">
        <v>856.3</v>
      </c>
      <c r="AJ71" s="30">
        <v>696.1</v>
      </c>
      <c r="AK71" s="30">
        <v>1016.5</v>
      </c>
      <c r="AL71" s="29">
        <v>959.1</v>
      </c>
      <c r="AM71" s="30">
        <v>921.9</v>
      </c>
      <c r="AN71" s="31">
        <v>996.3</v>
      </c>
      <c r="AO71" s="29">
        <v>920.6</v>
      </c>
      <c r="AP71" s="38">
        <v>790.4</v>
      </c>
      <c r="AQ71" s="39">
        <v>1050.7</v>
      </c>
      <c r="AR71" s="64">
        <v>2013</v>
      </c>
    </row>
    <row r="72" spans="1:44" s="2" customFormat="1" ht="12.75" x14ac:dyDescent="0.2">
      <c r="A72" s="63">
        <v>2014</v>
      </c>
      <c r="B72" s="29">
        <v>1041.9000000000001</v>
      </c>
      <c r="C72" s="30">
        <v>1001</v>
      </c>
      <c r="D72" s="31">
        <v>1082.8</v>
      </c>
      <c r="E72" s="30">
        <v>907.8</v>
      </c>
      <c r="F72" s="30">
        <v>842.3</v>
      </c>
      <c r="G72" s="30">
        <v>973.4</v>
      </c>
      <c r="H72" s="29">
        <v>968.7</v>
      </c>
      <c r="I72" s="30">
        <v>909.5</v>
      </c>
      <c r="J72" s="31">
        <v>1027.9000000000001</v>
      </c>
      <c r="K72" s="30">
        <v>890</v>
      </c>
      <c r="L72" s="30">
        <v>850.5</v>
      </c>
      <c r="M72" s="30">
        <v>929.5</v>
      </c>
      <c r="N72" s="29">
        <v>990.8</v>
      </c>
      <c r="O72" s="30">
        <v>943.3</v>
      </c>
      <c r="P72" s="31">
        <v>1038.3</v>
      </c>
      <c r="Q72" s="30">
        <v>941.4</v>
      </c>
      <c r="R72" s="30">
        <v>907.5</v>
      </c>
      <c r="S72" s="30">
        <v>975.3</v>
      </c>
      <c r="T72" s="29">
        <v>1051.3</v>
      </c>
      <c r="U72" s="30">
        <v>1025.9000000000001</v>
      </c>
      <c r="V72" s="31">
        <v>1076.7</v>
      </c>
      <c r="W72" s="30">
        <v>854.2</v>
      </c>
      <c r="X72" s="30">
        <v>814.8</v>
      </c>
      <c r="Y72" s="30">
        <v>893.6</v>
      </c>
      <c r="Z72" s="29">
        <v>1071</v>
      </c>
      <c r="AA72" s="30">
        <v>1037.0999999999999</v>
      </c>
      <c r="AB72" s="31">
        <v>1104.9000000000001</v>
      </c>
      <c r="AC72" s="30">
        <v>926.5</v>
      </c>
      <c r="AD72" s="30">
        <v>898.4</v>
      </c>
      <c r="AE72" s="30">
        <v>954.6</v>
      </c>
      <c r="AF72" s="29">
        <v>782.8</v>
      </c>
      <c r="AG72" s="30">
        <v>632.6</v>
      </c>
      <c r="AH72" s="31">
        <v>933</v>
      </c>
      <c r="AI72" s="30">
        <v>1006.4</v>
      </c>
      <c r="AJ72" s="30">
        <v>833.6</v>
      </c>
      <c r="AK72" s="30">
        <v>1179.3</v>
      </c>
      <c r="AL72" s="29">
        <v>892.3</v>
      </c>
      <c r="AM72" s="30">
        <v>856.6</v>
      </c>
      <c r="AN72" s="31">
        <v>928.1</v>
      </c>
      <c r="AO72" s="29">
        <v>809</v>
      </c>
      <c r="AP72" s="38">
        <v>684.8</v>
      </c>
      <c r="AQ72" s="39">
        <v>933.1</v>
      </c>
      <c r="AR72" s="64">
        <v>2014</v>
      </c>
    </row>
    <row r="73" spans="1:44" s="2" customFormat="1" ht="12.75" x14ac:dyDescent="0.2">
      <c r="A73" s="63">
        <v>2015</v>
      </c>
      <c r="B73" s="29">
        <v>1081.3</v>
      </c>
      <c r="C73" s="30">
        <v>1040.2</v>
      </c>
      <c r="D73" s="31">
        <v>1122.4000000000001</v>
      </c>
      <c r="E73" s="30">
        <v>940</v>
      </c>
      <c r="F73" s="30">
        <v>872.9</v>
      </c>
      <c r="G73" s="30">
        <v>1007.1</v>
      </c>
      <c r="H73" s="29">
        <v>983.3</v>
      </c>
      <c r="I73" s="30">
        <v>924.4</v>
      </c>
      <c r="J73" s="31">
        <v>1042.2</v>
      </c>
      <c r="K73" s="30">
        <v>1021.2</v>
      </c>
      <c r="L73" s="30">
        <v>979.4</v>
      </c>
      <c r="M73" s="30">
        <v>1062.9000000000001</v>
      </c>
      <c r="N73" s="29">
        <v>1007.1</v>
      </c>
      <c r="O73" s="30">
        <v>959.3</v>
      </c>
      <c r="P73" s="31">
        <v>1054.9000000000001</v>
      </c>
      <c r="Q73" s="30">
        <v>984.7</v>
      </c>
      <c r="R73" s="30">
        <v>950.5</v>
      </c>
      <c r="S73" s="30">
        <v>1018.9</v>
      </c>
      <c r="T73" s="29">
        <v>1099.3</v>
      </c>
      <c r="U73" s="30">
        <v>1073.5999999999999</v>
      </c>
      <c r="V73" s="31">
        <v>1124.9000000000001</v>
      </c>
      <c r="W73" s="30">
        <v>936.1</v>
      </c>
      <c r="X73" s="30">
        <v>895.4</v>
      </c>
      <c r="Y73" s="30">
        <v>976.8</v>
      </c>
      <c r="Z73" s="29">
        <v>1150</v>
      </c>
      <c r="AA73" s="30">
        <v>1115</v>
      </c>
      <c r="AB73" s="31">
        <v>1185</v>
      </c>
      <c r="AC73" s="30">
        <v>948.8</v>
      </c>
      <c r="AD73" s="30">
        <v>920.6</v>
      </c>
      <c r="AE73" s="30">
        <v>977.1</v>
      </c>
      <c r="AF73" s="29">
        <v>880.1</v>
      </c>
      <c r="AG73" s="30">
        <v>726.1</v>
      </c>
      <c r="AH73" s="31">
        <v>1034.0999999999999</v>
      </c>
      <c r="AI73" s="30">
        <v>942.6</v>
      </c>
      <c r="AJ73" s="30">
        <v>775.4</v>
      </c>
      <c r="AK73" s="30">
        <v>1109.7</v>
      </c>
      <c r="AL73" s="29">
        <v>971.3</v>
      </c>
      <c r="AM73" s="30">
        <v>934.2</v>
      </c>
      <c r="AN73" s="31">
        <v>1008.4</v>
      </c>
      <c r="AO73" s="29">
        <v>856.3</v>
      </c>
      <c r="AP73" s="38">
        <v>729.4</v>
      </c>
      <c r="AQ73" s="39">
        <v>983.1</v>
      </c>
      <c r="AR73" s="64">
        <v>2015</v>
      </c>
    </row>
    <row r="74" spans="1:44" s="2" customFormat="1" ht="12.75" x14ac:dyDescent="0.2">
      <c r="A74" s="63">
        <v>2016</v>
      </c>
      <c r="B74" s="29">
        <v>1020.9</v>
      </c>
      <c r="C74" s="30">
        <v>980.5</v>
      </c>
      <c r="D74" s="31">
        <v>1061.2</v>
      </c>
      <c r="E74" s="30">
        <v>853.9</v>
      </c>
      <c r="F74" s="30">
        <v>790.4</v>
      </c>
      <c r="G74" s="30">
        <v>917.4</v>
      </c>
      <c r="H74" s="29">
        <v>875.5</v>
      </c>
      <c r="I74" s="30">
        <v>819.6</v>
      </c>
      <c r="J74" s="31">
        <v>931.4</v>
      </c>
      <c r="K74" s="30">
        <v>1019.9</v>
      </c>
      <c r="L74" s="30">
        <v>978.2</v>
      </c>
      <c r="M74" s="30">
        <v>1061.5</v>
      </c>
      <c r="N74" s="29">
        <v>1032.0999999999999</v>
      </c>
      <c r="O74" s="30">
        <v>984.4</v>
      </c>
      <c r="P74" s="31">
        <v>1079.9000000000001</v>
      </c>
      <c r="Q74" s="30">
        <v>931.6</v>
      </c>
      <c r="R74" s="30">
        <v>898.4</v>
      </c>
      <c r="S74" s="30">
        <v>964.8</v>
      </c>
      <c r="T74" s="29">
        <v>1069.2</v>
      </c>
      <c r="U74" s="30">
        <v>1043.8</v>
      </c>
      <c r="V74" s="31">
        <v>1094.5</v>
      </c>
      <c r="W74" s="30">
        <v>842.5</v>
      </c>
      <c r="X74" s="30">
        <v>803.8</v>
      </c>
      <c r="Y74" s="30">
        <v>881.2</v>
      </c>
      <c r="Z74" s="29">
        <v>1087.4000000000001</v>
      </c>
      <c r="AA74" s="30">
        <v>1053.4000000000001</v>
      </c>
      <c r="AB74" s="31">
        <v>1121.4000000000001</v>
      </c>
      <c r="AC74" s="30">
        <v>939</v>
      </c>
      <c r="AD74" s="30">
        <v>911</v>
      </c>
      <c r="AE74" s="30">
        <v>966.9</v>
      </c>
      <c r="AF74" s="29">
        <v>921.8</v>
      </c>
      <c r="AG74" s="30">
        <v>766.7</v>
      </c>
      <c r="AH74" s="31">
        <v>1076.8</v>
      </c>
      <c r="AI74" s="30">
        <v>918.1</v>
      </c>
      <c r="AJ74" s="30">
        <v>754.1</v>
      </c>
      <c r="AK74" s="30">
        <v>1082.0999999999999</v>
      </c>
      <c r="AL74" s="29">
        <v>959</v>
      </c>
      <c r="AM74" s="30">
        <v>922.1</v>
      </c>
      <c r="AN74" s="31">
        <v>995.9</v>
      </c>
      <c r="AO74" s="29">
        <v>899.9</v>
      </c>
      <c r="AP74" s="38">
        <v>768.4</v>
      </c>
      <c r="AQ74" s="39">
        <v>1031.5</v>
      </c>
      <c r="AR74" s="64">
        <v>2016</v>
      </c>
    </row>
    <row r="75" spans="1:44" s="2" customFormat="1" ht="12.75" x14ac:dyDescent="0.2">
      <c r="A75" s="63">
        <v>2017</v>
      </c>
      <c r="B75" s="29">
        <v>1024.9000000000001</v>
      </c>
      <c r="C75" s="30">
        <v>985</v>
      </c>
      <c r="D75" s="31">
        <v>1064.8</v>
      </c>
      <c r="E75" s="30">
        <v>901.4</v>
      </c>
      <c r="F75" s="30">
        <v>836.4</v>
      </c>
      <c r="G75" s="30">
        <v>966.5</v>
      </c>
      <c r="H75" s="29">
        <v>988.7</v>
      </c>
      <c r="I75" s="30">
        <v>930.4</v>
      </c>
      <c r="J75" s="31">
        <v>1047</v>
      </c>
      <c r="K75" s="30">
        <v>993.2</v>
      </c>
      <c r="L75" s="30">
        <v>952.3</v>
      </c>
      <c r="M75" s="30">
        <v>1034.0999999999999</v>
      </c>
      <c r="N75" s="29">
        <v>985.5</v>
      </c>
      <c r="O75" s="30">
        <v>939.2</v>
      </c>
      <c r="P75" s="31">
        <v>1031.8</v>
      </c>
      <c r="Q75" s="30">
        <v>940.7</v>
      </c>
      <c r="R75" s="30">
        <v>907.6</v>
      </c>
      <c r="S75" s="30">
        <v>973.9</v>
      </c>
      <c r="T75" s="29">
        <v>1091.3</v>
      </c>
      <c r="U75" s="30">
        <v>1065.8</v>
      </c>
      <c r="V75" s="31">
        <v>1116.8</v>
      </c>
      <c r="W75" s="30">
        <v>901.8</v>
      </c>
      <c r="X75" s="30">
        <v>862</v>
      </c>
      <c r="Y75" s="30">
        <v>941.6</v>
      </c>
      <c r="Z75" s="29">
        <v>1102.9000000000001</v>
      </c>
      <c r="AA75" s="30">
        <v>1069.0999999999999</v>
      </c>
      <c r="AB75" s="31">
        <v>1136.7</v>
      </c>
      <c r="AC75" s="30">
        <v>930.9</v>
      </c>
      <c r="AD75" s="30">
        <v>903.4</v>
      </c>
      <c r="AE75" s="30">
        <v>958.5</v>
      </c>
      <c r="AF75" s="29">
        <v>1087.5999999999999</v>
      </c>
      <c r="AG75" s="30">
        <v>919.9</v>
      </c>
      <c r="AH75" s="31">
        <v>1255.3</v>
      </c>
      <c r="AI75" s="30">
        <v>899.8</v>
      </c>
      <c r="AJ75" s="30">
        <v>742.1</v>
      </c>
      <c r="AK75" s="30">
        <v>1057.5</v>
      </c>
      <c r="AL75" s="29">
        <v>939.4</v>
      </c>
      <c r="AM75" s="30">
        <v>903.3</v>
      </c>
      <c r="AN75" s="31">
        <v>975.5</v>
      </c>
      <c r="AO75" s="29">
        <v>854.7</v>
      </c>
      <c r="AP75" s="38">
        <v>732.5</v>
      </c>
      <c r="AQ75" s="39">
        <v>976.9</v>
      </c>
      <c r="AR75" s="64">
        <v>2017</v>
      </c>
    </row>
    <row r="76" spans="1:44" s="2" customFormat="1" ht="12.75" x14ac:dyDescent="0.2">
      <c r="A76" s="63">
        <v>2018</v>
      </c>
      <c r="B76" s="35">
        <v>1042.2</v>
      </c>
      <c r="C76" s="36">
        <v>1002.2</v>
      </c>
      <c r="D76" s="37">
        <v>1082.2</v>
      </c>
      <c r="E76" s="36">
        <v>989.9</v>
      </c>
      <c r="F76" s="36">
        <v>921.8</v>
      </c>
      <c r="G76" s="36">
        <v>1058.0999999999999</v>
      </c>
      <c r="H76" s="35">
        <v>990</v>
      </c>
      <c r="I76" s="36">
        <v>931.8</v>
      </c>
      <c r="J76" s="37">
        <v>1048.2</v>
      </c>
      <c r="K76" s="36">
        <v>956.1</v>
      </c>
      <c r="L76" s="36">
        <v>916.3</v>
      </c>
      <c r="M76" s="36">
        <v>995.8</v>
      </c>
      <c r="N76" s="35">
        <v>995.3</v>
      </c>
      <c r="O76" s="36">
        <v>949</v>
      </c>
      <c r="P76" s="37">
        <v>1041.7</v>
      </c>
      <c r="Q76" s="36">
        <v>922.5</v>
      </c>
      <c r="R76" s="36">
        <v>889.7</v>
      </c>
      <c r="S76" s="36">
        <v>955.2</v>
      </c>
      <c r="T76" s="35">
        <v>1065.8</v>
      </c>
      <c r="U76" s="36">
        <v>1040.7</v>
      </c>
      <c r="V76" s="37">
        <v>1091</v>
      </c>
      <c r="W76" s="36">
        <v>958.6</v>
      </c>
      <c r="X76" s="36">
        <v>918</v>
      </c>
      <c r="Y76" s="36">
        <v>999.2</v>
      </c>
      <c r="Z76" s="35">
        <v>1103.0999999999999</v>
      </c>
      <c r="AA76" s="36">
        <v>1069.3</v>
      </c>
      <c r="AB76" s="37">
        <v>1136.8</v>
      </c>
      <c r="AC76" s="36">
        <v>947.2</v>
      </c>
      <c r="AD76" s="36">
        <v>919.6</v>
      </c>
      <c r="AE76" s="36">
        <v>974.9</v>
      </c>
      <c r="AF76" s="35">
        <v>733.2</v>
      </c>
      <c r="AG76" s="36">
        <v>591.4</v>
      </c>
      <c r="AH76" s="37">
        <v>875</v>
      </c>
      <c r="AI76" s="36">
        <v>918.9</v>
      </c>
      <c r="AJ76" s="36">
        <v>759.8</v>
      </c>
      <c r="AK76" s="36">
        <v>1077.9000000000001</v>
      </c>
      <c r="AL76" s="40">
        <v>941.9</v>
      </c>
      <c r="AM76" s="41">
        <v>906.1</v>
      </c>
      <c r="AN76" s="42">
        <v>977.8</v>
      </c>
      <c r="AO76" s="40">
        <v>856.3</v>
      </c>
      <c r="AP76" s="38">
        <v>733.5</v>
      </c>
      <c r="AQ76" s="39">
        <v>979.2</v>
      </c>
      <c r="AR76" s="64">
        <v>2018</v>
      </c>
    </row>
    <row r="77" spans="1:44" s="2" customFormat="1" ht="12.75" x14ac:dyDescent="0.2">
      <c r="A77" s="63">
        <v>2019</v>
      </c>
      <c r="B77" s="67">
        <v>1015.6</v>
      </c>
      <c r="C77" s="67">
        <v>976.3</v>
      </c>
      <c r="D77" s="68">
        <v>1055</v>
      </c>
      <c r="E77" s="67">
        <v>884.9</v>
      </c>
      <c r="F77" s="67">
        <v>821.4</v>
      </c>
      <c r="G77" s="68">
        <v>948.4</v>
      </c>
      <c r="H77" s="67">
        <v>964.2</v>
      </c>
      <c r="I77" s="67">
        <v>906.4</v>
      </c>
      <c r="J77" s="68">
        <v>1021.9</v>
      </c>
      <c r="K77" s="67">
        <v>968.7</v>
      </c>
      <c r="L77" s="67">
        <v>928.9</v>
      </c>
      <c r="M77" s="68">
        <v>1008.5</v>
      </c>
      <c r="N77" s="67">
        <v>999.7</v>
      </c>
      <c r="O77" s="67">
        <v>953.6</v>
      </c>
      <c r="P77" s="68">
        <v>1045.8</v>
      </c>
      <c r="Q77" s="67">
        <v>934.7</v>
      </c>
      <c r="R77" s="67">
        <v>902.2</v>
      </c>
      <c r="S77" s="68">
        <v>967.2</v>
      </c>
      <c r="T77" s="67">
        <v>1059.8</v>
      </c>
      <c r="U77" s="67">
        <v>1034.8</v>
      </c>
      <c r="V77" s="68">
        <v>1084.7</v>
      </c>
      <c r="W77" s="67">
        <v>916.8</v>
      </c>
      <c r="X77" s="67">
        <v>877.1</v>
      </c>
      <c r="Y77" s="68">
        <v>956.6</v>
      </c>
      <c r="Z77" s="67">
        <v>1045.8</v>
      </c>
      <c r="AA77" s="67">
        <v>1013.3</v>
      </c>
      <c r="AB77" s="68">
        <v>1078.4000000000001</v>
      </c>
      <c r="AC77" s="67">
        <v>893.8</v>
      </c>
      <c r="AD77" s="67">
        <v>867.2</v>
      </c>
      <c r="AE77" s="68">
        <v>920.5</v>
      </c>
      <c r="AF77" s="67">
        <v>819.9</v>
      </c>
      <c r="AG77" s="67">
        <v>675.9</v>
      </c>
      <c r="AH77" s="68">
        <v>964</v>
      </c>
      <c r="AI77" s="67">
        <v>758.4</v>
      </c>
      <c r="AJ77" s="67">
        <v>608.79999999999995</v>
      </c>
      <c r="AK77" s="68">
        <v>908</v>
      </c>
      <c r="AL77" s="67">
        <v>897.8</v>
      </c>
      <c r="AM77" s="67">
        <v>862.8</v>
      </c>
      <c r="AN77" s="68">
        <v>932.7</v>
      </c>
      <c r="AO77" s="67">
        <v>860.2</v>
      </c>
      <c r="AP77" s="67">
        <v>738.7</v>
      </c>
      <c r="AQ77" s="68">
        <v>981.6</v>
      </c>
      <c r="AR77" s="64">
        <v>2019</v>
      </c>
    </row>
    <row r="78" spans="1:44" s="2" customFormat="1" ht="12.75" x14ac:dyDescent="0.2">
      <c r="A78" s="63">
        <v>2020</v>
      </c>
      <c r="B78" s="67">
        <v>1073.3</v>
      </c>
      <c r="C78" s="67">
        <v>1033.3</v>
      </c>
      <c r="D78" s="68">
        <v>1113.3</v>
      </c>
      <c r="E78" s="67">
        <v>898.4</v>
      </c>
      <c r="F78" s="67">
        <v>834.6</v>
      </c>
      <c r="G78" s="68">
        <v>962.2</v>
      </c>
      <c r="H78" s="67">
        <v>977.4</v>
      </c>
      <c r="I78" s="67">
        <v>919.9</v>
      </c>
      <c r="J78" s="68">
        <v>1034.9000000000001</v>
      </c>
      <c r="K78" s="67">
        <v>965.1</v>
      </c>
      <c r="L78" s="67">
        <v>925.8</v>
      </c>
      <c r="M78" s="68">
        <v>1004.4</v>
      </c>
      <c r="N78" s="67">
        <v>1066.0999999999999</v>
      </c>
      <c r="O78" s="67">
        <v>1019</v>
      </c>
      <c r="P78" s="68">
        <v>1113.0999999999999</v>
      </c>
      <c r="Q78" s="67">
        <v>935.8</v>
      </c>
      <c r="R78" s="67">
        <v>903.3</v>
      </c>
      <c r="S78" s="68">
        <v>968.2</v>
      </c>
      <c r="T78" s="67">
        <v>1186</v>
      </c>
      <c r="U78" s="67">
        <v>1159.9000000000001</v>
      </c>
      <c r="V78" s="68">
        <v>1212.0999999999999</v>
      </c>
      <c r="W78" s="67">
        <v>900.2</v>
      </c>
      <c r="X78" s="67">
        <v>861</v>
      </c>
      <c r="Y78" s="68">
        <v>939.4</v>
      </c>
      <c r="Z78" s="67">
        <v>1194.4000000000001</v>
      </c>
      <c r="AA78" s="67">
        <v>1159.8</v>
      </c>
      <c r="AB78" s="68">
        <v>1228.9000000000001</v>
      </c>
      <c r="AC78" s="67">
        <v>984.7</v>
      </c>
      <c r="AD78" s="67">
        <v>957</v>
      </c>
      <c r="AE78" s="68">
        <v>1012.3</v>
      </c>
      <c r="AF78" s="67">
        <v>856.4</v>
      </c>
      <c r="AG78" s="67">
        <v>714.3</v>
      </c>
      <c r="AH78" s="68">
        <v>998.6</v>
      </c>
      <c r="AI78" s="67">
        <v>804.6</v>
      </c>
      <c r="AJ78" s="67">
        <v>656.5</v>
      </c>
      <c r="AK78" s="68">
        <v>952.8</v>
      </c>
      <c r="AL78" s="67">
        <v>978.4</v>
      </c>
      <c r="AM78" s="67">
        <v>942.1</v>
      </c>
      <c r="AN78" s="68">
        <v>1014.7</v>
      </c>
      <c r="AO78" s="67">
        <v>874.9</v>
      </c>
      <c r="AP78" s="67">
        <v>749.7</v>
      </c>
      <c r="AQ78" s="68">
        <v>1000</v>
      </c>
      <c r="AR78" s="64">
        <v>2020</v>
      </c>
    </row>
    <row r="79" spans="1:44" s="6" customFormat="1" ht="12.75" x14ac:dyDescent="0.2">
      <c r="A79" s="63">
        <v>2021</v>
      </c>
      <c r="B79" s="67">
        <v>1131.8</v>
      </c>
      <c r="C79" s="67">
        <v>1090.5999999999999</v>
      </c>
      <c r="D79" s="68">
        <v>1173</v>
      </c>
      <c r="E79" s="67">
        <v>933.3</v>
      </c>
      <c r="F79" s="67">
        <v>869</v>
      </c>
      <c r="G79" s="68">
        <v>997.5</v>
      </c>
      <c r="H79" s="67">
        <v>974.9</v>
      </c>
      <c r="I79" s="67">
        <v>917</v>
      </c>
      <c r="J79" s="68">
        <v>1032.7</v>
      </c>
      <c r="K79" s="67">
        <v>1029.2</v>
      </c>
      <c r="L79" s="67">
        <v>988.8</v>
      </c>
      <c r="M79" s="68">
        <v>1069.5999999999999</v>
      </c>
      <c r="N79" s="67">
        <v>1047.8</v>
      </c>
      <c r="O79" s="67">
        <v>1001.3</v>
      </c>
      <c r="P79" s="68">
        <v>1094.4000000000001</v>
      </c>
      <c r="Q79" s="67">
        <v>938.1</v>
      </c>
      <c r="R79" s="67">
        <v>905.8</v>
      </c>
      <c r="S79" s="68">
        <v>970.3</v>
      </c>
      <c r="T79" s="67">
        <v>1111.8</v>
      </c>
      <c r="U79" s="67">
        <v>1086.3</v>
      </c>
      <c r="V79" s="68">
        <v>1137.2</v>
      </c>
      <c r="W79" s="67">
        <v>903.2</v>
      </c>
      <c r="X79" s="67">
        <v>864.3</v>
      </c>
      <c r="Y79" s="68">
        <v>942.1</v>
      </c>
      <c r="Z79" s="67">
        <v>1153.9000000000001</v>
      </c>
      <c r="AA79" s="67">
        <v>1120.0999999999999</v>
      </c>
      <c r="AB79" s="68">
        <v>1187.5999999999999</v>
      </c>
      <c r="AC79" s="67">
        <v>928.4</v>
      </c>
      <c r="AD79" s="67">
        <v>901.5</v>
      </c>
      <c r="AE79" s="68">
        <v>955.3</v>
      </c>
      <c r="AF79" s="67">
        <v>792.4</v>
      </c>
      <c r="AG79" s="67">
        <v>656</v>
      </c>
      <c r="AH79" s="68">
        <v>928.8</v>
      </c>
      <c r="AI79" s="67">
        <v>832.1</v>
      </c>
      <c r="AJ79" s="67">
        <v>682.1</v>
      </c>
      <c r="AK79" s="68">
        <v>982.2</v>
      </c>
      <c r="AL79" s="67">
        <v>983.6</v>
      </c>
      <c r="AM79" s="67">
        <v>947.1</v>
      </c>
      <c r="AN79" s="68">
        <v>1020.2</v>
      </c>
      <c r="AO79" s="67">
        <v>928.3</v>
      </c>
      <c r="AP79" s="67">
        <v>800.5</v>
      </c>
      <c r="AQ79" s="68">
        <v>1056.0999999999999</v>
      </c>
      <c r="AR79" s="64">
        <v>2021</v>
      </c>
    </row>
    <row r="80" spans="1:44" s="6" customFormat="1" ht="12.75" x14ac:dyDescent="0.2">
      <c r="A80" s="63">
        <v>2022</v>
      </c>
      <c r="B80" s="67">
        <v>1109.7</v>
      </c>
      <c r="C80" s="67">
        <v>1069.2</v>
      </c>
      <c r="D80" s="68">
        <v>1150.2</v>
      </c>
      <c r="E80" s="67">
        <v>966.8</v>
      </c>
      <c r="F80" s="67">
        <v>901</v>
      </c>
      <c r="G80" s="67">
        <v>1032.5999999999999</v>
      </c>
      <c r="H80" s="67">
        <v>993.7</v>
      </c>
      <c r="I80" s="67">
        <v>935</v>
      </c>
      <c r="J80" s="68">
        <v>1052.4000000000001</v>
      </c>
      <c r="K80" s="67">
        <v>1034.5</v>
      </c>
      <c r="L80" s="67">
        <v>994.1</v>
      </c>
      <c r="M80" s="67">
        <v>1075</v>
      </c>
      <c r="N80" s="67">
        <v>1099</v>
      </c>
      <c r="O80" s="67">
        <v>1051.7</v>
      </c>
      <c r="P80" s="68">
        <v>1146.3</v>
      </c>
      <c r="Q80" s="67">
        <v>919.9</v>
      </c>
      <c r="R80" s="67">
        <v>888</v>
      </c>
      <c r="S80" s="67">
        <v>951.9</v>
      </c>
      <c r="T80" s="67">
        <v>1077.9000000000001</v>
      </c>
      <c r="U80" s="67">
        <v>1052.9000000000001</v>
      </c>
      <c r="V80" s="68">
        <v>1102.9000000000001</v>
      </c>
      <c r="W80" s="67">
        <v>955.7</v>
      </c>
      <c r="X80" s="67">
        <v>915.6</v>
      </c>
      <c r="Y80" s="67">
        <v>995.8</v>
      </c>
      <c r="Z80" s="67">
        <v>1099</v>
      </c>
      <c r="AA80" s="67">
        <v>1066</v>
      </c>
      <c r="AB80" s="68">
        <v>1132.0999999999999</v>
      </c>
      <c r="AC80" s="67">
        <v>963.7</v>
      </c>
      <c r="AD80" s="67">
        <v>936.4</v>
      </c>
      <c r="AE80" s="67">
        <v>991</v>
      </c>
      <c r="AF80" s="67">
        <v>952.6</v>
      </c>
      <c r="AG80" s="67">
        <v>801.1</v>
      </c>
      <c r="AH80" s="68">
        <v>1104.0999999999999</v>
      </c>
      <c r="AI80" s="67">
        <v>820.6</v>
      </c>
      <c r="AJ80" s="67">
        <v>674.2</v>
      </c>
      <c r="AK80" s="67">
        <v>967.1</v>
      </c>
      <c r="AL80" s="67">
        <v>965</v>
      </c>
      <c r="AM80" s="67">
        <v>928.9</v>
      </c>
      <c r="AN80" s="68">
        <v>1001</v>
      </c>
      <c r="AO80" s="67">
        <v>1062.5999999999999</v>
      </c>
      <c r="AP80" s="67">
        <v>926.1</v>
      </c>
      <c r="AQ80" s="68">
        <v>1199</v>
      </c>
      <c r="AR80" s="64">
        <v>2022</v>
      </c>
    </row>
    <row r="81" spans="1:44" s="2" customFormat="1" ht="12.75" x14ac:dyDescent="0.2">
      <c r="A81" s="63"/>
      <c r="B81" s="29"/>
      <c r="C81" s="30"/>
      <c r="D81" s="31"/>
      <c r="E81" s="30"/>
      <c r="F81" s="30"/>
      <c r="G81" s="30"/>
      <c r="H81" s="29"/>
      <c r="I81" s="30"/>
      <c r="J81" s="31"/>
      <c r="K81" s="30"/>
      <c r="L81" s="30"/>
      <c r="M81" s="30"/>
      <c r="N81" s="29"/>
      <c r="O81" s="30"/>
      <c r="P81" s="31"/>
      <c r="Q81" s="30"/>
      <c r="R81" s="30"/>
      <c r="S81" s="30"/>
      <c r="T81" s="29"/>
      <c r="U81" s="30"/>
      <c r="V81" s="31"/>
      <c r="W81" s="30"/>
      <c r="X81" s="30"/>
      <c r="Y81" s="30"/>
      <c r="Z81" s="29"/>
      <c r="AA81" s="30"/>
      <c r="AB81" s="31"/>
      <c r="AC81" s="30"/>
      <c r="AD81" s="30"/>
      <c r="AE81" s="30"/>
      <c r="AF81" s="29"/>
      <c r="AG81" s="30"/>
      <c r="AH81" s="31"/>
      <c r="AI81" s="30"/>
      <c r="AJ81" s="30"/>
      <c r="AK81" s="30"/>
      <c r="AL81" s="29"/>
      <c r="AM81" s="30"/>
      <c r="AN81" s="31"/>
      <c r="AO81" s="29"/>
      <c r="AP81" s="38"/>
      <c r="AQ81" s="39"/>
      <c r="AR81" s="63"/>
    </row>
    <row r="82" spans="1:44" s="6" customFormat="1" ht="12.75" x14ac:dyDescent="0.2">
      <c r="A82" s="63" t="s">
        <v>71</v>
      </c>
      <c r="B82" s="124">
        <f t="shared" ref="B82" si="78">B80/B64-1</f>
        <v>-1.8659356207994304E-2</v>
      </c>
      <c r="C82" s="125"/>
      <c r="D82" s="126"/>
      <c r="E82" s="124">
        <f t="shared" ref="E82" si="79">E80/E64-1</f>
        <v>-7.6864317769502533E-2</v>
      </c>
      <c r="F82" s="125"/>
      <c r="G82" s="126"/>
      <c r="H82" s="124">
        <f t="shared" ref="H82" si="80">H80/H64-1</f>
        <v>-7.3213952620779676E-2</v>
      </c>
      <c r="I82" s="125"/>
      <c r="J82" s="126"/>
      <c r="K82" s="124">
        <f t="shared" ref="K82" si="81">K80/K64-1</f>
        <v>-1.307002480442665E-2</v>
      </c>
      <c r="L82" s="125"/>
      <c r="M82" s="126"/>
      <c r="N82" s="124">
        <f t="shared" ref="N82" si="82">N80/N64-1</f>
        <v>-5.1441394786811645E-2</v>
      </c>
      <c r="O82" s="125"/>
      <c r="P82" s="126"/>
      <c r="Q82" s="124">
        <f t="shared" ref="Q82" si="83">Q80/Q64-1</f>
        <v>-0.12348737494044781</v>
      </c>
      <c r="R82" s="125"/>
      <c r="S82" s="126"/>
      <c r="T82" s="124">
        <f t="shared" ref="T82" si="84">T80/T64-1</f>
        <v>-0.11582314822409956</v>
      </c>
      <c r="U82" s="125"/>
      <c r="V82" s="126"/>
      <c r="W82" s="124">
        <f t="shared" ref="W82" si="85">W80/W64-1</f>
        <v>-8.5804476755309E-2</v>
      </c>
      <c r="X82" s="125"/>
      <c r="Y82" s="126"/>
      <c r="Z82" s="124">
        <f t="shared" ref="Z82" si="86">Z80/Z64-1</f>
        <v>-9.203569068076678E-2</v>
      </c>
      <c r="AA82" s="125"/>
      <c r="AB82" s="126"/>
      <c r="AC82" s="124">
        <f t="shared" ref="AC82" si="87">AC80/AC64-1</f>
        <v>-7.9736440030557687E-2</v>
      </c>
      <c r="AD82" s="125"/>
      <c r="AE82" s="126"/>
      <c r="AF82" s="124">
        <f t="shared" ref="AF82" si="88">AF80/AF64-1</f>
        <v>-0.11476628566118385</v>
      </c>
      <c r="AG82" s="125"/>
      <c r="AH82" s="126"/>
      <c r="AI82" s="124">
        <f t="shared" ref="AI82" si="89">AI80/AI64-1</f>
        <v>-0.14001257597987848</v>
      </c>
      <c r="AJ82" s="125"/>
      <c r="AK82" s="126"/>
      <c r="AL82" s="124">
        <f t="shared" ref="AL82" si="90">AL80/AL64-1</f>
        <v>-5.1224068429849612E-2</v>
      </c>
      <c r="AM82" s="125"/>
      <c r="AN82" s="126"/>
      <c r="AO82" s="124">
        <f>AO80/AO64-1</f>
        <v>8.7336244541482699E-3</v>
      </c>
      <c r="AP82" s="125"/>
      <c r="AQ82" s="126"/>
      <c r="AR82" s="63" t="s">
        <v>71</v>
      </c>
    </row>
    <row r="83" spans="1:44" s="6" customFormat="1" ht="12.75" x14ac:dyDescent="0.2">
      <c r="A83" s="63" t="s">
        <v>72</v>
      </c>
      <c r="B83" s="124">
        <f t="shared" ref="B83" si="91">B80/B70-1</f>
        <v>7.6438063827723335E-2</v>
      </c>
      <c r="C83" s="125"/>
      <c r="D83" s="126"/>
      <c r="E83" s="124">
        <f t="shared" ref="E83" si="92">E80/E70-1</f>
        <v>-9.30040301746482E-4</v>
      </c>
      <c r="F83" s="125"/>
      <c r="G83" s="126"/>
      <c r="H83" s="124">
        <f t="shared" ref="H83" si="93">H80/H70-1</f>
        <v>1.6884977486696595E-2</v>
      </c>
      <c r="I83" s="125"/>
      <c r="J83" s="126"/>
      <c r="K83" s="124">
        <f t="shared" ref="K83" si="94">K80/K70-1</f>
        <v>1.7307503195987728E-2</v>
      </c>
      <c r="L83" s="125"/>
      <c r="M83" s="126"/>
      <c r="N83" s="124">
        <f t="shared" ref="N83" si="95">N80/N70-1</f>
        <v>7.671206035073963E-2</v>
      </c>
      <c r="O83" s="125"/>
      <c r="P83" s="126"/>
      <c r="Q83" s="124">
        <f t="shared" ref="Q83" si="96">Q80/Q70-1</f>
        <v>-6.6849259484682455E-2</v>
      </c>
      <c r="R83" s="125"/>
      <c r="S83" s="126"/>
      <c r="T83" s="124">
        <f t="shared" ref="T83" si="97">T80/T70-1</f>
        <v>-4.3227409905911451E-2</v>
      </c>
      <c r="U83" s="125"/>
      <c r="V83" s="126"/>
      <c r="W83" s="124">
        <f t="shared" ref="W83" si="98">W80/W70-1</f>
        <v>5.9299490135225064E-2</v>
      </c>
      <c r="X83" s="125"/>
      <c r="Y83" s="126"/>
      <c r="Z83" s="124">
        <f t="shared" ref="Z83" si="99">Z80/Z70-1</f>
        <v>-3.3676250769365978E-2</v>
      </c>
      <c r="AA83" s="125"/>
      <c r="AB83" s="126"/>
      <c r="AC83" s="124">
        <f t="shared" ref="AC83" si="100">AC80/AC70-1</f>
        <v>-2.54828597431489E-2</v>
      </c>
      <c r="AD83" s="125"/>
      <c r="AE83" s="126"/>
      <c r="AF83" s="124">
        <f t="shared" ref="AF83" si="101">AF80/AF70-1</f>
        <v>-1.3667425968109215E-2</v>
      </c>
      <c r="AG83" s="125"/>
      <c r="AH83" s="126"/>
      <c r="AI83" s="124">
        <f t="shared" ref="AI83" si="102">AI80/AI70-1</f>
        <v>2.9481871785221436E-2</v>
      </c>
      <c r="AJ83" s="125"/>
      <c r="AK83" s="126"/>
      <c r="AL83" s="124">
        <f t="shared" ref="AL83" si="103">AL80/AL70-1</f>
        <v>-2.1099614526273069E-2</v>
      </c>
      <c r="AM83" s="125"/>
      <c r="AN83" s="126"/>
      <c r="AO83" s="124">
        <f>AO80/AO70-1</f>
        <v>3.015026660203568E-2</v>
      </c>
      <c r="AP83" s="125"/>
      <c r="AQ83" s="126"/>
      <c r="AR83" s="63" t="s">
        <v>72</v>
      </c>
    </row>
    <row r="84" spans="1:44" s="6" customFormat="1" ht="12.75" x14ac:dyDescent="0.2">
      <c r="A84" s="63" t="s">
        <v>73</v>
      </c>
      <c r="B84" s="124">
        <f t="shared" ref="B84" si="104">B80/B79-1</f>
        <v>-1.952641809506972E-2</v>
      </c>
      <c r="C84" s="125"/>
      <c r="D84" s="126"/>
      <c r="E84" s="124">
        <f t="shared" ref="E84" si="105">E80/E79-1</f>
        <v>3.5894139076395604E-2</v>
      </c>
      <c r="F84" s="125"/>
      <c r="G84" s="126"/>
      <c r="H84" s="124">
        <f t="shared" ref="H84" si="106">H80/H79-1</f>
        <v>1.9284029131193092E-2</v>
      </c>
      <c r="I84" s="125"/>
      <c r="J84" s="126"/>
      <c r="K84" s="124">
        <f t="shared" ref="K84" si="107">K80/K79-1</f>
        <v>5.1496307811891295E-3</v>
      </c>
      <c r="L84" s="125"/>
      <c r="M84" s="126"/>
      <c r="N84" s="124">
        <f t="shared" ref="N84" si="108">N80/N79-1</f>
        <v>4.886428707768653E-2</v>
      </c>
      <c r="O84" s="125"/>
      <c r="P84" s="126"/>
      <c r="Q84" s="124">
        <f t="shared" ref="Q84" si="109">Q80/Q79-1</f>
        <v>-1.9400916746615593E-2</v>
      </c>
      <c r="R84" s="125"/>
      <c r="S84" s="126"/>
      <c r="T84" s="124">
        <f t="shared" ref="T84" si="110">T80/T79-1</f>
        <v>-3.0491095520777001E-2</v>
      </c>
      <c r="U84" s="125"/>
      <c r="V84" s="126"/>
      <c r="W84" s="124">
        <f t="shared" ref="W84" si="111">W80/W79-1</f>
        <v>5.8126660761736115E-2</v>
      </c>
      <c r="X84" s="125"/>
      <c r="Y84" s="126"/>
      <c r="Z84" s="124">
        <f t="shared" ref="Z84" si="112">Z80/Z79-1</f>
        <v>-4.7577779703613876E-2</v>
      </c>
      <c r="AA84" s="125"/>
      <c r="AB84" s="126"/>
      <c r="AC84" s="124">
        <f t="shared" ref="AC84" si="113">AC80/AC79-1</f>
        <v>3.8022404136148324E-2</v>
      </c>
      <c r="AD84" s="125"/>
      <c r="AE84" s="126"/>
      <c r="AF84" s="124">
        <f t="shared" ref="AF84" si="114">AF80/AF79-1</f>
        <v>0.2021706208985361</v>
      </c>
      <c r="AG84" s="125"/>
      <c r="AH84" s="126"/>
      <c r="AI84" s="124">
        <f t="shared" ref="AI84" si="115">AI80/AI79-1</f>
        <v>-1.3820454272323035E-2</v>
      </c>
      <c r="AJ84" s="125"/>
      <c r="AK84" s="126"/>
      <c r="AL84" s="124">
        <f t="shared" ref="AL84" si="116">AL80/AL79-1</f>
        <v>-1.8910126067507194E-2</v>
      </c>
      <c r="AM84" s="125"/>
      <c r="AN84" s="126"/>
      <c r="AO84" s="124">
        <f>AO80/AO79-1</f>
        <v>0.1446730582785738</v>
      </c>
      <c r="AP84" s="125"/>
      <c r="AQ84" s="126"/>
      <c r="AR84" s="63" t="s">
        <v>73</v>
      </c>
    </row>
    <row r="85" spans="1:44" s="2" customFormat="1" ht="12.75" x14ac:dyDescent="0.2">
      <c r="A85" s="65"/>
      <c r="B85" s="54"/>
      <c r="C85" s="55"/>
      <c r="D85" s="56"/>
      <c r="E85" s="54"/>
      <c r="F85" s="55"/>
      <c r="G85" s="56"/>
      <c r="H85" s="54"/>
      <c r="I85" s="55"/>
      <c r="J85" s="56"/>
      <c r="K85" s="54"/>
      <c r="L85" s="55"/>
      <c r="M85" s="56"/>
      <c r="N85" s="54"/>
      <c r="O85" s="55"/>
      <c r="P85" s="56"/>
      <c r="Q85" s="54"/>
      <c r="R85" s="55"/>
      <c r="S85" s="56"/>
      <c r="T85" s="54"/>
      <c r="U85" s="55"/>
      <c r="V85" s="56"/>
      <c r="W85" s="54"/>
      <c r="X85" s="55"/>
      <c r="Y85" s="56"/>
      <c r="Z85" s="54"/>
      <c r="AA85" s="55"/>
      <c r="AB85" s="56"/>
      <c r="AC85" s="54"/>
      <c r="AD85" s="55"/>
      <c r="AE85" s="56"/>
      <c r="AF85" s="54"/>
      <c r="AG85" s="55"/>
      <c r="AH85" s="56"/>
      <c r="AI85" s="54"/>
      <c r="AJ85" s="55"/>
      <c r="AK85" s="56"/>
      <c r="AL85" s="54"/>
      <c r="AM85" s="55"/>
      <c r="AN85" s="56"/>
      <c r="AO85" s="54"/>
      <c r="AP85" s="55"/>
      <c r="AQ85" s="56"/>
      <c r="AR85" s="65"/>
    </row>
    <row r="86" spans="1:44" x14ac:dyDescent="0.2">
      <c r="A86" s="12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8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">
      <c r="A87" s="11" t="s">
        <v>70</v>
      </c>
    </row>
  </sheetData>
  <mergeCells count="311">
    <mergeCell ref="AO62:AO63"/>
    <mergeCell ref="AP62:AP63"/>
    <mergeCell ref="AQ62:AQ63"/>
    <mergeCell ref="AE62:AE63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W62:W63"/>
    <mergeCell ref="X62:X63"/>
    <mergeCell ref="Y62:Y63"/>
    <mergeCell ref="Z62:Z63"/>
    <mergeCell ref="AA62:AA63"/>
    <mergeCell ref="AB62:AB63"/>
    <mergeCell ref="AC62:AC63"/>
    <mergeCell ref="AD62:AD63"/>
    <mergeCell ref="AN62:AN63"/>
    <mergeCell ref="A59:M59"/>
    <mergeCell ref="AG59:AR59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AL6:AL7"/>
    <mergeCell ref="AM6:AM7"/>
    <mergeCell ref="AN6:AN7"/>
    <mergeCell ref="AO6:AO7"/>
    <mergeCell ref="AP6:AP7"/>
    <mergeCell ref="AQ6:AQ7"/>
    <mergeCell ref="A32:L32"/>
    <mergeCell ref="AG32:AR32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3:K3"/>
    <mergeCell ref="BA3:BL3"/>
    <mergeCell ref="CN3:CV3"/>
    <mergeCell ref="A1:K1"/>
    <mergeCell ref="Z3:AR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I5:AK5"/>
    <mergeCell ref="AL5:AN5"/>
    <mergeCell ref="AC84:AE84"/>
    <mergeCell ref="AF84:AH84"/>
    <mergeCell ref="AI84:AK84"/>
    <mergeCell ref="AL84:AN84"/>
    <mergeCell ref="AO84:AQ84"/>
    <mergeCell ref="B84:D84"/>
    <mergeCell ref="E84:G84"/>
    <mergeCell ref="H84:J84"/>
    <mergeCell ref="K84:M84"/>
    <mergeCell ref="N84:P84"/>
    <mergeCell ref="Q84:S84"/>
    <mergeCell ref="T84:V84"/>
    <mergeCell ref="W84:Y84"/>
    <mergeCell ref="Z84:AB84"/>
    <mergeCell ref="AC57:AE57"/>
    <mergeCell ref="AF57:AH57"/>
    <mergeCell ref="AI57:AK57"/>
    <mergeCell ref="AL57:AN57"/>
    <mergeCell ref="AO57:AQ57"/>
    <mergeCell ref="W33:AQ33"/>
    <mergeCell ref="B29:D29"/>
    <mergeCell ref="E29:G29"/>
    <mergeCell ref="H29:J29"/>
    <mergeCell ref="K29:M29"/>
    <mergeCell ref="R35:R36"/>
    <mergeCell ref="S35:S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L83:AN83"/>
    <mergeCell ref="AO83:AQ83"/>
    <mergeCell ref="AF82:AH82"/>
    <mergeCell ref="AI82:AK82"/>
    <mergeCell ref="AL82:AN82"/>
    <mergeCell ref="AO82:AQ82"/>
    <mergeCell ref="B83:D83"/>
    <mergeCell ref="E83:G83"/>
    <mergeCell ref="H83:J83"/>
    <mergeCell ref="K83:M83"/>
    <mergeCell ref="N83:P83"/>
    <mergeCell ref="Q83:S83"/>
    <mergeCell ref="T83:V83"/>
    <mergeCell ref="W83:Y83"/>
    <mergeCell ref="Z83:AB83"/>
    <mergeCell ref="AC83:AE83"/>
    <mergeCell ref="AF83:AH83"/>
    <mergeCell ref="AI83:AK83"/>
    <mergeCell ref="Q82:S82"/>
    <mergeCell ref="T82:V82"/>
    <mergeCell ref="W82:Y82"/>
    <mergeCell ref="Z82:AB82"/>
    <mergeCell ref="AC82:AE82"/>
    <mergeCell ref="B82:D82"/>
    <mergeCell ref="E82:G82"/>
    <mergeCell ref="H82:J82"/>
    <mergeCell ref="K82:M82"/>
    <mergeCell ref="N82:P82"/>
    <mergeCell ref="AL55:AN55"/>
    <mergeCell ref="AO55:AQ55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O56:AQ56"/>
    <mergeCell ref="T61:V61"/>
    <mergeCell ref="W61:Y61"/>
    <mergeCell ref="Z61:AB61"/>
    <mergeCell ref="AC61:AE61"/>
    <mergeCell ref="B28:D28"/>
    <mergeCell ref="B33:V33"/>
    <mergeCell ref="AF27:AH27"/>
    <mergeCell ref="AI27:AK27"/>
    <mergeCell ref="N28:P28"/>
    <mergeCell ref="Q28:S28"/>
    <mergeCell ref="T28:V28"/>
    <mergeCell ref="W28:Y28"/>
    <mergeCell ref="Z28:AB28"/>
    <mergeCell ref="AC28:AE28"/>
    <mergeCell ref="AC29:AE29"/>
    <mergeCell ref="AF29:AH29"/>
    <mergeCell ref="AI29:AK29"/>
    <mergeCell ref="AL29:AN29"/>
    <mergeCell ref="AO29:AQ29"/>
    <mergeCell ref="AK35:AK36"/>
    <mergeCell ref="AL35:AL36"/>
    <mergeCell ref="AM35:AM36"/>
    <mergeCell ref="AN35:AN36"/>
    <mergeCell ref="AO35:AO36"/>
    <mergeCell ref="AP35:AP36"/>
    <mergeCell ref="AQ35:AQ36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O5:AQ5"/>
    <mergeCell ref="Q5:S5"/>
    <mergeCell ref="T5:V5"/>
    <mergeCell ref="W5:Y5"/>
    <mergeCell ref="AC5:AE5"/>
    <mergeCell ref="Z5:AB5"/>
    <mergeCell ref="B4:V4"/>
    <mergeCell ref="W4:AQ4"/>
    <mergeCell ref="W29:Y29"/>
    <mergeCell ref="Z29:AB29"/>
    <mergeCell ref="AF28:AH28"/>
    <mergeCell ref="T27:V27"/>
    <mergeCell ref="W27:Y27"/>
    <mergeCell ref="Z27:AB27"/>
    <mergeCell ref="AC27:AE27"/>
    <mergeCell ref="B5:D5"/>
    <mergeCell ref="E5:G5"/>
    <mergeCell ref="H5:J5"/>
    <mergeCell ref="K5:M5"/>
    <mergeCell ref="N5:P5"/>
    <mergeCell ref="AF5:AH5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B27:D27"/>
    <mergeCell ref="E27:G27"/>
    <mergeCell ref="H27:J27"/>
    <mergeCell ref="B34:D34"/>
    <mergeCell ref="B60:V60"/>
    <mergeCell ref="W60:AQ60"/>
    <mergeCell ref="AL27:AN27"/>
    <mergeCell ref="AL28:AN28"/>
    <mergeCell ref="AI28:AK28"/>
    <mergeCell ref="K27:M27"/>
    <mergeCell ref="E28:G28"/>
    <mergeCell ref="H28:J28"/>
    <mergeCell ref="K28:M28"/>
    <mergeCell ref="N27:P27"/>
    <mergeCell ref="Q27:S27"/>
    <mergeCell ref="E34:G34"/>
    <mergeCell ref="H34:J34"/>
    <mergeCell ref="K34:M34"/>
    <mergeCell ref="N34:P34"/>
    <mergeCell ref="N29:P29"/>
    <mergeCell ref="Q29:S29"/>
    <mergeCell ref="T29:V29"/>
    <mergeCell ref="AO27:AQ27"/>
    <mergeCell ref="AO28:AQ28"/>
    <mergeCell ref="B55:D55"/>
    <mergeCell ref="E55:G55"/>
    <mergeCell ref="H55:J55"/>
    <mergeCell ref="AL61:AN61"/>
    <mergeCell ref="AO61:AQ61"/>
    <mergeCell ref="AF34:AH34"/>
    <mergeCell ref="AI34:AK34"/>
    <mergeCell ref="AL34:AN34"/>
    <mergeCell ref="AO34:AQ34"/>
    <mergeCell ref="AF61:AH61"/>
    <mergeCell ref="AI61:AK61"/>
    <mergeCell ref="B61:D61"/>
    <mergeCell ref="E61:G61"/>
    <mergeCell ref="H61:J61"/>
    <mergeCell ref="K61:M61"/>
    <mergeCell ref="N61:P61"/>
    <mergeCell ref="AC34:AE34"/>
    <mergeCell ref="Q61:S61"/>
    <mergeCell ref="Q34:S34"/>
    <mergeCell ref="T34:V34"/>
    <mergeCell ref="W34:Y34"/>
    <mergeCell ref="Z34:AB34"/>
    <mergeCell ref="T35:T36"/>
    <mergeCell ref="U35:U36"/>
    <mergeCell ref="V35:V36"/>
    <mergeCell ref="W35:W36"/>
    <mergeCell ref="X35:X3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5" fitToWidth="2" fitToHeight="2" orientation="landscape" r:id="rId1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Q63"/>
  <sheetViews>
    <sheetView showGridLines="0" zoomScaleNormal="100" workbookViewId="0">
      <selection sqref="A1:C1"/>
    </sheetView>
  </sheetViews>
  <sheetFormatPr defaultColWidth="8.85546875" defaultRowHeight="12.75" x14ac:dyDescent="0.2"/>
  <cols>
    <col min="15" max="15" width="8.85546875" style="14"/>
    <col min="29" max="29" width="9.140625" style="14" customWidth="1"/>
    <col min="30" max="42" width="9.140625" customWidth="1"/>
  </cols>
  <sheetData>
    <row r="1" spans="1:43" ht="18" customHeight="1" x14ac:dyDescent="0.25">
      <c r="A1" s="139" t="s">
        <v>68</v>
      </c>
      <c r="B1" s="139"/>
      <c r="C1" s="139"/>
    </row>
    <row r="2" spans="1:43" ht="15" customHeight="1" x14ac:dyDescent="0.2"/>
    <row r="3" spans="1:43" ht="18" customHeight="1" x14ac:dyDescent="0.2">
      <c r="A3" s="3" t="s">
        <v>37</v>
      </c>
      <c r="B3" s="26" t="s">
        <v>59</v>
      </c>
      <c r="C3" t="s">
        <v>30</v>
      </c>
      <c r="D3" t="s">
        <v>41</v>
      </c>
      <c r="E3" t="s">
        <v>13</v>
      </c>
      <c r="F3" t="s">
        <v>31</v>
      </c>
      <c r="G3" t="s">
        <v>32</v>
      </c>
      <c r="H3" t="s">
        <v>60</v>
      </c>
      <c r="I3" t="s">
        <v>15</v>
      </c>
      <c r="J3" t="s">
        <v>33</v>
      </c>
      <c r="K3" t="s">
        <v>34</v>
      </c>
      <c r="L3" t="s">
        <v>61</v>
      </c>
      <c r="M3" t="s">
        <v>62</v>
      </c>
      <c r="N3" t="s">
        <v>35</v>
      </c>
      <c r="O3" t="s">
        <v>36</v>
      </c>
      <c r="P3" s="47" t="s">
        <v>59</v>
      </c>
      <c r="Q3" t="s">
        <v>30</v>
      </c>
      <c r="R3" t="s">
        <v>41</v>
      </c>
      <c r="S3" t="s">
        <v>13</v>
      </c>
      <c r="T3" t="s">
        <v>31</v>
      </c>
      <c r="U3" t="s">
        <v>32</v>
      </c>
      <c r="V3" t="s">
        <v>60</v>
      </c>
      <c r="W3" t="s">
        <v>15</v>
      </c>
      <c r="X3" t="s">
        <v>33</v>
      </c>
      <c r="Y3" t="s">
        <v>34</v>
      </c>
      <c r="Z3" t="s">
        <v>61</v>
      </c>
      <c r="AA3" t="s">
        <v>62</v>
      </c>
      <c r="AB3" t="s">
        <v>35</v>
      </c>
      <c r="AC3" t="s">
        <v>36</v>
      </c>
      <c r="AD3" s="47" t="s">
        <v>59</v>
      </c>
      <c r="AE3" t="s">
        <v>30</v>
      </c>
      <c r="AF3" t="s">
        <v>41</v>
      </c>
      <c r="AG3" t="s">
        <v>13</v>
      </c>
      <c r="AH3" t="s">
        <v>31</v>
      </c>
      <c r="AI3" t="s">
        <v>32</v>
      </c>
      <c r="AJ3" t="s">
        <v>60</v>
      </c>
      <c r="AK3" t="s">
        <v>15</v>
      </c>
      <c r="AL3" t="s">
        <v>33</v>
      </c>
      <c r="AM3" t="s">
        <v>34</v>
      </c>
      <c r="AN3" t="s">
        <v>61</v>
      </c>
      <c r="AO3" t="s">
        <v>62</v>
      </c>
      <c r="AP3" t="s">
        <v>35</v>
      </c>
      <c r="AQ3" t="s">
        <v>36</v>
      </c>
    </row>
    <row r="4" spans="1:43" ht="15" customHeight="1" x14ac:dyDescent="0.2">
      <c r="B4" t="s">
        <v>44</v>
      </c>
      <c r="C4" t="s">
        <v>44</v>
      </c>
      <c r="D4" t="s">
        <v>44</v>
      </c>
      <c r="E4" t="s">
        <v>44</v>
      </c>
      <c r="F4" t="s">
        <v>44</v>
      </c>
      <c r="G4" t="s">
        <v>44</v>
      </c>
      <c r="H4" t="s">
        <v>44</v>
      </c>
      <c r="I4" t="s">
        <v>44</v>
      </c>
      <c r="J4" t="s">
        <v>44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s="14" t="s">
        <v>45</v>
      </c>
      <c r="Q4" t="s">
        <v>45</v>
      </c>
      <c r="R4" t="s">
        <v>45</v>
      </c>
      <c r="S4" t="s">
        <v>45</v>
      </c>
      <c r="T4" t="s">
        <v>45</v>
      </c>
      <c r="U4" t="s">
        <v>45</v>
      </c>
      <c r="V4" t="s">
        <v>45</v>
      </c>
      <c r="W4" t="s">
        <v>45</v>
      </c>
      <c r="X4" t="s">
        <v>45</v>
      </c>
      <c r="Y4" t="s">
        <v>45</v>
      </c>
      <c r="Z4" t="s">
        <v>45</v>
      </c>
      <c r="AA4" t="s">
        <v>45</v>
      </c>
      <c r="AB4" t="s">
        <v>45</v>
      </c>
      <c r="AC4" t="s">
        <v>45</v>
      </c>
      <c r="AD4" s="14" t="s">
        <v>46</v>
      </c>
      <c r="AE4" t="s">
        <v>46</v>
      </c>
      <c r="AF4" t="s">
        <v>46</v>
      </c>
      <c r="AG4" t="s">
        <v>46</v>
      </c>
      <c r="AH4" t="s">
        <v>46</v>
      </c>
      <c r="AI4" t="s">
        <v>46</v>
      </c>
      <c r="AJ4" t="s">
        <v>46</v>
      </c>
      <c r="AK4" t="s">
        <v>46</v>
      </c>
      <c r="AL4" t="s">
        <v>46</v>
      </c>
      <c r="AM4" t="s">
        <v>46</v>
      </c>
      <c r="AN4" t="s">
        <v>46</v>
      </c>
      <c r="AO4" t="s">
        <v>46</v>
      </c>
      <c r="AP4" t="s">
        <v>46</v>
      </c>
      <c r="AQ4" t="s">
        <v>46</v>
      </c>
    </row>
    <row r="5" spans="1:43" x14ac:dyDescent="0.2">
      <c r="A5" s="95">
        <v>2006</v>
      </c>
      <c r="B5" s="67">
        <v>1300.0999999999999</v>
      </c>
      <c r="C5" s="67">
        <v>1202.9000000000001</v>
      </c>
      <c r="D5" s="67">
        <v>1243.7</v>
      </c>
      <c r="E5" s="67">
        <v>1227.9000000000001</v>
      </c>
      <c r="F5" s="67">
        <v>1338.2</v>
      </c>
      <c r="G5" s="67">
        <v>1212.3</v>
      </c>
      <c r="H5" s="67">
        <v>1439</v>
      </c>
      <c r="I5" s="67">
        <v>1205.3</v>
      </c>
      <c r="J5" s="67">
        <v>1407.6</v>
      </c>
      <c r="K5" s="67">
        <v>1216</v>
      </c>
      <c r="L5" s="67">
        <v>1235.3</v>
      </c>
      <c r="M5" s="67">
        <v>1105.5</v>
      </c>
      <c r="N5" s="67">
        <v>1183.5</v>
      </c>
      <c r="O5" s="67">
        <v>1228.9000000000001</v>
      </c>
      <c r="P5" s="114">
        <v>1262.8</v>
      </c>
      <c r="Q5" s="67">
        <v>1140.2</v>
      </c>
      <c r="R5" s="67">
        <v>1189.4000000000001</v>
      </c>
      <c r="S5" s="67">
        <v>1190.0999999999999</v>
      </c>
      <c r="T5" s="67">
        <v>1292.5</v>
      </c>
      <c r="U5" s="67">
        <v>1180.8</v>
      </c>
      <c r="V5" s="67">
        <v>1415.1</v>
      </c>
      <c r="W5" s="67">
        <v>1166.5</v>
      </c>
      <c r="X5" s="67">
        <v>1374.9</v>
      </c>
      <c r="Y5" s="67">
        <v>1189.4000000000001</v>
      </c>
      <c r="Z5" s="67">
        <v>1082.8</v>
      </c>
      <c r="AA5" s="67">
        <v>958.5</v>
      </c>
      <c r="AB5" s="67">
        <v>1149.8</v>
      </c>
      <c r="AC5" s="67">
        <v>1104.0999999999999</v>
      </c>
      <c r="AD5" s="114">
        <v>1337.5</v>
      </c>
      <c r="AE5" s="67">
        <v>1265.7</v>
      </c>
      <c r="AF5" s="67">
        <v>1298</v>
      </c>
      <c r="AG5" s="67">
        <v>1265.7</v>
      </c>
      <c r="AH5" s="67">
        <v>1383.9</v>
      </c>
      <c r="AI5" s="67">
        <v>1243.8</v>
      </c>
      <c r="AJ5" s="67">
        <v>1463</v>
      </c>
      <c r="AK5" s="67">
        <v>1244.0999999999999</v>
      </c>
      <c r="AL5" s="67">
        <v>1440.3</v>
      </c>
      <c r="AM5" s="67">
        <v>1242.5</v>
      </c>
      <c r="AN5" s="67">
        <v>1387.9</v>
      </c>
      <c r="AO5" s="67">
        <v>1252.4000000000001</v>
      </c>
      <c r="AP5" s="67">
        <v>1217.2</v>
      </c>
      <c r="AQ5" s="67">
        <v>1353.6</v>
      </c>
    </row>
    <row r="6" spans="1:43" x14ac:dyDescent="0.2">
      <c r="A6" s="95">
        <v>2007</v>
      </c>
      <c r="B6" s="67">
        <v>1327.2</v>
      </c>
      <c r="C6" s="67">
        <v>1182.2</v>
      </c>
      <c r="D6" s="67">
        <v>1231.7</v>
      </c>
      <c r="E6" s="67">
        <v>1227.8</v>
      </c>
      <c r="F6" s="67">
        <v>1309.5999999999999</v>
      </c>
      <c r="G6" s="67">
        <v>1220.3</v>
      </c>
      <c r="H6" s="67">
        <v>1436.3</v>
      </c>
      <c r="I6" s="67">
        <v>1243.0999999999999</v>
      </c>
      <c r="J6" s="67">
        <v>1446</v>
      </c>
      <c r="K6" s="67">
        <v>1210.2</v>
      </c>
      <c r="L6" s="67">
        <v>1335.3</v>
      </c>
      <c r="M6" s="67">
        <v>1160.2</v>
      </c>
      <c r="N6" s="67">
        <v>1209.7</v>
      </c>
      <c r="O6" s="67">
        <v>1301.3</v>
      </c>
      <c r="P6" s="114">
        <v>1289.7</v>
      </c>
      <c r="Q6" s="67">
        <v>1120.5</v>
      </c>
      <c r="R6" s="67">
        <v>1178</v>
      </c>
      <c r="S6" s="67">
        <v>1190.2</v>
      </c>
      <c r="T6" s="67">
        <v>1264.5999999999999</v>
      </c>
      <c r="U6" s="67">
        <v>1188.9000000000001</v>
      </c>
      <c r="V6" s="67">
        <v>1412.4</v>
      </c>
      <c r="W6" s="67">
        <v>1204.0999999999999</v>
      </c>
      <c r="X6" s="67">
        <v>1413.1</v>
      </c>
      <c r="Y6" s="67">
        <v>1183.8</v>
      </c>
      <c r="Z6" s="67">
        <v>1178.5</v>
      </c>
      <c r="AA6" s="67">
        <v>1010.8</v>
      </c>
      <c r="AB6" s="67">
        <v>1175.9000000000001</v>
      </c>
      <c r="AC6" s="67">
        <v>1174.3</v>
      </c>
      <c r="AD6" s="114">
        <v>1364.6</v>
      </c>
      <c r="AE6" s="67">
        <v>1243.8</v>
      </c>
      <c r="AF6" s="67">
        <v>1285.4000000000001</v>
      </c>
      <c r="AG6" s="67">
        <v>1265.4000000000001</v>
      </c>
      <c r="AH6" s="67">
        <v>1354.6</v>
      </c>
      <c r="AI6" s="67">
        <v>1251.7</v>
      </c>
      <c r="AJ6" s="67">
        <v>1460.2</v>
      </c>
      <c r="AK6" s="67">
        <v>1282.0999999999999</v>
      </c>
      <c r="AL6" s="67">
        <v>1478.8</v>
      </c>
      <c r="AM6" s="67">
        <v>1236.5999999999999</v>
      </c>
      <c r="AN6" s="67">
        <v>1492.1</v>
      </c>
      <c r="AO6" s="67">
        <v>1309.5999999999999</v>
      </c>
      <c r="AP6" s="67">
        <v>1243.4000000000001</v>
      </c>
      <c r="AQ6" s="67">
        <v>1428.4</v>
      </c>
    </row>
    <row r="7" spans="1:43" x14ac:dyDescent="0.2">
      <c r="A7" s="95">
        <v>2008</v>
      </c>
      <c r="B7" s="67">
        <v>1305</v>
      </c>
      <c r="C7" s="67">
        <v>1144.9000000000001</v>
      </c>
      <c r="D7" s="67">
        <v>1161.9000000000001</v>
      </c>
      <c r="E7" s="67">
        <v>1254.8</v>
      </c>
      <c r="F7" s="67">
        <v>1268</v>
      </c>
      <c r="G7" s="67">
        <v>1206.8</v>
      </c>
      <c r="H7" s="67">
        <v>1431.5</v>
      </c>
      <c r="I7" s="67">
        <v>1188.0999999999999</v>
      </c>
      <c r="J7" s="67">
        <v>1396.7</v>
      </c>
      <c r="K7" s="67">
        <v>1203</v>
      </c>
      <c r="L7" s="67">
        <v>1183.0999999999999</v>
      </c>
      <c r="M7" s="67">
        <v>1143.8</v>
      </c>
      <c r="N7" s="67">
        <v>1204.0999999999999</v>
      </c>
      <c r="O7" s="67">
        <v>1216.5</v>
      </c>
      <c r="P7" s="114">
        <v>1268.0999999999999</v>
      </c>
      <c r="Q7" s="67">
        <v>1084.5</v>
      </c>
      <c r="R7" s="67">
        <v>1110</v>
      </c>
      <c r="S7" s="67">
        <v>1216.9000000000001</v>
      </c>
      <c r="T7" s="67">
        <v>1223.7</v>
      </c>
      <c r="U7" s="67">
        <v>1175.7</v>
      </c>
      <c r="V7" s="67">
        <v>1407.7</v>
      </c>
      <c r="W7" s="67">
        <v>1149.9000000000001</v>
      </c>
      <c r="X7" s="67">
        <v>1364.4</v>
      </c>
      <c r="Y7" s="67">
        <v>1176.8</v>
      </c>
      <c r="Z7" s="67">
        <v>1035.2</v>
      </c>
      <c r="AA7" s="67">
        <v>995.4</v>
      </c>
      <c r="AB7" s="67">
        <v>1170.5</v>
      </c>
      <c r="AC7" s="67">
        <v>1093.2</v>
      </c>
      <c r="AD7" s="114">
        <v>1341.9</v>
      </c>
      <c r="AE7" s="67">
        <v>1205.4000000000001</v>
      </c>
      <c r="AF7" s="67">
        <v>1213.9000000000001</v>
      </c>
      <c r="AG7" s="67">
        <v>1292.5999999999999</v>
      </c>
      <c r="AH7" s="67">
        <v>1312.3</v>
      </c>
      <c r="AI7" s="67">
        <v>1237.9000000000001</v>
      </c>
      <c r="AJ7" s="67">
        <v>1455.3</v>
      </c>
      <c r="AK7" s="67">
        <v>1226.2</v>
      </c>
      <c r="AL7" s="67">
        <v>1428.9</v>
      </c>
      <c r="AM7" s="67">
        <v>1229.2</v>
      </c>
      <c r="AN7" s="67">
        <v>1331.1</v>
      </c>
      <c r="AO7" s="67">
        <v>1292.2</v>
      </c>
      <c r="AP7" s="67">
        <v>1237.5999999999999</v>
      </c>
      <c r="AQ7" s="67">
        <v>1339.8</v>
      </c>
    </row>
    <row r="8" spans="1:43" x14ac:dyDescent="0.2">
      <c r="A8" s="95">
        <v>2009</v>
      </c>
      <c r="B8" s="67">
        <v>1262.3</v>
      </c>
      <c r="C8" s="67">
        <v>1101.0999999999999</v>
      </c>
      <c r="D8" s="67">
        <v>1142.9000000000001</v>
      </c>
      <c r="E8" s="67">
        <v>1237.4000000000001</v>
      </c>
      <c r="F8" s="67">
        <v>1179.9000000000001</v>
      </c>
      <c r="G8" s="67">
        <v>1140.2</v>
      </c>
      <c r="H8" s="67">
        <v>1344.6</v>
      </c>
      <c r="I8" s="67">
        <v>1105.5</v>
      </c>
      <c r="J8" s="67">
        <v>1317.1</v>
      </c>
      <c r="K8" s="67">
        <v>1175.9000000000001</v>
      </c>
      <c r="L8" s="67">
        <v>1058.0999999999999</v>
      </c>
      <c r="M8" s="67">
        <v>1030.5999999999999</v>
      </c>
      <c r="N8" s="67">
        <v>1152.7</v>
      </c>
      <c r="O8" s="67">
        <v>1199.2</v>
      </c>
      <c r="P8" s="114">
        <v>1226</v>
      </c>
      <c r="Q8" s="67">
        <v>1042.3</v>
      </c>
      <c r="R8" s="67">
        <v>1091.5999999999999</v>
      </c>
      <c r="S8" s="67">
        <v>1200</v>
      </c>
      <c r="T8" s="67">
        <v>1137.3</v>
      </c>
      <c r="U8" s="67">
        <v>1110.0999999999999</v>
      </c>
      <c r="V8" s="67">
        <v>1321.5</v>
      </c>
      <c r="W8" s="67">
        <v>1069</v>
      </c>
      <c r="X8" s="67">
        <v>1286</v>
      </c>
      <c r="Y8" s="67">
        <v>1150.0999999999999</v>
      </c>
      <c r="Z8" s="67">
        <v>919.9</v>
      </c>
      <c r="AA8" s="67">
        <v>890.7</v>
      </c>
      <c r="AB8" s="67">
        <v>1120</v>
      </c>
      <c r="AC8" s="67">
        <v>1077.7</v>
      </c>
      <c r="AD8" s="114">
        <v>1298.5999999999999</v>
      </c>
      <c r="AE8" s="67">
        <v>1159.8</v>
      </c>
      <c r="AF8" s="67">
        <v>1194.3</v>
      </c>
      <c r="AG8" s="67">
        <v>1274.8</v>
      </c>
      <c r="AH8" s="67">
        <v>1222.5</v>
      </c>
      <c r="AI8" s="67">
        <v>1170.4000000000001</v>
      </c>
      <c r="AJ8" s="67">
        <v>1367.6</v>
      </c>
      <c r="AK8" s="67">
        <v>1142</v>
      </c>
      <c r="AL8" s="67">
        <v>1348.3</v>
      </c>
      <c r="AM8" s="67">
        <v>1201.7</v>
      </c>
      <c r="AN8" s="67">
        <v>1196.3</v>
      </c>
      <c r="AO8" s="67">
        <v>1170.5</v>
      </c>
      <c r="AP8" s="67">
        <v>1185.4000000000001</v>
      </c>
      <c r="AQ8" s="67">
        <v>1320.8</v>
      </c>
    </row>
    <row r="9" spans="1:43" x14ac:dyDescent="0.2">
      <c r="A9" s="95">
        <v>2010</v>
      </c>
      <c r="B9" s="67">
        <v>1193.8</v>
      </c>
      <c r="C9" s="67">
        <v>1091.5999999999999</v>
      </c>
      <c r="D9" s="67">
        <v>1175.4000000000001</v>
      </c>
      <c r="E9" s="67">
        <v>1141.5</v>
      </c>
      <c r="F9" s="67">
        <v>1168.8</v>
      </c>
      <c r="G9" s="67">
        <v>1129.2</v>
      </c>
      <c r="H9" s="67">
        <v>1309.8</v>
      </c>
      <c r="I9" s="67">
        <v>1147</v>
      </c>
      <c r="J9" s="67">
        <v>1303.7</v>
      </c>
      <c r="K9" s="67">
        <v>1141.8</v>
      </c>
      <c r="L9" s="67">
        <v>1045.3</v>
      </c>
      <c r="M9" s="67">
        <v>1237.5</v>
      </c>
      <c r="N9" s="67">
        <v>1133.0999999999999</v>
      </c>
      <c r="O9" s="67">
        <v>1206.4000000000001</v>
      </c>
      <c r="P9" s="114">
        <v>1159</v>
      </c>
      <c r="Q9" s="67">
        <v>1034.0999999999999</v>
      </c>
      <c r="R9" s="67">
        <v>1124.4000000000001</v>
      </c>
      <c r="S9" s="67">
        <v>1105.9000000000001</v>
      </c>
      <c r="T9" s="67">
        <v>1127.2</v>
      </c>
      <c r="U9" s="67">
        <v>1099.7</v>
      </c>
      <c r="V9" s="67">
        <v>1287.4000000000001</v>
      </c>
      <c r="W9" s="67">
        <v>1110.5</v>
      </c>
      <c r="X9" s="67">
        <v>1273.2</v>
      </c>
      <c r="Y9" s="67">
        <v>1116.7</v>
      </c>
      <c r="Z9" s="67">
        <v>911.5</v>
      </c>
      <c r="AA9" s="67">
        <v>1087.7</v>
      </c>
      <c r="AB9" s="67">
        <v>1101</v>
      </c>
      <c r="AC9" s="67">
        <v>1088.0999999999999</v>
      </c>
      <c r="AD9" s="114">
        <v>1228.5999999999999</v>
      </c>
      <c r="AE9" s="67">
        <v>1149</v>
      </c>
      <c r="AF9" s="67">
        <v>1226.3</v>
      </c>
      <c r="AG9" s="67">
        <v>1177.0999999999999</v>
      </c>
      <c r="AH9" s="67">
        <v>1210.4000000000001</v>
      </c>
      <c r="AI9" s="67">
        <v>1158.5999999999999</v>
      </c>
      <c r="AJ9" s="67">
        <v>1332.3</v>
      </c>
      <c r="AK9" s="67">
        <v>1183.4000000000001</v>
      </c>
      <c r="AL9" s="67">
        <v>1334.1</v>
      </c>
      <c r="AM9" s="67">
        <v>1166.9000000000001</v>
      </c>
      <c r="AN9" s="67">
        <v>1179.2</v>
      </c>
      <c r="AO9" s="67">
        <v>1387.2</v>
      </c>
      <c r="AP9" s="67">
        <v>1165.0999999999999</v>
      </c>
      <c r="AQ9" s="67">
        <v>1324.7</v>
      </c>
    </row>
    <row r="10" spans="1:43" x14ac:dyDescent="0.2">
      <c r="A10" s="95">
        <v>2011</v>
      </c>
      <c r="B10" s="67">
        <v>1190.4000000000001</v>
      </c>
      <c r="C10" s="67">
        <v>1033.3</v>
      </c>
      <c r="D10" s="67">
        <v>1044.2</v>
      </c>
      <c r="E10" s="67">
        <v>1145.4000000000001</v>
      </c>
      <c r="F10" s="67">
        <v>1132</v>
      </c>
      <c r="G10" s="67">
        <v>1089.7</v>
      </c>
      <c r="H10" s="67">
        <v>1276.5</v>
      </c>
      <c r="I10" s="67">
        <v>1110.8</v>
      </c>
      <c r="J10" s="67">
        <v>1268</v>
      </c>
      <c r="K10" s="67">
        <v>1114.3</v>
      </c>
      <c r="L10" s="67">
        <v>1007.2</v>
      </c>
      <c r="M10" s="67">
        <v>1192.0999999999999</v>
      </c>
      <c r="N10" s="67">
        <v>1094.5999999999999</v>
      </c>
      <c r="O10" s="67">
        <v>1195.5999999999999</v>
      </c>
      <c r="P10" s="114">
        <v>1156.0999999999999</v>
      </c>
      <c r="Q10" s="67">
        <v>978.2</v>
      </c>
      <c r="R10" s="67">
        <v>996.3</v>
      </c>
      <c r="S10" s="67">
        <v>1110.3</v>
      </c>
      <c r="T10" s="67">
        <v>1091.5</v>
      </c>
      <c r="U10" s="67">
        <v>1061</v>
      </c>
      <c r="V10" s="67">
        <v>1254.5</v>
      </c>
      <c r="W10" s="67">
        <v>1075.4000000000001</v>
      </c>
      <c r="X10" s="67">
        <v>1238.3</v>
      </c>
      <c r="Y10" s="67">
        <v>1089.8</v>
      </c>
      <c r="Z10" s="67">
        <v>875.9</v>
      </c>
      <c r="AA10" s="67">
        <v>1046.5</v>
      </c>
      <c r="AB10" s="67">
        <v>1063.3</v>
      </c>
      <c r="AC10" s="67">
        <v>1077.5</v>
      </c>
      <c r="AD10" s="114">
        <v>1224.7</v>
      </c>
      <c r="AE10" s="67">
        <v>1088.4000000000001</v>
      </c>
      <c r="AF10" s="67">
        <v>1092</v>
      </c>
      <c r="AG10" s="67">
        <v>1180.5999999999999</v>
      </c>
      <c r="AH10" s="67">
        <v>1172.5</v>
      </c>
      <c r="AI10" s="67">
        <v>1118.4000000000001</v>
      </c>
      <c r="AJ10" s="67">
        <v>1298.5</v>
      </c>
      <c r="AK10" s="67">
        <v>1146.2</v>
      </c>
      <c r="AL10" s="67">
        <v>1297.5999999999999</v>
      </c>
      <c r="AM10" s="67">
        <v>1138.8</v>
      </c>
      <c r="AN10" s="67">
        <v>1138.5999999999999</v>
      </c>
      <c r="AO10" s="67">
        <v>1337.7</v>
      </c>
      <c r="AP10" s="67">
        <v>1125.8</v>
      </c>
      <c r="AQ10" s="67">
        <v>1313.7</v>
      </c>
    </row>
    <row r="11" spans="1:43" x14ac:dyDescent="0.2">
      <c r="A11" s="95">
        <v>2012</v>
      </c>
      <c r="B11" s="67">
        <v>1159.5</v>
      </c>
      <c r="C11" s="67">
        <v>1061.8</v>
      </c>
      <c r="D11" s="67">
        <v>1105.4000000000001</v>
      </c>
      <c r="E11" s="67">
        <v>1153.2</v>
      </c>
      <c r="F11" s="67">
        <v>1167</v>
      </c>
      <c r="G11" s="67">
        <v>1102.9000000000001</v>
      </c>
      <c r="H11" s="67">
        <v>1296.5</v>
      </c>
      <c r="I11" s="67">
        <v>1044.0999999999999</v>
      </c>
      <c r="J11" s="67">
        <v>1284.5999999999999</v>
      </c>
      <c r="K11" s="67">
        <v>1118.5999999999999</v>
      </c>
      <c r="L11" s="67">
        <v>996.6</v>
      </c>
      <c r="M11" s="67">
        <v>1028.3</v>
      </c>
      <c r="N11" s="67">
        <v>1128.8</v>
      </c>
      <c r="O11" s="67">
        <v>1254</v>
      </c>
      <c r="P11" s="114">
        <v>1126</v>
      </c>
      <c r="Q11" s="67">
        <v>1006.5</v>
      </c>
      <c r="R11" s="67">
        <v>1056.9000000000001</v>
      </c>
      <c r="S11" s="67">
        <v>1118.3</v>
      </c>
      <c r="T11" s="67">
        <v>1126.5999999999999</v>
      </c>
      <c r="U11" s="67">
        <v>1074.4000000000001</v>
      </c>
      <c r="V11" s="67">
        <v>1274.5</v>
      </c>
      <c r="W11" s="67">
        <v>1010.1</v>
      </c>
      <c r="X11" s="67">
        <v>1255.0999999999999</v>
      </c>
      <c r="Y11" s="67">
        <v>1094.4000000000001</v>
      </c>
      <c r="Z11" s="67">
        <v>868.6</v>
      </c>
      <c r="AA11" s="67">
        <v>894.7</v>
      </c>
      <c r="AB11" s="67">
        <v>1097.5</v>
      </c>
      <c r="AC11" s="67">
        <v>1136.0999999999999</v>
      </c>
      <c r="AD11" s="114">
        <v>1193</v>
      </c>
      <c r="AE11" s="67">
        <v>1117.0999999999999</v>
      </c>
      <c r="AF11" s="67">
        <v>1154</v>
      </c>
      <c r="AG11" s="67">
        <v>1188.0999999999999</v>
      </c>
      <c r="AH11" s="67">
        <v>1207.4000000000001</v>
      </c>
      <c r="AI11" s="67">
        <v>1131.4000000000001</v>
      </c>
      <c r="AJ11" s="67">
        <v>1318.5</v>
      </c>
      <c r="AK11" s="67">
        <v>1078.0999999999999</v>
      </c>
      <c r="AL11" s="67">
        <v>1314</v>
      </c>
      <c r="AM11" s="67">
        <v>1142.7</v>
      </c>
      <c r="AN11" s="67">
        <v>1124.5999999999999</v>
      </c>
      <c r="AO11" s="67">
        <v>1161.9000000000001</v>
      </c>
      <c r="AP11" s="67">
        <v>1160.0999999999999</v>
      </c>
      <c r="AQ11" s="67">
        <v>1371.9</v>
      </c>
    </row>
    <row r="12" spans="1:43" x14ac:dyDescent="0.2">
      <c r="A12" s="95">
        <v>2013</v>
      </c>
      <c r="B12" s="67">
        <v>1206.0999999999999</v>
      </c>
      <c r="C12" s="67">
        <v>993.3</v>
      </c>
      <c r="D12" s="67">
        <v>1113.5</v>
      </c>
      <c r="E12" s="67">
        <v>1142.9000000000001</v>
      </c>
      <c r="F12" s="67">
        <v>1162.5999999999999</v>
      </c>
      <c r="G12" s="67">
        <v>1079.5</v>
      </c>
      <c r="H12" s="67">
        <v>1258.2</v>
      </c>
      <c r="I12" s="67">
        <v>1035.3</v>
      </c>
      <c r="J12" s="67">
        <v>1258.0999999999999</v>
      </c>
      <c r="K12" s="67">
        <v>1098.8</v>
      </c>
      <c r="L12" s="67">
        <v>1128.5999999999999</v>
      </c>
      <c r="M12" s="67">
        <v>1016.7</v>
      </c>
      <c r="N12" s="67">
        <v>1077</v>
      </c>
      <c r="O12" s="67">
        <v>1074.9000000000001</v>
      </c>
      <c r="P12" s="114">
        <v>1172.2</v>
      </c>
      <c r="Q12" s="67">
        <v>939.9</v>
      </c>
      <c r="R12" s="67">
        <v>1065</v>
      </c>
      <c r="S12" s="67">
        <v>1108.4000000000001</v>
      </c>
      <c r="T12" s="67">
        <v>1122.5999999999999</v>
      </c>
      <c r="U12" s="67">
        <v>1051.5999999999999</v>
      </c>
      <c r="V12" s="67">
        <v>1236.5999999999999</v>
      </c>
      <c r="W12" s="67">
        <v>1001.7</v>
      </c>
      <c r="X12" s="67">
        <v>1229.2</v>
      </c>
      <c r="Y12" s="67">
        <v>1075</v>
      </c>
      <c r="Z12" s="67">
        <v>995.7</v>
      </c>
      <c r="AA12" s="67">
        <v>883</v>
      </c>
      <c r="AB12" s="67">
        <v>1046.8</v>
      </c>
      <c r="AC12" s="67">
        <v>965</v>
      </c>
      <c r="AD12" s="114">
        <v>1240</v>
      </c>
      <c r="AE12" s="67">
        <v>1046.5999999999999</v>
      </c>
      <c r="AF12" s="67">
        <v>1161.9000000000001</v>
      </c>
      <c r="AG12" s="67">
        <v>1177.4000000000001</v>
      </c>
      <c r="AH12" s="67">
        <v>1202.5999999999999</v>
      </c>
      <c r="AI12" s="67">
        <v>1107.4000000000001</v>
      </c>
      <c r="AJ12" s="67">
        <v>1279.8</v>
      </c>
      <c r="AK12" s="67">
        <v>1069</v>
      </c>
      <c r="AL12" s="67">
        <v>1287</v>
      </c>
      <c r="AM12" s="67">
        <v>1122.7</v>
      </c>
      <c r="AN12" s="67">
        <v>1261.5</v>
      </c>
      <c r="AO12" s="67">
        <v>1150.3</v>
      </c>
      <c r="AP12" s="67">
        <v>1107.3</v>
      </c>
      <c r="AQ12" s="67">
        <v>1184.8</v>
      </c>
    </row>
    <row r="13" spans="1:43" x14ac:dyDescent="0.2">
      <c r="A13" s="95">
        <v>2014</v>
      </c>
      <c r="B13" s="67">
        <v>1155.0999999999999</v>
      </c>
      <c r="C13" s="67">
        <v>1054</v>
      </c>
      <c r="D13" s="67">
        <v>1099.0999999999999</v>
      </c>
      <c r="E13" s="67">
        <v>1028.5999999999999</v>
      </c>
      <c r="F13" s="67">
        <v>1103.5</v>
      </c>
      <c r="G13" s="67">
        <v>1081.3</v>
      </c>
      <c r="H13" s="67">
        <v>1232.5999999999999</v>
      </c>
      <c r="I13" s="67">
        <v>1008.3</v>
      </c>
      <c r="J13" s="67">
        <v>1220.8</v>
      </c>
      <c r="K13" s="67">
        <v>1064.0999999999999</v>
      </c>
      <c r="L13" s="67">
        <v>918.1</v>
      </c>
      <c r="M13" s="67">
        <v>1068.9000000000001</v>
      </c>
      <c r="N13" s="67">
        <v>1033</v>
      </c>
      <c r="O13" s="67">
        <v>1069.2</v>
      </c>
      <c r="P13" s="114">
        <v>1122.2</v>
      </c>
      <c r="Q13" s="67">
        <v>1000</v>
      </c>
      <c r="R13" s="67">
        <v>1051.5</v>
      </c>
      <c r="S13" s="67">
        <v>996.1</v>
      </c>
      <c r="T13" s="67">
        <v>1065</v>
      </c>
      <c r="U13" s="67">
        <v>1053.5999999999999</v>
      </c>
      <c r="V13" s="67">
        <v>1211.4000000000001</v>
      </c>
      <c r="W13" s="67">
        <v>975.6</v>
      </c>
      <c r="X13" s="67">
        <v>1192.7</v>
      </c>
      <c r="Y13" s="67">
        <v>1040.9000000000001</v>
      </c>
      <c r="Z13" s="67">
        <v>796.8</v>
      </c>
      <c r="AA13" s="67">
        <v>933.9</v>
      </c>
      <c r="AB13" s="67">
        <v>1003.6</v>
      </c>
      <c r="AC13" s="67">
        <v>960</v>
      </c>
      <c r="AD13" s="114">
        <v>1188</v>
      </c>
      <c r="AE13" s="67">
        <v>1108.0999999999999</v>
      </c>
      <c r="AF13" s="67">
        <v>1146.8</v>
      </c>
      <c r="AG13" s="67">
        <v>1061.0999999999999</v>
      </c>
      <c r="AH13" s="67">
        <v>1142</v>
      </c>
      <c r="AI13" s="67">
        <v>1108.9000000000001</v>
      </c>
      <c r="AJ13" s="67">
        <v>1253.9000000000001</v>
      </c>
      <c r="AK13" s="67">
        <v>1041.0999999999999</v>
      </c>
      <c r="AL13" s="67">
        <v>1249</v>
      </c>
      <c r="AM13" s="67">
        <v>1087.3</v>
      </c>
      <c r="AN13" s="67">
        <v>1039.3</v>
      </c>
      <c r="AO13" s="67">
        <v>1203.9000000000001</v>
      </c>
      <c r="AP13" s="67">
        <v>1062.4000000000001</v>
      </c>
      <c r="AQ13" s="67">
        <v>1178.4000000000001</v>
      </c>
    </row>
    <row r="14" spans="1:43" x14ac:dyDescent="0.2">
      <c r="A14" s="95">
        <v>2015</v>
      </c>
      <c r="B14" s="67">
        <v>1226.8</v>
      </c>
      <c r="C14" s="67">
        <v>1098.7</v>
      </c>
      <c r="D14" s="67">
        <v>1107.9000000000001</v>
      </c>
      <c r="E14" s="67">
        <v>1151</v>
      </c>
      <c r="F14" s="67">
        <v>1150.0999999999999</v>
      </c>
      <c r="G14" s="67">
        <v>1129.9000000000001</v>
      </c>
      <c r="H14" s="67">
        <v>1287.5999999999999</v>
      </c>
      <c r="I14" s="67">
        <v>1107.8</v>
      </c>
      <c r="J14" s="67">
        <v>1285.0999999999999</v>
      </c>
      <c r="K14" s="67">
        <v>1095.8</v>
      </c>
      <c r="L14" s="67">
        <v>965.8</v>
      </c>
      <c r="M14" s="67">
        <v>1214</v>
      </c>
      <c r="N14" s="67">
        <v>1106.5</v>
      </c>
      <c r="O14" s="67">
        <v>1078.2</v>
      </c>
      <c r="P14" s="114">
        <v>1193.2</v>
      </c>
      <c r="Q14" s="67">
        <v>1043.5</v>
      </c>
      <c r="R14" s="67">
        <v>1060.5</v>
      </c>
      <c r="S14" s="67">
        <v>1117.0999999999999</v>
      </c>
      <c r="T14" s="67">
        <v>1111.0999999999999</v>
      </c>
      <c r="U14" s="67">
        <v>1101.9000000000001</v>
      </c>
      <c r="V14" s="67">
        <v>1266.0999999999999</v>
      </c>
      <c r="W14" s="67">
        <v>1073.9000000000001</v>
      </c>
      <c r="X14" s="67">
        <v>1256.4000000000001</v>
      </c>
      <c r="Y14" s="67">
        <v>1072.5</v>
      </c>
      <c r="Z14" s="67">
        <v>844.4</v>
      </c>
      <c r="AA14" s="67">
        <v>1072.9000000000001</v>
      </c>
      <c r="AB14" s="67">
        <v>1076.4000000000001</v>
      </c>
      <c r="AC14" s="67">
        <v>969</v>
      </c>
      <c r="AD14" s="114">
        <v>1260.4000000000001</v>
      </c>
      <c r="AE14" s="67">
        <v>1153.8</v>
      </c>
      <c r="AF14" s="67">
        <v>1155.4000000000001</v>
      </c>
      <c r="AG14" s="67">
        <v>1184.9000000000001</v>
      </c>
      <c r="AH14" s="67">
        <v>1189</v>
      </c>
      <c r="AI14" s="67">
        <v>1157.8</v>
      </c>
      <c r="AJ14" s="67">
        <v>1309.0999999999999</v>
      </c>
      <c r="AK14" s="67">
        <v>1141.7</v>
      </c>
      <c r="AL14" s="67">
        <v>1313.8</v>
      </c>
      <c r="AM14" s="67">
        <v>1119.0999999999999</v>
      </c>
      <c r="AN14" s="67">
        <v>1087.2</v>
      </c>
      <c r="AO14" s="67">
        <v>1355.1</v>
      </c>
      <c r="AP14" s="67">
        <v>1136.7</v>
      </c>
      <c r="AQ14" s="67">
        <v>1187.4000000000001</v>
      </c>
    </row>
    <row r="15" spans="1:43" x14ac:dyDescent="0.2">
      <c r="A15" s="95">
        <v>2016</v>
      </c>
      <c r="B15" s="67">
        <v>1163.7</v>
      </c>
      <c r="C15" s="67">
        <v>990.1</v>
      </c>
      <c r="D15" s="67">
        <v>1055.3</v>
      </c>
      <c r="E15" s="67">
        <v>1143.9000000000001</v>
      </c>
      <c r="F15" s="67">
        <v>1164.7</v>
      </c>
      <c r="G15" s="67">
        <v>1065.9000000000001</v>
      </c>
      <c r="H15" s="67">
        <v>1248.7</v>
      </c>
      <c r="I15" s="67">
        <v>1025.0999999999999</v>
      </c>
      <c r="J15" s="67">
        <v>1246.9000000000001</v>
      </c>
      <c r="K15" s="67">
        <v>1066.0999999999999</v>
      </c>
      <c r="L15" s="67">
        <v>948.5</v>
      </c>
      <c r="M15" s="67">
        <v>1124.5</v>
      </c>
      <c r="N15" s="67">
        <v>1084.4000000000001</v>
      </c>
      <c r="O15" s="67">
        <v>1093</v>
      </c>
      <c r="P15" s="114">
        <v>1130.9000000000001</v>
      </c>
      <c r="Q15" s="67">
        <v>938</v>
      </c>
      <c r="R15" s="67">
        <v>1009</v>
      </c>
      <c r="S15" s="67">
        <v>1110.3</v>
      </c>
      <c r="T15" s="67">
        <v>1125.9000000000001</v>
      </c>
      <c r="U15" s="67">
        <v>1038.9000000000001</v>
      </c>
      <c r="V15" s="67">
        <v>1227.5999999999999</v>
      </c>
      <c r="W15" s="67">
        <v>992.5</v>
      </c>
      <c r="X15" s="67">
        <v>1218.9000000000001</v>
      </c>
      <c r="Y15" s="67">
        <v>1043.3</v>
      </c>
      <c r="Z15" s="67">
        <v>830.3</v>
      </c>
      <c r="AA15" s="67">
        <v>988.2</v>
      </c>
      <c r="AB15" s="67">
        <v>1054.5999999999999</v>
      </c>
      <c r="AC15" s="67">
        <v>984</v>
      </c>
      <c r="AD15" s="114">
        <v>1196.5</v>
      </c>
      <c r="AE15" s="67">
        <v>1042.2</v>
      </c>
      <c r="AF15" s="67">
        <v>1101.5999999999999</v>
      </c>
      <c r="AG15" s="67">
        <v>1177.5</v>
      </c>
      <c r="AH15" s="67">
        <v>1203.5</v>
      </c>
      <c r="AI15" s="67">
        <v>1092.9000000000001</v>
      </c>
      <c r="AJ15" s="67">
        <v>1269.8</v>
      </c>
      <c r="AK15" s="67">
        <v>1057.7</v>
      </c>
      <c r="AL15" s="67">
        <v>1274.9000000000001</v>
      </c>
      <c r="AM15" s="67">
        <v>1088.9000000000001</v>
      </c>
      <c r="AN15" s="67">
        <v>1066.8</v>
      </c>
      <c r="AO15" s="67">
        <v>1260.8</v>
      </c>
      <c r="AP15" s="67">
        <v>1114.2</v>
      </c>
      <c r="AQ15" s="67">
        <v>1202.0999999999999</v>
      </c>
    </row>
    <row r="16" spans="1:43" x14ac:dyDescent="0.2">
      <c r="A16" s="95">
        <v>2017</v>
      </c>
      <c r="B16" s="67">
        <v>1154.9000000000001</v>
      </c>
      <c r="C16" s="67">
        <v>996.7</v>
      </c>
      <c r="D16" s="67">
        <v>1112.8</v>
      </c>
      <c r="E16" s="67">
        <v>1150.8</v>
      </c>
      <c r="F16" s="67">
        <v>1079.5</v>
      </c>
      <c r="G16" s="67">
        <v>1079.5999999999999</v>
      </c>
      <c r="H16" s="67">
        <v>1268</v>
      </c>
      <c r="I16" s="67">
        <v>1045.9000000000001</v>
      </c>
      <c r="J16" s="67">
        <v>1253.0999999999999</v>
      </c>
      <c r="K16" s="67">
        <v>1073.5</v>
      </c>
      <c r="L16" s="67">
        <v>1150.7</v>
      </c>
      <c r="M16" s="67">
        <v>980.9</v>
      </c>
      <c r="N16" s="67">
        <v>1098.4000000000001</v>
      </c>
      <c r="O16" s="67">
        <v>1037.5</v>
      </c>
      <c r="P16" s="114">
        <v>1122.5999999999999</v>
      </c>
      <c r="Q16" s="67">
        <v>944.8</v>
      </c>
      <c r="R16" s="67">
        <v>1066.0999999999999</v>
      </c>
      <c r="S16" s="67">
        <v>1117.4000000000001</v>
      </c>
      <c r="T16" s="67">
        <v>1042.5</v>
      </c>
      <c r="U16" s="67">
        <v>1052.5999999999999</v>
      </c>
      <c r="V16" s="67">
        <v>1246.8</v>
      </c>
      <c r="W16" s="67">
        <v>1013.3</v>
      </c>
      <c r="X16" s="67">
        <v>1225.3</v>
      </c>
      <c r="Y16" s="67">
        <v>1050.9000000000001</v>
      </c>
      <c r="Z16" s="67">
        <v>1021.4</v>
      </c>
      <c r="AA16" s="67">
        <v>853.6</v>
      </c>
      <c r="AB16" s="67">
        <v>1068.7</v>
      </c>
      <c r="AC16" s="67">
        <v>931.9</v>
      </c>
      <c r="AD16" s="114">
        <v>1187.2</v>
      </c>
      <c r="AE16" s="67">
        <v>1048.7</v>
      </c>
      <c r="AF16" s="67">
        <v>1159.5999999999999</v>
      </c>
      <c r="AG16" s="67">
        <v>1184.0999999999999</v>
      </c>
      <c r="AH16" s="67">
        <v>1116.5</v>
      </c>
      <c r="AI16" s="67">
        <v>1106.5</v>
      </c>
      <c r="AJ16" s="67">
        <v>1289.0999999999999</v>
      </c>
      <c r="AK16" s="67">
        <v>1078.5</v>
      </c>
      <c r="AL16" s="67">
        <v>1280.9000000000001</v>
      </c>
      <c r="AM16" s="67">
        <v>1096.0999999999999</v>
      </c>
      <c r="AN16" s="67">
        <v>1280</v>
      </c>
      <c r="AO16" s="67">
        <v>1108.2</v>
      </c>
      <c r="AP16" s="67">
        <v>1128.0999999999999</v>
      </c>
      <c r="AQ16" s="67">
        <v>1143.2</v>
      </c>
    </row>
    <row r="17" spans="1:43" x14ac:dyDescent="0.2">
      <c r="A17" s="95">
        <v>2018</v>
      </c>
      <c r="B17" s="67">
        <v>1191.9000000000001</v>
      </c>
      <c r="C17" s="67">
        <v>1127.0999999999999</v>
      </c>
      <c r="D17" s="67">
        <v>1089.2</v>
      </c>
      <c r="E17" s="67">
        <v>1096.2</v>
      </c>
      <c r="F17" s="67">
        <v>1140.5</v>
      </c>
      <c r="G17" s="67">
        <v>1072.4000000000001</v>
      </c>
      <c r="H17" s="67">
        <v>1243.5</v>
      </c>
      <c r="I17" s="67">
        <v>1076</v>
      </c>
      <c r="J17" s="67">
        <v>1239</v>
      </c>
      <c r="K17" s="67">
        <v>1075.4000000000001</v>
      </c>
      <c r="L17" s="67">
        <v>917.2</v>
      </c>
      <c r="M17" s="67">
        <v>1031.7</v>
      </c>
      <c r="N17" s="67">
        <v>1069.3</v>
      </c>
      <c r="O17" s="67">
        <v>1038.7</v>
      </c>
      <c r="P17" s="114">
        <v>1159.3</v>
      </c>
      <c r="Q17" s="67">
        <v>1072.2</v>
      </c>
      <c r="R17" s="67">
        <v>1042.9000000000001</v>
      </c>
      <c r="S17" s="67">
        <v>1063.8</v>
      </c>
      <c r="T17" s="67">
        <v>1102.8</v>
      </c>
      <c r="U17" s="67">
        <v>1045.8</v>
      </c>
      <c r="V17" s="67">
        <v>1222.5999999999999</v>
      </c>
      <c r="W17" s="67">
        <v>1043.3</v>
      </c>
      <c r="X17" s="67">
        <v>1211.5999999999999</v>
      </c>
      <c r="Y17" s="67">
        <v>1052.9000000000001</v>
      </c>
      <c r="Z17" s="67">
        <v>801.2</v>
      </c>
      <c r="AA17" s="67">
        <v>902.9</v>
      </c>
      <c r="AB17" s="67">
        <v>1040.2</v>
      </c>
      <c r="AC17" s="67">
        <v>935</v>
      </c>
      <c r="AD17" s="114">
        <v>1224.4000000000001</v>
      </c>
      <c r="AE17" s="67">
        <v>1182</v>
      </c>
      <c r="AF17" s="67">
        <v>1135.5</v>
      </c>
      <c r="AG17" s="67">
        <v>1128.5999999999999</v>
      </c>
      <c r="AH17" s="67">
        <v>1178.2</v>
      </c>
      <c r="AI17" s="67">
        <v>1099.0999999999999</v>
      </c>
      <c r="AJ17" s="67">
        <v>1264.4000000000001</v>
      </c>
      <c r="AK17" s="67">
        <v>1108.8</v>
      </c>
      <c r="AL17" s="67">
        <v>1266.5</v>
      </c>
      <c r="AM17" s="67">
        <v>1097.9000000000001</v>
      </c>
      <c r="AN17" s="67">
        <v>1033.2</v>
      </c>
      <c r="AO17" s="67">
        <v>1160.5999999999999</v>
      </c>
      <c r="AP17" s="67">
        <v>1098.4000000000001</v>
      </c>
      <c r="AQ17" s="67">
        <v>1142.4000000000001</v>
      </c>
    </row>
    <row r="18" spans="1:43" x14ac:dyDescent="0.2">
      <c r="A18" s="95">
        <v>2019</v>
      </c>
      <c r="B18" s="67">
        <v>1172.8</v>
      </c>
      <c r="C18" s="67">
        <v>978.3</v>
      </c>
      <c r="D18" s="67">
        <v>1056.7</v>
      </c>
      <c r="E18" s="67">
        <v>1102.5999999999999</v>
      </c>
      <c r="F18" s="67">
        <v>1152.8</v>
      </c>
      <c r="G18" s="67">
        <v>1060.9000000000001</v>
      </c>
      <c r="H18" s="67">
        <v>1212.9000000000001</v>
      </c>
      <c r="I18" s="67">
        <v>1030.5999999999999</v>
      </c>
      <c r="J18" s="67">
        <v>1204.0999999999999</v>
      </c>
      <c r="K18" s="67">
        <v>1013.6</v>
      </c>
      <c r="L18" s="67">
        <v>899.6</v>
      </c>
      <c r="M18" s="67">
        <v>882</v>
      </c>
      <c r="N18" s="67">
        <v>1048.5</v>
      </c>
      <c r="O18" s="67">
        <v>1021.2</v>
      </c>
      <c r="P18" s="114">
        <v>1140.7</v>
      </c>
      <c r="Q18" s="67">
        <v>927.5</v>
      </c>
      <c r="R18" s="67">
        <v>1011</v>
      </c>
      <c r="S18" s="67">
        <v>1070.5</v>
      </c>
      <c r="T18" s="67">
        <v>1115.3</v>
      </c>
      <c r="U18" s="67">
        <v>1034.7</v>
      </c>
      <c r="V18" s="67">
        <v>1192.4000000000001</v>
      </c>
      <c r="W18" s="67">
        <v>998.7</v>
      </c>
      <c r="X18" s="67">
        <v>1177.3</v>
      </c>
      <c r="Y18" s="67">
        <v>992</v>
      </c>
      <c r="Z18" s="67">
        <v>787.9</v>
      </c>
      <c r="AA18" s="67">
        <v>762.9</v>
      </c>
      <c r="AB18" s="67">
        <v>1019.8</v>
      </c>
      <c r="AC18" s="67">
        <v>919</v>
      </c>
      <c r="AD18" s="114">
        <v>1204.9000000000001</v>
      </c>
      <c r="AE18" s="67">
        <v>1029.0999999999999</v>
      </c>
      <c r="AF18" s="67">
        <v>1102.4000000000001</v>
      </c>
      <c r="AG18" s="67">
        <v>1134.7</v>
      </c>
      <c r="AH18" s="67">
        <v>1190.3</v>
      </c>
      <c r="AI18" s="67">
        <v>1087.0999999999999</v>
      </c>
      <c r="AJ18" s="67">
        <v>1233.3</v>
      </c>
      <c r="AK18" s="67">
        <v>1062.5</v>
      </c>
      <c r="AL18" s="67">
        <v>1230.9000000000001</v>
      </c>
      <c r="AM18" s="67">
        <v>1035.2</v>
      </c>
      <c r="AN18" s="67">
        <v>1011.2</v>
      </c>
      <c r="AO18" s="67">
        <v>1001</v>
      </c>
      <c r="AP18" s="67">
        <v>1077.0999999999999</v>
      </c>
      <c r="AQ18" s="67">
        <v>1123.3</v>
      </c>
    </row>
    <row r="19" spans="1:43" x14ac:dyDescent="0.2">
      <c r="A19" s="95">
        <v>2020</v>
      </c>
      <c r="B19" s="67">
        <v>1285.2</v>
      </c>
      <c r="C19" s="67">
        <v>1036.9000000000001</v>
      </c>
      <c r="D19" s="67">
        <v>1111.9000000000001</v>
      </c>
      <c r="E19" s="67">
        <v>1118.4000000000001</v>
      </c>
      <c r="F19" s="67">
        <v>1221.7</v>
      </c>
      <c r="G19" s="67">
        <v>1079.8</v>
      </c>
      <c r="H19" s="67">
        <v>1399.6</v>
      </c>
      <c r="I19" s="67">
        <v>1058.3</v>
      </c>
      <c r="J19" s="67">
        <v>1384.8</v>
      </c>
      <c r="K19" s="67">
        <v>1138.0999999999999</v>
      </c>
      <c r="L19" s="67">
        <v>946.7</v>
      </c>
      <c r="M19" s="67">
        <v>904.9</v>
      </c>
      <c r="N19" s="67">
        <v>1141.9000000000001</v>
      </c>
      <c r="O19" s="67">
        <v>1018.3</v>
      </c>
      <c r="P19" s="114">
        <v>1252</v>
      </c>
      <c r="Q19" s="67">
        <v>985.1</v>
      </c>
      <c r="R19" s="67">
        <v>1065.8</v>
      </c>
      <c r="S19" s="67">
        <v>1086.3</v>
      </c>
      <c r="T19" s="67">
        <v>1183.5</v>
      </c>
      <c r="U19" s="67">
        <v>1053.5</v>
      </c>
      <c r="V19" s="67">
        <v>1377.9</v>
      </c>
      <c r="W19" s="67">
        <v>1026.2</v>
      </c>
      <c r="X19" s="67">
        <v>1356.4</v>
      </c>
      <c r="Y19" s="67">
        <v>1115.4000000000001</v>
      </c>
      <c r="Z19" s="67">
        <v>835.5</v>
      </c>
      <c r="AA19" s="67">
        <v>786.6</v>
      </c>
      <c r="AB19" s="67">
        <v>1112.3</v>
      </c>
      <c r="AC19" s="67">
        <v>915.7</v>
      </c>
      <c r="AD19" s="114">
        <v>1318.5</v>
      </c>
      <c r="AE19" s="67">
        <v>1088.8</v>
      </c>
      <c r="AF19" s="67">
        <v>1157.9000000000001</v>
      </c>
      <c r="AG19" s="67">
        <v>1150.5999999999999</v>
      </c>
      <c r="AH19" s="67">
        <v>1259.8</v>
      </c>
      <c r="AI19" s="67">
        <v>1106.0999999999999</v>
      </c>
      <c r="AJ19" s="67">
        <v>1421.4</v>
      </c>
      <c r="AK19" s="67">
        <v>1090.4000000000001</v>
      </c>
      <c r="AL19" s="67">
        <v>1413.2</v>
      </c>
      <c r="AM19" s="67">
        <v>1160.7</v>
      </c>
      <c r="AN19" s="67">
        <v>1058</v>
      </c>
      <c r="AO19" s="67">
        <v>1023.1</v>
      </c>
      <c r="AP19" s="67">
        <v>1171.5999999999999</v>
      </c>
      <c r="AQ19" s="67">
        <v>1120.9000000000001</v>
      </c>
    </row>
    <row r="20" spans="1:43" x14ac:dyDescent="0.2">
      <c r="A20" s="95">
        <v>2021</v>
      </c>
      <c r="B20" s="67">
        <v>1279.5999999999999</v>
      </c>
      <c r="C20" s="67">
        <v>1046.4000000000001</v>
      </c>
      <c r="D20" s="67">
        <v>1138.9000000000001</v>
      </c>
      <c r="E20" s="67">
        <v>1178.5</v>
      </c>
      <c r="F20" s="67">
        <v>1209.2</v>
      </c>
      <c r="G20" s="67">
        <v>1084.7</v>
      </c>
      <c r="H20" s="67">
        <v>1295.3</v>
      </c>
      <c r="I20" s="67">
        <v>1057.7</v>
      </c>
      <c r="J20" s="67">
        <v>1324.3</v>
      </c>
      <c r="K20" s="67">
        <v>1080.5</v>
      </c>
      <c r="L20" s="67">
        <v>929</v>
      </c>
      <c r="M20" s="67">
        <v>1085.5999999999999</v>
      </c>
      <c r="N20" s="67">
        <v>1119.0999999999999</v>
      </c>
      <c r="O20" s="67">
        <v>1104.5999999999999</v>
      </c>
      <c r="P20" s="114">
        <v>1246.4000000000001</v>
      </c>
      <c r="Q20" s="67">
        <v>995.1</v>
      </c>
      <c r="R20" s="67">
        <v>1092.3</v>
      </c>
      <c r="S20" s="67">
        <v>1145.8</v>
      </c>
      <c r="T20" s="67">
        <v>1171.5</v>
      </c>
      <c r="U20" s="67">
        <v>1058.5999999999999</v>
      </c>
      <c r="V20" s="67">
        <v>1274.4000000000001</v>
      </c>
      <c r="W20" s="67">
        <v>1026.0999999999999</v>
      </c>
      <c r="X20" s="67">
        <v>1296.7</v>
      </c>
      <c r="Y20" s="67">
        <v>1058.5999999999999</v>
      </c>
      <c r="Z20" s="67">
        <v>818.7</v>
      </c>
      <c r="AA20" s="67">
        <v>959.3</v>
      </c>
      <c r="AB20" s="67">
        <v>1089.8</v>
      </c>
      <c r="AC20" s="67">
        <v>998.2</v>
      </c>
      <c r="AD20" s="114">
        <v>1312.9</v>
      </c>
      <c r="AE20" s="67">
        <v>1097.7</v>
      </c>
      <c r="AF20" s="67">
        <v>1185.5999999999999</v>
      </c>
      <c r="AG20" s="67">
        <v>1211.0999999999999</v>
      </c>
      <c r="AH20" s="67">
        <v>1247</v>
      </c>
      <c r="AI20" s="67">
        <v>1110.8</v>
      </c>
      <c r="AJ20" s="67">
        <v>1316.3</v>
      </c>
      <c r="AK20" s="67">
        <v>1089.3</v>
      </c>
      <c r="AL20" s="67">
        <v>1351.9</v>
      </c>
      <c r="AM20" s="67">
        <v>1102.5</v>
      </c>
      <c r="AN20" s="67">
        <v>1039.4000000000001</v>
      </c>
      <c r="AO20" s="67">
        <v>1212</v>
      </c>
      <c r="AP20" s="67">
        <v>1148.4000000000001</v>
      </c>
      <c r="AQ20" s="67">
        <v>1211.0999999999999</v>
      </c>
    </row>
    <row r="21" spans="1:43" x14ac:dyDescent="0.2">
      <c r="A21" s="95">
        <v>2022</v>
      </c>
      <c r="B21" s="67">
        <v>1266</v>
      </c>
      <c r="C21" s="67">
        <v>1092.9000000000001</v>
      </c>
      <c r="D21" s="67">
        <v>1156.3</v>
      </c>
      <c r="E21" s="67">
        <v>1172.3</v>
      </c>
      <c r="F21" s="67">
        <v>1222.8</v>
      </c>
      <c r="G21" s="67">
        <v>1071.8</v>
      </c>
      <c r="H21" s="67">
        <v>1255.3</v>
      </c>
      <c r="I21" s="67">
        <v>1099</v>
      </c>
      <c r="J21" s="67">
        <v>1258.7</v>
      </c>
      <c r="K21" s="67">
        <v>1111.5</v>
      </c>
      <c r="L21" s="67">
        <v>1025.7</v>
      </c>
      <c r="M21" s="67">
        <v>981.3</v>
      </c>
      <c r="N21" s="67">
        <v>1104.4000000000001</v>
      </c>
      <c r="O21" s="67">
        <v>1220.3</v>
      </c>
      <c r="P21" s="114">
        <v>1233.0999999999999</v>
      </c>
      <c r="Q21" s="67">
        <v>1040.3</v>
      </c>
      <c r="R21" s="67">
        <v>1109.2</v>
      </c>
      <c r="S21" s="67">
        <v>1139.8</v>
      </c>
      <c r="T21" s="67">
        <v>1185</v>
      </c>
      <c r="U21" s="67">
        <v>1045.8</v>
      </c>
      <c r="V21" s="67">
        <v>1234.7</v>
      </c>
      <c r="W21" s="67">
        <v>1066.8</v>
      </c>
      <c r="X21" s="67">
        <v>1231.7</v>
      </c>
      <c r="Y21" s="67">
        <v>1089.3</v>
      </c>
      <c r="Z21" s="67">
        <v>908.4</v>
      </c>
      <c r="AA21" s="67">
        <v>860.9</v>
      </c>
      <c r="AB21" s="67">
        <v>1075.4000000000001</v>
      </c>
      <c r="AC21" s="67">
        <v>1110.4000000000001</v>
      </c>
      <c r="AD21" s="114">
        <v>1298.9000000000001</v>
      </c>
      <c r="AE21" s="67">
        <v>1145.5</v>
      </c>
      <c r="AF21" s="67">
        <v>1203.4000000000001</v>
      </c>
      <c r="AG21" s="67">
        <v>1204.8</v>
      </c>
      <c r="AH21" s="67">
        <v>1260.7</v>
      </c>
      <c r="AI21" s="67">
        <v>1097.7</v>
      </c>
      <c r="AJ21" s="67">
        <v>1276</v>
      </c>
      <c r="AK21" s="67">
        <v>1131.2</v>
      </c>
      <c r="AL21" s="67">
        <v>1285.5999999999999</v>
      </c>
      <c r="AM21" s="67">
        <v>1133.8</v>
      </c>
      <c r="AN21" s="67">
        <v>1143</v>
      </c>
      <c r="AO21" s="67">
        <v>1101.7</v>
      </c>
      <c r="AP21" s="67">
        <v>1133.4000000000001</v>
      </c>
      <c r="AQ21" s="67">
        <v>1330.2</v>
      </c>
    </row>
    <row r="22" spans="1:43" x14ac:dyDescent="0.2">
      <c r="O22"/>
      <c r="P22" s="14"/>
      <c r="AC22"/>
      <c r="AD22" s="14"/>
    </row>
    <row r="23" spans="1:43" x14ac:dyDescent="0.2">
      <c r="A23" t="s">
        <v>53</v>
      </c>
      <c r="B23" s="26" t="s">
        <v>59</v>
      </c>
      <c r="C23" t="s">
        <v>30</v>
      </c>
      <c r="D23" t="s">
        <v>41</v>
      </c>
      <c r="E23" t="s">
        <v>13</v>
      </c>
      <c r="F23" t="s">
        <v>31</v>
      </c>
      <c r="G23" t="s">
        <v>32</v>
      </c>
      <c r="H23" t="s">
        <v>60</v>
      </c>
      <c r="I23" t="s">
        <v>15</v>
      </c>
      <c r="J23" t="s">
        <v>33</v>
      </c>
      <c r="K23" t="s">
        <v>34</v>
      </c>
      <c r="L23" t="s">
        <v>61</v>
      </c>
      <c r="M23" t="s">
        <v>62</v>
      </c>
      <c r="N23" t="s">
        <v>35</v>
      </c>
      <c r="O23" t="s">
        <v>36</v>
      </c>
      <c r="P23" s="47" t="s">
        <v>59</v>
      </c>
      <c r="Q23" t="s">
        <v>30</v>
      </c>
      <c r="R23" t="s">
        <v>41</v>
      </c>
      <c r="S23" t="s">
        <v>13</v>
      </c>
      <c r="T23" t="s">
        <v>31</v>
      </c>
      <c r="U23" t="s">
        <v>32</v>
      </c>
      <c r="V23" t="s">
        <v>60</v>
      </c>
      <c r="W23" t="s">
        <v>15</v>
      </c>
      <c r="X23" t="s">
        <v>33</v>
      </c>
      <c r="Y23" t="s">
        <v>34</v>
      </c>
      <c r="Z23" t="s">
        <v>61</v>
      </c>
      <c r="AA23" t="s">
        <v>62</v>
      </c>
      <c r="AB23" t="s">
        <v>35</v>
      </c>
      <c r="AC23" t="s">
        <v>36</v>
      </c>
      <c r="AD23" s="47" t="s">
        <v>59</v>
      </c>
      <c r="AE23" t="s">
        <v>30</v>
      </c>
      <c r="AF23" t="s">
        <v>41</v>
      </c>
      <c r="AG23" t="s">
        <v>13</v>
      </c>
      <c r="AH23" t="s">
        <v>31</v>
      </c>
      <c r="AI23" t="s">
        <v>32</v>
      </c>
      <c r="AJ23" t="s">
        <v>60</v>
      </c>
      <c r="AK23" t="s">
        <v>15</v>
      </c>
      <c r="AL23" t="s">
        <v>33</v>
      </c>
      <c r="AM23" t="s">
        <v>34</v>
      </c>
      <c r="AN23" t="s">
        <v>61</v>
      </c>
      <c r="AO23" t="s">
        <v>62</v>
      </c>
      <c r="AP23" t="s">
        <v>35</v>
      </c>
      <c r="AQ23" t="s">
        <v>36</v>
      </c>
    </row>
    <row r="24" spans="1:43" x14ac:dyDescent="0.2">
      <c r="B24" t="s">
        <v>44</v>
      </c>
      <c r="C24" t="s">
        <v>44</v>
      </c>
      <c r="D24" t="s">
        <v>44</v>
      </c>
      <c r="E24" t="s">
        <v>44</v>
      </c>
      <c r="F24" t="s">
        <v>44</v>
      </c>
      <c r="G24" t="s">
        <v>44</v>
      </c>
      <c r="H24" t="s">
        <v>44</v>
      </c>
      <c r="I24" t="s">
        <v>44</v>
      </c>
      <c r="J24" t="s">
        <v>44</v>
      </c>
      <c r="K24" t="s">
        <v>44</v>
      </c>
      <c r="L24" t="s">
        <v>44</v>
      </c>
      <c r="M24" t="s">
        <v>44</v>
      </c>
      <c r="N24" t="s">
        <v>44</v>
      </c>
      <c r="O24" t="s">
        <v>44</v>
      </c>
      <c r="P24" s="14" t="s">
        <v>45</v>
      </c>
      <c r="Q24" t="s">
        <v>45</v>
      </c>
      <c r="R24" t="s">
        <v>45</v>
      </c>
      <c r="S24" t="s">
        <v>45</v>
      </c>
      <c r="T24" t="s">
        <v>45</v>
      </c>
      <c r="U24" t="s">
        <v>45</v>
      </c>
      <c r="V24" t="s">
        <v>45</v>
      </c>
      <c r="W24" t="s">
        <v>45</v>
      </c>
      <c r="X24" t="s">
        <v>45</v>
      </c>
      <c r="Y24" t="s">
        <v>45</v>
      </c>
      <c r="Z24" t="s">
        <v>45</v>
      </c>
      <c r="AA24" t="s">
        <v>45</v>
      </c>
      <c r="AB24" t="s">
        <v>45</v>
      </c>
      <c r="AC24" t="s">
        <v>45</v>
      </c>
      <c r="AD24" s="14" t="s">
        <v>46</v>
      </c>
      <c r="AE24" t="s">
        <v>46</v>
      </c>
      <c r="AF24" t="s">
        <v>46</v>
      </c>
      <c r="AG24" t="s">
        <v>46</v>
      </c>
      <c r="AH24" t="s">
        <v>46</v>
      </c>
      <c r="AI24" t="s">
        <v>46</v>
      </c>
      <c r="AJ24" t="s">
        <v>46</v>
      </c>
      <c r="AK24" t="s">
        <v>46</v>
      </c>
      <c r="AL24" t="s">
        <v>46</v>
      </c>
      <c r="AM24" t="s">
        <v>46</v>
      </c>
      <c r="AN24" t="s">
        <v>46</v>
      </c>
      <c r="AO24" t="s">
        <v>46</v>
      </c>
      <c r="AP24" t="s">
        <v>46</v>
      </c>
      <c r="AQ24" t="s">
        <v>46</v>
      </c>
    </row>
    <row r="25" spans="1:43" x14ac:dyDescent="0.2">
      <c r="A25" s="95">
        <v>2006</v>
      </c>
      <c r="B25" s="67">
        <v>1552.5</v>
      </c>
      <c r="C25" s="67">
        <v>1433.9</v>
      </c>
      <c r="D25" s="67">
        <v>1491.6</v>
      </c>
      <c r="E25" s="67">
        <v>1485.1</v>
      </c>
      <c r="F25" s="67">
        <v>1590.4</v>
      </c>
      <c r="G25" s="67">
        <v>1427</v>
      </c>
      <c r="H25" s="67">
        <v>1760.6</v>
      </c>
      <c r="I25" s="67">
        <v>1419.5</v>
      </c>
      <c r="J25" s="67">
        <v>1679.3</v>
      </c>
      <c r="K25" s="67">
        <v>1458.9</v>
      </c>
      <c r="L25" s="67">
        <v>1482.2</v>
      </c>
      <c r="M25" s="67">
        <v>1312.1</v>
      </c>
      <c r="N25" s="67">
        <v>1413.4</v>
      </c>
      <c r="O25" s="67">
        <v>1379.2</v>
      </c>
      <c r="P25" s="114">
        <v>1484.6</v>
      </c>
      <c r="Q25" s="67">
        <v>1321.9</v>
      </c>
      <c r="R25" s="67">
        <v>1395.1</v>
      </c>
      <c r="S25" s="67">
        <v>1416.1</v>
      </c>
      <c r="T25" s="67">
        <v>1507.8</v>
      </c>
      <c r="U25" s="67">
        <v>1370.9</v>
      </c>
      <c r="V25" s="67">
        <v>1715.9</v>
      </c>
      <c r="W25" s="67">
        <v>1349.7</v>
      </c>
      <c r="X25" s="67">
        <v>1619</v>
      </c>
      <c r="Y25" s="67">
        <v>1410.3</v>
      </c>
      <c r="Z25" s="67">
        <v>1206.5999999999999</v>
      </c>
      <c r="AA25" s="67">
        <v>1039.5</v>
      </c>
      <c r="AB25" s="67">
        <v>1353.2</v>
      </c>
      <c r="AC25" s="67">
        <v>1150.5</v>
      </c>
      <c r="AD25" s="114">
        <v>1620.5</v>
      </c>
      <c r="AE25" s="67">
        <v>1545.8</v>
      </c>
      <c r="AF25" s="67">
        <v>1588.2</v>
      </c>
      <c r="AG25" s="67">
        <v>1554.1</v>
      </c>
      <c r="AH25" s="67">
        <v>1672.9</v>
      </c>
      <c r="AI25" s="67">
        <v>1483.1</v>
      </c>
      <c r="AJ25" s="67">
        <v>1805.3</v>
      </c>
      <c r="AK25" s="67">
        <v>1489.3</v>
      </c>
      <c r="AL25" s="67">
        <v>1739.6</v>
      </c>
      <c r="AM25" s="67">
        <v>1507.5</v>
      </c>
      <c r="AN25" s="67">
        <v>1757.8</v>
      </c>
      <c r="AO25" s="67">
        <v>1584.7</v>
      </c>
      <c r="AP25" s="67">
        <v>1473.7</v>
      </c>
      <c r="AQ25" s="67">
        <v>1607.8</v>
      </c>
    </row>
    <row r="26" spans="1:43" x14ac:dyDescent="0.2">
      <c r="A26" s="95">
        <v>2007</v>
      </c>
      <c r="B26" s="67">
        <v>1597.5</v>
      </c>
      <c r="C26" s="67">
        <v>1443.3</v>
      </c>
      <c r="D26" s="67">
        <v>1325.6</v>
      </c>
      <c r="E26" s="67">
        <v>1474.8</v>
      </c>
      <c r="F26" s="67">
        <v>1550</v>
      </c>
      <c r="G26" s="67">
        <v>1462.7</v>
      </c>
      <c r="H26" s="67">
        <v>1802.1</v>
      </c>
      <c r="I26" s="67">
        <v>1458.9</v>
      </c>
      <c r="J26" s="67">
        <v>1773.2</v>
      </c>
      <c r="K26" s="67">
        <v>1422</v>
      </c>
      <c r="L26" s="67">
        <v>1672.4</v>
      </c>
      <c r="M26" s="67">
        <v>1337.5</v>
      </c>
      <c r="N26" s="67">
        <v>1443.2</v>
      </c>
      <c r="O26" s="67">
        <v>1690.5</v>
      </c>
      <c r="P26" s="114">
        <v>1529.3</v>
      </c>
      <c r="Q26" s="67">
        <v>1332.2</v>
      </c>
      <c r="R26" s="67">
        <v>1235.5</v>
      </c>
      <c r="S26" s="67">
        <v>1406.5</v>
      </c>
      <c r="T26" s="67">
        <v>1468.4</v>
      </c>
      <c r="U26" s="67">
        <v>1406.1</v>
      </c>
      <c r="V26" s="67">
        <v>1757</v>
      </c>
      <c r="W26" s="67">
        <v>1388.9</v>
      </c>
      <c r="X26" s="67">
        <v>1712.2</v>
      </c>
      <c r="Y26" s="67">
        <v>1374.4</v>
      </c>
      <c r="Z26" s="67">
        <v>1390.2</v>
      </c>
      <c r="AA26" s="67">
        <v>1070.5</v>
      </c>
      <c r="AB26" s="67">
        <v>1382.9</v>
      </c>
      <c r="AC26" s="67">
        <v>1443.5</v>
      </c>
      <c r="AD26" s="114">
        <v>1665.8</v>
      </c>
      <c r="AE26" s="67">
        <v>1554.5</v>
      </c>
      <c r="AF26" s="67">
        <v>1415.8</v>
      </c>
      <c r="AG26" s="67">
        <v>1543.2</v>
      </c>
      <c r="AH26" s="67">
        <v>1631.5</v>
      </c>
      <c r="AI26" s="67">
        <v>1519.3</v>
      </c>
      <c r="AJ26" s="67">
        <v>1847.1</v>
      </c>
      <c r="AK26" s="67">
        <v>1528.9</v>
      </c>
      <c r="AL26" s="67">
        <v>1834.1</v>
      </c>
      <c r="AM26" s="67">
        <v>1469.6</v>
      </c>
      <c r="AN26" s="67">
        <v>1954.6</v>
      </c>
      <c r="AO26" s="67">
        <v>1604.5</v>
      </c>
      <c r="AP26" s="67">
        <v>1503.6</v>
      </c>
      <c r="AQ26" s="67">
        <v>1937.6</v>
      </c>
    </row>
    <row r="27" spans="1:43" x14ac:dyDescent="0.2">
      <c r="A27" s="95">
        <v>2008</v>
      </c>
      <c r="B27" s="67">
        <v>1543.6</v>
      </c>
      <c r="C27" s="67">
        <v>1275.4000000000001</v>
      </c>
      <c r="D27" s="67">
        <v>1405.6</v>
      </c>
      <c r="E27" s="67">
        <v>1437.4</v>
      </c>
      <c r="F27" s="67">
        <v>1498.2</v>
      </c>
      <c r="G27" s="67">
        <v>1389.1</v>
      </c>
      <c r="H27" s="67">
        <v>1745.7</v>
      </c>
      <c r="I27" s="67">
        <v>1415.5</v>
      </c>
      <c r="J27" s="67">
        <v>1650.5</v>
      </c>
      <c r="K27" s="67">
        <v>1438.7</v>
      </c>
      <c r="L27" s="67">
        <v>1650.5</v>
      </c>
      <c r="M27" s="67">
        <v>1484.5</v>
      </c>
      <c r="N27" s="67">
        <v>1387.7</v>
      </c>
      <c r="O27" s="67">
        <v>1639.5</v>
      </c>
      <c r="P27" s="114">
        <v>1476.9</v>
      </c>
      <c r="Q27" s="67">
        <v>1170.5</v>
      </c>
      <c r="R27" s="67">
        <v>1313.2</v>
      </c>
      <c r="S27" s="67">
        <v>1370.4</v>
      </c>
      <c r="T27" s="67">
        <v>1418.3</v>
      </c>
      <c r="U27" s="67">
        <v>1334.1</v>
      </c>
      <c r="V27" s="67">
        <v>1701.3</v>
      </c>
      <c r="W27" s="67">
        <v>1346.8</v>
      </c>
      <c r="X27" s="67">
        <v>1591.5</v>
      </c>
      <c r="Y27" s="67">
        <v>1391.2</v>
      </c>
      <c r="Z27" s="67">
        <v>1364.9</v>
      </c>
      <c r="AA27" s="67">
        <v>1207.0999999999999</v>
      </c>
      <c r="AB27" s="67">
        <v>1328.9</v>
      </c>
      <c r="AC27" s="67">
        <v>1397.7</v>
      </c>
      <c r="AD27" s="114">
        <v>1610.4</v>
      </c>
      <c r="AE27" s="67">
        <v>1380.3</v>
      </c>
      <c r="AF27" s="67">
        <v>1497.9</v>
      </c>
      <c r="AG27" s="67">
        <v>1504.3</v>
      </c>
      <c r="AH27" s="67">
        <v>1578.2</v>
      </c>
      <c r="AI27" s="67">
        <v>1444.1</v>
      </c>
      <c r="AJ27" s="67">
        <v>1790.1</v>
      </c>
      <c r="AK27" s="67">
        <v>1484.2</v>
      </c>
      <c r="AL27" s="67">
        <v>1709.5</v>
      </c>
      <c r="AM27" s="67">
        <v>1486.3</v>
      </c>
      <c r="AN27" s="67">
        <v>1936.2</v>
      </c>
      <c r="AO27" s="67">
        <v>1761.9</v>
      </c>
      <c r="AP27" s="67">
        <v>1446.5</v>
      </c>
      <c r="AQ27" s="67">
        <v>1881.3</v>
      </c>
    </row>
    <row r="28" spans="1:43" x14ac:dyDescent="0.2">
      <c r="A28" s="95">
        <v>2009</v>
      </c>
      <c r="B28" s="67">
        <v>1505.1</v>
      </c>
      <c r="C28" s="67">
        <v>1341.7</v>
      </c>
      <c r="D28" s="67">
        <v>1339.2</v>
      </c>
      <c r="E28" s="67">
        <v>1479</v>
      </c>
      <c r="F28" s="67">
        <v>1341.6</v>
      </c>
      <c r="G28" s="67">
        <v>1332</v>
      </c>
      <c r="H28" s="67">
        <v>1649.5</v>
      </c>
      <c r="I28" s="67">
        <v>1286.4000000000001</v>
      </c>
      <c r="J28" s="67">
        <v>1523</v>
      </c>
      <c r="K28" s="67">
        <v>1401.5</v>
      </c>
      <c r="L28" s="67">
        <v>1076.2</v>
      </c>
      <c r="M28" s="67">
        <v>1181.2</v>
      </c>
      <c r="N28" s="67">
        <v>1331.2</v>
      </c>
      <c r="O28" s="67">
        <v>1541.3</v>
      </c>
      <c r="P28" s="114">
        <v>1439.4</v>
      </c>
      <c r="Q28" s="67">
        <v>1236.5999999999999</v>
      </c>
      <c r="R28" s="67">
        <v>1250</v>
      </c>
      <c r="S28" s="67">
        <v>1411.9</v>
      </c>
      <c r="T28" s="67">
        <v>1267</v>
      </c>
      <c r="U28" s="67">
        <v>1279</v>
      </c>
      <c r="V28" s="67">
        <v>1606.6</v>
      </c>
      <c r="W28" s="67">
        <v>1222.0999999999999</v>
      </c>
      <c r="X28" s="67">
        <v>1466.9</v>
      </c>
      <c r="Y28" s="67">
        <v>1354.8</v>
      </c>
      <c r="Z28" s="67">
        <v>848.1</v>
      </c>
      <c r="AA28" s="67">
        <v>936.4</v>
      </c>
      <c r="AB28" s="67">
        <v>1273.9000000000001</v>
      </c>
      <c r="AC28" s="67">
        <v>1312.4</v>
      </c>
      <c r="AD28" s="114">
        <v>1570.7</v>
      </c>
      <c r="AE28" s="67">
        <v>1446.9</v>
      </c>
      <c r="AF28" s="67">
        <v>1428.3</v>
      </c>
      <c r="AG28" s="67">
        <v>1546</v>
      </c>
      <c r="AH28" s="67">
        <v>1416.3</v>
      </c>
      <c r="AI28" s="67">
        <v>1385.1</v>
      </c>
      <c r="AJ28" s="67">
        <v>1692.4</v>
      </c>
      <c r="AK28" s="67">
        <v>1350.8</v>
      </c>
      <c r="AL28" s="67">
        <v>1579.1</v>
      </c>
      <c r="AM28" s="67">
        <v>1448.2</v>
      </c>
      <c r="AN28" s="67">
        <v>1304.3</v>
      </c>
      <c r="AO28" s="67">
        <v>1425.9</v>
      </c>
      <c r="AP28" s="67">
        <v>1388.6</v>
      </c>
      <c r="AQ28" s="67">
        <v>1770.1</v>
      </c>
    </row>
    <row r="29" spans="1:43" x14ac:dyDescent="0.2">
      <c r="A29" s="95">
        <v>2010</v>
      </c>
      <c r="B29" s="67">
        <v>1419.1</v>
      </c>
      <c r="C29" s="67">
        <v>1297.2</v>
      </c>
      <c r="D29" s="67">
        <v>1451.6</v>
      </c>
      <c r="E29" s="67">
        <v>1361.7</v>
      </c>
      <c r="F29" s="67">
        <v>1360.4</v>
      </c>
      <c r="G29" s="67">
        <v>1297.2</v>
      </c>
      <c r="H29" s="67">
        <v>1600.1</v>
      </c>
      <c r="I29" s="67">
        <v>1393.6</v>
      </c>
      <c r="J29" s="67">
        <v>1543.6</v>
      </c>
      <c r="K29" s="67">
        <v>1353.5</v>
      </c>
      <c r="L29" s="67">
        <v>1067.0999999999999</v>
      </c>
      <c r="M29" s="67">
        <v>1422.1</v>
      </c>
      <c r="N29" s="67">
        <v>1285</v>
      </c>
      <c r="O29" s="67">
        <v>1709.1</v>
      </c>
      <c r="P29" s="114">
        <v>1356.8</v>
      </c>
      <c r="Q29" s="67">
        <v>1195.9000000000001</v>
      </c>
      <c r="R29" s="67">
        <v>1360.8</v>
      </c>
      <c r="S29" s="67">
        <v>1298.7</v>
      </c>
      <c r="T29" s="67">
        <v>1286.5999999999999</v>
      </c>
      <c r="U29" s="67">
        <v>1246.0999999999999</v>
      </c>
      <c r="V29" s="67">
        <v>1558.9</v>
      </c>
      <c r="W29" s="67">
        <v>1328.4</v>
      </c>
      <c r="X29" s="67">
        <v>1488.5</v>
      </c>
      <c r="Y29" s="67">
        <v>1308.9000000000001</v>
      </c>
      <c r="Z29" s="67">
        <v>845.9</v>
      </c>
      <c r="AA29" s="67">
        <v>1162.9000000000001</v>
      </c>
      <c r="AB29" s="67">
        <v>1230.0999999999999</v>
      </c>
      <c r="AC29" s="67">
        <v>1473.3</v>
      </c>
      <c r="AD29" s="114">
        <v>1481.4</v>
      </c>
      <c r="AE29" s="67">
        <v>1398.4</v>
      </c>
      <c r="AF29" s="67">
        <v>1542.4</v>
      </c>
      <c r="AG29" s="67">
        <v>1424.7</v>
      </c>
      <c r="AH29" s="67">
        <v>1434.2</v>
      </c>
      <c r="AI29" s="67">
        <v>1348.3</v>
      </c>
      <c r="AJ29" s="67">
        <v>1641.3</v>
      </c>
      <c r="AK29" s="67">
        <v>1458.8</v>
      </c>
      <c r="AL29" s="67">
        <v>1598.7</v>
      </c>
      <c r="AM29" s="67">
        <v>1398.2</v>
      </c>
      <c r="AN29" s="67">
        <v>1288.3</v>
      </c>
      <c r="AO29" s="67">
        <v>1681.3</v>
      </c>
      <c r="AP29" s="67">
        <v>1339.9</v>
      </c>
      <c r="AQ29" s="67">
        <v>1944.9</v>
      </c>
    </row>
    <row r="30" spans="1:43" x14ac:dyDescent="0.2">
      <c r="A30" s="95">
        <v>2011</v>
      </c>
      <c r="B30" s="67">
        <v>1413.3</v>
      </c>
      <c r="C30" s="67">
        <v>1164.0999999999999</v>
      </c>
      <c r="D30" s="67">
        <v>1172.5999999999999</v>
      </c>
      <c r="E30" s="67">
        <v>1347</v>
      </c>
      <c r="F30" s="67">
        <v>1327.1</v>
      </c>
      <c r="G30" s="67">
        <v>1275.3</v>
      </c>
      <c r="H30" s="67">
        <v>1586.1</v>
      </c>
      <c r="I30" s="67">
        <v>1329.2</v>
      </c>
      <c r="J30" s="67">
        <v>1467.2</v>
      </c>
      <c r="K30" s="67">
        <v>1298.9000000000001</v>
      </c>
      <c r="L30" s="67">
        <v>1140.9000000000001</v>
      </c>
      <c r="M30" s="67">
        <v>1208.3</v>
      </c>
      <c r="N30" s="67">
        <v>1295</v>
      </c>
      <c r="O30" s="67">
        <v>1479.8</v>
      </c>
      <c r="P30" s="114">
        <v>1352.4</v>
      </c>
      <c r="Q30" s="67">
        <v>1070.2</v>
      </c>
      <c r="R30" s="67">
        <v>1092</v>
      </c>
      <c r="S30" s="67">
        <v>1286</v>
      </c>
      <c r="T30" s="67">
        <v>1256.2</v>
      </c>
      <c r="U30" s="67">
        <v>1225.8</v>
      </c>
      <c r="V30" s="67">
        <v>1546</v>
      </c>
      <c r="W30" s="67">
        <v>1266.8</v>
      </c>
      <c r="X30" s="67">
        <v>1414.8</v>
      </c>
      <c r="Y30" s="67">
        <v>1256.0999999999999</v>
      </c>
      <c r="Z30" s="67">
        <v>922.4</v>
      </c>
      <c r="AA30" s="67">
        <v>975.4</v>
      </c>
      <c r="AB30" s="67">
        <v>1240.9000000000001</v>
      </c>
      <c r="AC30" s="67">
        <v>1255</v>
      </c>
      <c r="AD30" s="114">
        <v>1474.2</v>
      </c>
      <c r="AE30" s="67">
        <v>1258</v>
      </c>
      <c r="AF30" s="67">
        <v>1253.2</v>
      </c>
      <c r="AG30" s="67">
        <v>1407.9</v>
      </c>
      <c r="AH30" s="67">
        <v>1398</v>
      </c>
      <c r="AI30" s="67">
        <v>1324.8</v>
      </c>
      <c r="AJ30" s="67">
        <v>1626.3</v>
      </c>
      <c r="AK30" s="67">
        <v>1391.5</v>
      </c>
      <c r="AL30" s="67">
        <v>1519.7</v>
      </c>
      <c r="AM30" s="67">
        <v>1341.6</v>
      </c>
      <c r="AN30" s="67">
        <v>1359.5</v>
      </c>
      <c r="AO30" s="67">
        <v>1441.3</v>
      </c>
      <c r="AP30" s="67">
        <v>1349.1</v>
      </c>
      <c r="AQ30" s="67">
        <v>1704.6</v>
      </c>
    </row>
    <row r="31" spans="1:43" x14ac:dyDescent="0.2">
      <c r="A31" s="95">
        <v>2012</v>
      </c>
      <c r="B31" s="67">
        <v>1327.9</v>
      </c>
      <c r="C31" s="67">
        <v>1207.4000000000001</v>
      </c>
      <c r="D31" s="67">
        <v>1260.0999999999999</v>
      </c>
      <c r="E31" s="67">
        <v>1328.4</v>
      </c>
      <c r="F31" s="67">
        <v>1360.1</v>
      </c>
      <c r="G31" s="67">
        <v>1252.3</v>
      </c>
      <c r="H31" s="67">
        <v>1525.7</v>
      </c>
      <c r="I31" s="67">
        <v>1237.2</v>
      </c>
      <c r="J31" s="67">
        <v>1484.1</v>
      </c>
      <c r="K31" s="67">
        <v>1275.5</v>
      </c>
      <c r="L31" s="67">
        <v>1004.1</v>
      </c>
      <c r="M31" s="67">
        <v>1312.5</v>
      </c>
      <c r="N31" s="67">
        <v>1321.8</v>
      </c>
      <c r="O31" s="67">
        <v>1503.4</v>
      </c>
      <c r="P31" s="114">
        <v>1269.5999999999999</v>
      </c>
      <c r="Q31" s="67">
        <v>1114.0999999999999</v>
      </c>
      <c r="R31" s="67">
        <v>1178.5999999999999</v>
      </c>
      <c r="S31" s="67">
        <v>1268.5999999999999</v>
      </c>
      <c r="T31" s="67">
        <v>1290</v>
      </c>
      <c r="U31" s="67">
        <v>1204.0999999999999</v>
      </c>
      <c r="V31" s="67">
        <v>1486.7</v>
      </c>
      <c r="W31" s="67">
        <v>1177.5999999999999</v>
      </c>
      <c r="X31" s="67">
        <v>1432.4</v>
      </c>
      <c r="Y31" s="67">
        <v>1234</v>
      </c>
      <c r="Z31" s="67">
        <v>807.2</v>
      </c>
      <c r="AA31" s="67">
        <v>1072.0999999999999</v>
      </c>
      <c r="AB31" s="67">
        <v>1268</v>
      </c>
      <c r="AC31" s="67">
        <v>1289.8</v>
      </c>
      <c r="AD31" s="114">
        <v>1386.3</v>
      </c>
      <c r="AE31" s="67">
        <v>1300.7</v>
      </c>
      <c r="AF31" s="67">
        <v>1341.5</v>
      </c>
      <c r="AG31" s="67">
        <v>1388.2</v>
      </c>
      <c r="AH31" s="67">
        <v>1430.1</v>
      </c>
      <c r="AI31" s="67">
        <v>1300.4000000000001</v>
      </c>
      <c r="AJ31" s="67">
        <v>1564.7</v>
      </c>
      <c r="AK31" s="67">
        <v>1296.8</v>
      </c>
      <c r="AL31" s="67">
        <v>1535.9</v>
      </c>
      <c r="AM31" s="67">
        <v>1316.9</v>
      </c>
      <c r="AN31" s="67">
        <v>1201</v>
      </c>
      <c r="AO31" s="67">
        <v>1552.9</v>
      </c>
      <c r="AP31" s="67">
        <v>1375.6</v>
      </c>
      <c r="AQ31" s="67">
        <v>1717</v>
      </c>
    </row>
    <row r="32" spans="1:43" x14ac:dyDescent="0.2">
      <c r="A32" s="95">
        <v>2013</v>
      </c>
      <c r="B32" s="67">
        <v>1374.9</v>
      </c>
      <c r="C32" s="67">
        <v>1192.7</v>
      </c>
      <c r="D32" s="67">
        <v>1253.4000000000001</v>
      </c>
      <c r="E32" s="67">
        <v>1341.1</v>
      </c>
      <c r="F32" s="67">
        <v>1331.1</v>
      </c>
      <c r="G32" s="67">
        <v>1242.2</v>
      </c>
      <c r="H32" s="67">
        <v>1508.3</v>
      </c>
      <c r="I32" s="67">
        <v>1212.4000000000001</v>
      </c>
      <c r="J32" s="67">
        <v>1493.2</v>
      </c>
      <c r="K32" s="67">
        <v>1283.8</v>
      </c>
      <c r="L32" s="67">
        <v>1379.3</v>
      </c>
      <c r="M32" s="67">
        <v>1320.7</v>
      </c>
      <c r="N32" s="67">
        <v>1234.0999999999999</v>
      </c>
      <c r="O32" s="67">
        <v>1234.2</v>
      </c>
      <c r="P32" s="114">
        <v>1317.1</v>
      </c>
      <c r="Q32" s="67">
        <v>1100.5999999999999</v>
      </c>
      <c r="R32" s="67">
        <v>1173.2</v>
      </c>
      <c r="S32" s="67">
        <v>1281.8</v>
      </c>
      <c r="T32" s="67">
        <v>1262.7</v>
      </c>
      <c r="U32" s="67">
        <v>1194.9000000000001</v>
      </c>
      <c r="V32" s="67">
        <v>1470</v>
      </c>
      <c r="W32" s="67">
        <v>1154.0999999999999</v>
      </c>
      <c r="X32" s="67">
        <v>1442.1</v>
      </c>
      <c r="Y32" s="67">
        <v>1242.5999999999999</v>
      </c>
      <c r="Z32" s="67">
        <v>1153.4000000000001</v>
      </c>
      <c r="AA32" s="67">
        <v>1077.2</v>
      </c>
      <c r="AB32" s="67">
        <v>1182.7</v>
      </c>
      <c r="AC32" s="67">
        <v>1041.8</v>
      </c>
      <c r="AD32" s="114">
        <v>1432.8</v>
      </c>
      <c r="AE32" s="67">
        <v>1284.8</v>
      </c>
      <c r="AF32" s="67">
        <v>1333.5</v>
      </c>
      <c r="AG32" s="67">
        <v>1400.4</v>
      </c>
      <c r="AH32" s="67">
        <v>1399.6</v>
      </c>
      <c r="AI32" s="67">
        <v>1289.5</v>
      </c>
      <c r="AJ32" s="67">
        <v>1546.6</v>
      </c>
      <c r="AK32" s="67">
        <v>1270.5999999999999</v>
      </c>
      <c r="AL32" s="67">
        <v>1544.4</v>
      </c>
      <c r="AM32" s="67">
        <v>1325</v>
      </c>
      <c r="AN32" s="67">
        <v>1605.2</v>
      </c>
      <c r="AO32" s="67">
        <v>1564.3</v>
      </c>
      <c r="AP32" s="67">
        <v>1285.5999999999999</v>
      </c>
      <c r="AQ32" s="67">
        <v>1426.6</v>
      </c>
    </row>
    <row r="33" spans="1:43" x14ac:dyDescent="0.2">
      <c r="A33" s="95">
        <v>2014</v>
      </c>
      <c r="B33" s="67">
        <v>1299.5</v>
      </c>
      <c r="C33" s="67">
        <v>1252.5999999999999</v>
      </c>
      <c r="D33" s="67">
        <v>1270</v>
      </c>
      <c r="E33" s="67">
        <v>1212.0999999999999</v>
      </c>
      <c r="F33" s="67">
        <v>1253.0999999999999</v>
      </c>
      <c r="G33" s="67">
        <v>1262</v>
      </c>
      <c r="H33" s="67">
        <v>1486.8</v>
      </c>
      <c r="I33" s="67">
        <v>1195.7</v>
      </c>
      <c r="J33" s="67">
        <v>1417.4</v>
      </c>
      <c r="K33" s="67">
        <v>1244.4000000000001</v>
      </c>
      <c r="L33" s="67">
        <v>1071.9000000000001</v>
      </c>
      <c r="M33" s="67">
        <v>1082.5</v>
      </c>
      <c r="N33" s="67">
        <v>1221.7</v>
      </c>
      <c r="O33" s="67">
        <v>1420.8</v>
      </c>
      <c r="P33" s="114">
        <v>1244.3</v>
      </c>
      <c r="Q33" s="67">
        <v>1159</v>
      </c>
      <c r="R33" s="67">
        <v>1190.5</v>
      </c>
      <c r="S33" s="67">
        <v>1156.4000000000001</v>
      </c>
      <c r="T33" s="67">
        <v>1187.5999999999999</v>
      </c>
      <c r="U33" s="67">
        <v>1215.2</v>
      </c>
      <c r="V33" s="67">
        <v>1449.2</v>
      </c>
      <c r="W33" s="67">
        <v>1139.4000000000001</v>
      </c>
      <c r="X33" s="67">
        <v>1368</v>
      </c>
      <c r="Y33" s="67">
        <v>1204.5</v>
      </c>
      <c r="Z33" s="67">
        <v>874.8</v>
      </c>
      <c r="AA33" s="67">
        <v>874.1</v>
      </c>
      <c r="AB33" s="67">
        <v>1171.3</v>
      </c>
      <c r="AC33" s="67">
        <v>1221</v>
      </c>
      <c r="AD33" s="114">
        <v>1354.6</v>
      </c>
      <c r="AE33" s="67">
        <v>1346.3</v>
      </c>
      <c r="AF33" s="67">
        <v>1349.5</v>
      </c>
      <c r="AG33" s="67">
        <v>1267.8</v>
      </c>
      <c r="AH33" s="67">
        <v>1318.6</v>
      </c>
      <c r="AI33" s="67">
        <v>1308.8</v>
      </c>
      <c r="AJ33" s="67">
        <v>1524.4</v>
      </c>
      <c r="AK33" s="67">
        <v>1251.9000000000001</v>
      </c>
      <c r="AL33" s="67">
        <v>1466.7</v>
      </c>
      <c r="AM33" s="67">
        <v>1284.3</v>
      </c>
      <c r="AN33" s="67">
        <v>1269</v>
      </c>
      <c r="AO33" s="67">
        <v>1291</v>
      </c>
      <c r="AP33" s="67">
        <v>1272.0999999999999</v>
      </c>
      <c r="AQ33" s="67">
        <v>1620.7</v>
      </c>
    </row>
    <row r="34" spans="1:43" x14ac:dyDescent="0.2">
      <c r="A34" s="95">
        <v>2015</v>
      </c>
      <c r="B34" s="67">
        <v>1410.6</v>
      </c>
      <c r="C34" s="67">
        <v>1331.8</v>
      </c>
      <c r="D34" s="67">
        <v>1248</v>
      </c>
      <c r="E34" s="67">
        <v>1316.5</v>
      </c>
      <c r="F34" s="67">
        <v>1348.1</v>
      </c>
      <c r="G34" s="67">
        <v>1311.5</v>
      </c>
      <c r="H34" s="67">
        <v>1535.4</v>
      </c>
      <c r="I34" s="67">
        <v>1317.4</v>
      </c>
      <c r="J34" s="67">
        <v>1454.5</v>
      </c>
      <c r="K34" s="67">
        <v>1290.4000000000001</v>
      </c>
      <c r="L34" s="67">
        <v>1043.7</v>
      </c>
      <c r="M34" s="67">
        <v>1600.7</v>
      </c>
      <c r="N34" s="67">
        <v>1280.5</v>
      </c>
      <c r="O34" s="67">
        <v>1393.3</v>
      </c>
      <c r="P34" s="114">
        <v>1353.6</v>
      </c>
      <c r="Q34" s="67">
        <v>1236.7</v>
      </c>
      <c r="R34" s="67">
        <v>1170</v>
      </c>
      <c r="S34" s="67">
        <v>1259.4000000000001</v>
      </c>
      <c r="T34" s="67">
        <v>1281.3</v>
      </c>
      <c r="U34" s="67">
        <v>1264.3</v>
      </c>
      <c r="V34" s="67">
        <v>1497.6</v>
      </c>
      <c r="W34" s="67">
        <v>1259.3</v>
      </c>
      <c r="X34" s="67">
        <v>1405.3</v>
      </c>
      <c r="Y34" s="67">
        <v>1250.3</v>
      </c>
      <c r="Z34" s="67">
        <v>852.3</v>
      </c>
      <c r="AA34" s="67">
        <v>1352.3</v>
      </c>
      <c r="AB34" s="67">
        <v>1229.5999999999999</v>
      </c>
      <c r="AC34" s="67">
        <v>1195.4000000000001</v>
      </c>
      <c r="AD34" s="114">
        <v>1467.6</v>
      </c>
      <c r="AE34" s="67">
        <v>1426.9</v>
      </c>
      <c r="AF34" s="67">
        <v>1326.1</v>
      </c>
      <c r="AG34" s="67">
        <v>1373.6</v>
      </c>
      <c r="AH34" s="67">
        <v>1415</v>
      </c>
      <c r="AI34" s="67">
        <v>1358.7</v>
      </c>
      <c r="AJ34" s="67">
        <v>1573.2</v>
      </c>
      <c r="AK34" s="67">
        <v>1375.4</v>
      </c>
      <c r="AL34" s="67">
        <v>1503.7</v>
      </c>
      <c r="AM34" s="67">
        <v>1330.5</v>
      </c>
      <c r="AN34" s="67">
        <v>1235</v>
      </c>
      <c r="AO34" s="67">
        <v>1849.2</v>
      </c>
      <c r="AP34" s="67">
        <v>1331.3</v>
      </c>
      <c r="AQ34" s="67">
        <v>1591.2</v>
      </c>
    </row>
    <row r="35" spans="1:43" x14ac:dyDescent="0.2">
      <c r="A35" s="95">
        <v>2016</v>
      </c>
      <c r="B35" s="67">
        <v>1356</v>
      </c>
      <c r="C35" s="67">
        <v>1174.5</v>
      </c>
      <c r="D35" s="67">
        <v>1282.9000000000001</v>
      </c>
      <c r="E35" s="67">
        <v>1301.2</v>
      </c>
      <c r="F35" s="67">
        <v>1321.9</v>
      </c>
      <c r="G35" s="67">
        <v>1228.7</v>
      </c>
      <c r="H35" s="67">
        <v>1490.7</v>
      </c>
      <c r="I35" s="67">
        <v>1257.4000000000001</v>
      </c>
      <c r="J35" s="67">
        <v>1449.3</v>
      </c>
      <c r="K35" s="67">
        <v>1225.5999999999999</v>
      </c>
      <c r="L35" s="67">
        <v>979.8</v>
      </c>
      <c r="M35" s="67">
        <v>1464</v>
      </c>
      <c r="N35" s="67">
        <v>1246</v>
      </c>
      <c r="O35" s="67">
        <v>1396.3</v>
      </c>
      <c r="P35" s="114">
        <v>1300.4000000000001</v>
      </c>
      <c r="Q35" s="67">
        <v>1085.5999999999999</v>
      </c>
      <c r="R35" s="67">
        <v>1204.8</v>
      </c>
      <c r="S35" s="67">
        <v>1245.0999999999999</v>
      </c>
      <c r="T35" s="67">
        <v>1256.8</v>
      </c>
      <c r="U35" s="67">
        <v>1183.4000000000001</v>
      </c>
      <c r="V35" s="67">
        <v>1453.9</v>
      </c>
      <c r="W35" s="67">
        <v>1201.0999999999999</v>
      </c>
      <c r="X35" s="67">
        <v>1401.3</v>
      </c>
      <c r="Y35" s="67">
        <v>1187.2</v>
      </c>
      <c r="Z35" s="67">
        <v>794.9</v>
      </c>
      <c r="AA35" s="67">
        <v>1223.5</v>
      </c>
      <c r="AB35" s="67">
        <v>1196.3</v>
      </c>
      <c r="AC35" s="67">
        <v>1201.0999999999999</v>
      </c>
      <c r="AD35" s="114">
        <v>1411.5</v>
      </c>
      <c r="AE35" s="67">
        <v>1263.4000000000001</v>
      </c>
      <c r="AF35" s="67">
        <v>1361.1</v>
      </c>
      <c r="AG35" s="67">
        <v>1357.2</v>
      </c>
      <c r="AH35" s="67">
        <v>1387.1</v>
      </c>
      <c r="AI35" s="67">
        <v>1274</v>
      </c>
      <c r="AJ35" s="67">
        <v>1527.5</v>
      </c>
      <c r="AK35" s="67">
        <v>1313.7</v>
      </c>
      <c r="AL35" s="67">
        <v>1497.4</v>
      </c>
      <c r="AM35" s="67">
        <v>1264.0999999999999</v>
      </c>
      <c r="AN35" s="67">
        <v>1164.7</v>
      </c>
      <c r="AO35" s="67">
        <v>1704.4</v>
      </c>
      <c r="AP35" s="67">
        <v>1295.8</v>
      </c>
      <c r="AQ35" s="67">
        <v>1591.4</v>
      </c>
    </row>
    <row r="36" spans="1:43" x14ac:dyDescent="0.2">
      <c r="A36" s="95">
        <v>2017</v>
      </c>
      <c r="B36" s="67">
        <v>1318.6</v>
      </c>
      <c r="C36" s="67">
        <v>1125.0999999999999</v>
      </c>
      <c r="D36" s="67">
        <v>1271.0999999999999</v>
      </c>
      <c r="E36" s="67">
        <v>1351.6</v>
      </c>
      <c r="F36" s="67">
        <v>1184.8</v>
      </c>
      <c r="G36" s="67">
        <v>1256.9000000000001</v>
      </c>
      <c r="H36" s="67">
        <v>1504.1</v>
      </c>
      <c r="I36" s="67">
        <v>1220.5</v>
      </c>
      <c r="J36" s="67">
        <v>1451.2</v>
      </c>
      <c r="K36" s="67">
        <v>1256.9000000000001</v>
      </c>
      <c r="L36" s="67">
        <v>1196.5999999999999</v>
      </c>
      <c r="M36" s="67">
        <v>986.5</v>
      </c>
      <c r="N36" s="67">
        <v>1305.7</v>
      </c>
      <c r="O36" s="67">
        <v>1204.9000000000001</v>
      </c>
      <c r="P36" s="114">
        <v>1264.7</v>
      </c>
      <c r="Q36" s="67">
        <v>1038.4000000000001</v>
      </c>
      <c r="R36" s="67">
        <v>1194.2</v>
      </c>
      <c r="S36" s="67">
        <v>1295.5999999999999</v>
      </c>
      <c r="T36" s="67">
        <v>1124</v>
      </c>
      <c r="U36" s="67">
        <v>1211.5999999999999</v>
      </c>
      <c r="V36" s="67">
        <v>1467.5</v>
      </c>
      <c r="W36" s="67">
        <v>1165.5</v>
      </c>
      <c r="X36" s="67">
        <v>1403.6</v>
      </c>
      <c r="Y36" s="67">
        <v>1218.5</v>
      </c>
      <c r="Z36" s="67">
        <v>997.7</v>
      </c>
      <c r="AA36" s="67">
        <v>787.1</v>
      </c>
      <c r="AB36" s="67">
        <v>1255.4000000000001</v>
      </c>
      <c r="AC36" s="67">
        <v>1026.2</v>
      </c>
      <c r="AD36" s="114">
        <v>1372.5</v>
      </c>
      <c r="AE36" s="67">
        <v>1211.7</v>
      </c>
      <c r="AF36" s="67">
        <v>1348</v>
      </c>
      <c r="AG36" s="67">
        <v>1407.6</v>
      </c>
      <c r="AH36" s="67">
        <v>1245.5999999999999</v>
      </c>
      <c r="AI36" s="67">
        <v>1302.0999999999999</v>
      </c>
      <c r="AJ36" s="67">
        <v>1540.8</v>
      </c>
      <c r="AK36" s="67">
        <v>1275.4000000000001</v>
      </c>
      <c r="AL36" s="67">
        <v>1498.9</v>
      </c>
      <c r="AM36" s="67">
        <v>1295.3</v>
      </c>
      <c r="AN36" s="67">
        <v>1395.4</v>
      </c>
      <c r="AO36" s="67">
        <v>1185.9000000000001</v>
      </c>
      <c r="AP36" s="67">
        <v>1356</v>
      </c>
      <c r="AQ36" s="67">
        <v>1383.6</v>
      </c>
    </row>
    <row r="37" spans="1:43" x14ac:dyDescent="0.2">
      <c r="A37" s="95">
        <v>2018</v>
      </c>
      <c r="B37" s="67">
        <v>1386.7</v>
      </c>
      <c r="C37" s="67">
        <v>1318.7</v>
      </c>
      <c r="D37" s="67">
        <v>1192.5999999999999</v>
      </c>
      <c r="E37" s="67">
        <v>1269.0999999999999</v>
      </c>
      <c r="F37" s="67">
        <v>1322.8</v>
      </c>
      <c r="G37" s="67">
        <v>1262.2</v>
      </c>
      <c r="H37" s="67">
        <v>1474.8</v>
      </c>
      <c r="I37" s="67">
        <v>1210.0999999999999</v>
      </c>
      <c r="J37" s="67">
        <v>1413.9</v>
      </c>
      <c r="K37" s="67">
        <v>1240.8</v>
      </c>
      <c r="L37" s="67">
        <v>1174.0999999999999</v>
      </c>
      <c r="M37" s="67">
        <v>1130.9000000000001</v>
      </c>
      <c r="N37" s="67">
        <v>1223.5999999999999</v>
      </c>
      <c r="O37" s="67">
        <v>1250.8</v>
      </c>
      <c r="P37" s="114">
        <v>1331.9</v>
      </c>
      <c r="Q37" s="67">
        <v>1226.5</v>
      </c>
      <c r="R37" s="67">
        <v>1118</v>
      </c>
      <c r="S37" s="67">
        <v>1214.9000000000001</v>
      </c>
      <c r="T37" s="67">
        <v>1259.5</v>
      </c>
      <c r="U37" s="67">
        <v>1217.5</v>
      </c>
      <c r="V37" s="67">
        <v>1438.8</v>
      </c>
      <c r="W37" s="67">
        <v>1155.9000000000001</v>
      </c>
      <c r="X37" s="67">
        <v>1367.4</v>
      </c>
      <c r="Y37" s="67">
        <v>1203</v>
      </c>
      <c r="Z37" s="67">
        <v>979.6</v>
      </c>
      <c r="AA37" s="67">
        <v>919</v>
      </c>
      <c r="AB37" s="67">
        <v>1175.2</v>
      </c>
      <c r="AC37" s="67">
        <v>1073.2</v>
      </c>
      <c r="AD37" s="114">
        <v>1441.5</v>
      </c>
      <c r="AE37" s="67">
        <v>1410.9</v>
      </c>
      <c r="AF37" s="67">
        <v>1267.2</v>
      </c>
      <c r="AG37" s="67">
        <v>1323.3</v>
      </c>
      <c r="AH37" s="67">
        <v>1386</v>
      </c>
      <c r="AI37" s="67">
        <v>1307</v>
      </c>
      <c r="AJ37" s="67">
        <v>1510.8</v>
      </c>
      <c r="AK37" s="67">
        <v>1264.3</v>
      </c>
      <c r="AL37" s="67">
        <v>1460.4</v>
      </c>
      <c r="AM37" s="67">
        <v>1278.5999999999999</v>
      </c>
      <c r="AN37" s="67">
        <v>1368.5</v>
      </c>
      <c r="AO37" s="67">
        <v>1342.9</v>
      </c>
      <c r="AP37" s="67">
        <v>1272.0999999999999</v>
      </c>
      <c r="AQ37" s="67">
        <v>1428.3</v>
      </c>
    </row>
    <row r="38" spans="1:43" x14ac:dyDescent="0.2">
      <c r="A38" s="95">
        <v>2019</v>
      </c>
      <c r="B38" s="67">
        <v>1373.3</v>
      </c>
      <c r="C38" s="67">
        <v>1088.8</v>
      </c>
      <c r="D38" s="67">
        <v>1161.7</v>
      </c>
      <c r="E38" s="67">
        <v>1272.9000000000001</v>
      </c>
      <c r="F38" s="67">
        <v>1340.2</v>
      </c>
      <c r="G38" s="67">
        <v>1215.4000000000001</v>
      </c>
      <c r="H38" s="67">
        <v>1410.5</v>
      </c>
      <c r="I38" s="67">
        <v>1152.7</v>
      </c>
      <c r="J38" s="67">
        <v>1397</v>
      </c>
      <c r="K38" s="67">
        <v>1163.2</v>
      </c>
      <c r="L38" s="67">
        <v>990.8</v>
      </c>
      <c r="M38" s="67">
        <v>1062.5</v>
      </c>
      <c r="N38" s="67">
        <v>1232.8</v>
      </c>
      <c r="O38" s="67">
        <v>1184.3</v>
      </c>
      <c r="P38" s="114">
        <v>1319.2</v>
      </c>
      <c r="Q38" s="67">
        <v>1004.9</v>
      </c>
      <c r="R38" s="67">
        <v>1088.2</v>
      </c>
      <c r="S38" s="67">
        <v>1219.7</v>
      </c>
      <c r="T38" s="67">
        <v>1277.8</v>
      </c>
      <c r="U38" s="67">
        <v>1171.9000000000001</v>
      </c>
      <c r="V38" s="67">
        <v>1375.7</v>
      </c>
      <c r="W38" s="67">
        <v>1100.8</v>
      </c>
      <c r="X38" s="67">
        <v>1351.7</v>
      </c>
      <c r="Y38" s="67">
        <v>1127.0999999999999</v>
      </c>
      <c r="Z38" s="67">
        <v>814.5</v>
      </c>
      <c r="AA38" s="67">
        <v>861.1</v>
      </c>
      <c r="AB38" s="67">
        <v>1184.8</v>
      </c>
      <c r="AC38" s="67">
        <v>1014.6</v>
      </c>
      <c r="AD38" s="114">
        <v>1427.4</v>
      </c>
      <c r="AE38" s="67">
        <v>1172.5999999999999</v>
      </c>
      <c r="AF38" s="67">
        <v>1235.0999999999999</v>
      </c>
      <c r="AG38" s="67">
        <v>1326.2</v>
      </c>
      <c r="AH38" s="67">
        <v>1402.6</v>
      </c>
      <c r="AI38" s="67">
        <v>1258.8</v>
      </c>
      <c r="AJ38" s="67">
        <v>1445.4</v>
      </c>
      <c r="AK38" s="67">
        <v>1204.5</v>
      </c>
      <c r="AL38" s="67">
        <v>1442.3</v>
      </c>
      <c r="AM38" s="67">
        <v>1199.2</v>
      </c>
      <c r="AN38" s="67">
        <v>1167.0999999999999</v>
      </c>
      <c r="AO38" s="67">
        <v>1263.8</v>
      </c>
      <c r="AP38" s="67">
        <v>1280.8</v>
      </c>
      <c r="AQ38" s="67">
        <v>1354</v>
      </c>
    </row>
    <row r="39" spans="1:43" x14ac:dyDescent="0.2">
      <c r="A39" s="95">
        <v>2020</v>
      </c>
      <c r="B39" s="67">
        <v>1556.7</v>
      </c>
      <c r="C39" s="67">
        <v>1210.0999999999999</v>
      </c>
      <c r="D39" s="67">
        <v>1265.5999999999999</v>
      </c>
      <c r="E39" s="67">
        <v>1293.5</v>
      </c>
      <c r="F39" s="67">
        <v>1408.2</v>
      </c>
      <c r="G39" s="67">
        <v>1257.9000000000001</v>
      </c>
      <c r="H39" s="67">
        <v>1676.5</v>
      </c>
      <c r="I39" s="67">
        <v>1244.4000000000001</v>
      </c>
      <c r="J39" s="67">
        <v>1636.8</v>
      </c>
      <c r="K39" s="67">
        <v>1330.1</v>
      </c>
      <c r="L39" s="67">
        <v>1057.2</v>
      </c>
      <c r="M39" s="67">
        <v>975.6</v>
      </c>
      <c r="N39" s="67">
        <v>1342.3</v>
      </c>
      <c r="O39" s="67">
        <v>1153.4000000000001</v>
      </c>
      <c r="P39" s="114">
        <v>1499.9</v>
      </c>
      <c r="Q39" s="67">
        <v>1123.7</v>
      </c>
      <c r="R39" s="67">
        <v>1191</v>
      </c>
      <c r="S39" s="67">
        <v>1240.3</v>
      </c>
      <c r="T39" s="67">
        <v>1344.9</v>
      </c>
      <c r="U39" s="67">
        <v>1214.0999999999999</v>
      </c>
      <c r="V39" s="67">
        <v>1639</v>
      </c>
      <c r="W39" s="67">
        <v>1191.2</v>
      </c>
      <c r="X39" s="67">
        <v>1588.5</v>
      </c>
      <c r="Y39" s="67">
        <v>1292.0999999999999</v>
      </c>
      <c r="Z39" s="67">
        <v>880.9</v>
      </c>
      <c r="AA39" s="67">
        <v>788.6</v>
      </c>
      <c r="AB39" s="67">
        <v>1292.9000000000001</v>
      </c>
      <c r="AC39" s="67">
        <v>986.6</v>
      </c>
      <c r="AD39" s="114">
        <v>1613.5</v>
      </c>
      <c r="AE39" s="67">
        <v>1296.5</v>
      </c>
      <c r="AF39" s="67">
        <v>1340.2</v>
      </c>
      <c r="AG39" s="67">
        <v>1346.6</v>
      </c>
      <c r="AH39" s="67">
        <v>1471.4</v>
      </c>
      <c r="AI39" s="67">
        <v>1301.5999999999999</v>
      </c>
      <c r="AJ39" s="67">
        <v>1714</v>
      </c>
      <c r="AK39" s="67">
        <v>1297.5</v>
      </c>
      <c r="AL39" s="67">
        <v>1685.1</v>
      </c>
      <c r="AM39" s="67">
        <v>1368.2</v>
      </c>
      <c r="AN39" s="67">
        <v>1233.5</v>
      </c>
      <c r="AO39" s="67">
        <v>1162.5</v>
      </c>
      <c r="AP39" s="67">
        <v>1391.7</v>
      </c>
      <c r="AQ39" s="67">
        <v>1320.2</v>
      </c>
    </row>
    <row r="40" spans="1:43" x14ac:dyDescent="0.2">
      <c r="A40" s="95">
        <v>2021</v>
      </c>
      <c r="B40" s="67">
        <v>1457.4</v>
      </c>
      <c r="C40" s="67">
        <v>1187.5</v>
      </c>
      <c r="D40" s="67">
        <v>1326.8</v>
      </c>
      <c r="E40" s="67">
        <v>1363.7</v>
      </c>
      <c r="F40" s="67">
        <v>1412.5</v>
      </c>
      <c r="G40" s="67">
        <v>1274.7</v>
      </c>
      <c r="H40" s="67">
        <v>1527.6</v>
      </c>
      <c r="I40" s="67">
        <v>1236.7</v>
      </c>
      <c r="J40" s="67">
        <v>1544.6</v>
      </c>
      <c r="K40" s="67">
        <v>1267.2</v>
      </c>
      <c r="L40" s="67">
        <v>1074.4000000000001</v>
      </c>
      <c r="M40" s="67">
        <v>1396.4</v>
      </c>
      <c r="N40" s="67">
        <v>1287.8</v>
      </c>
      <c r="O40" s="67">
        <v>1275.5999999999999</v>
      </c>
      <c r="P40" s="114">
        <v>1402.7</v>
      </c>
      <c r="Q40" s="67">
        <v>1104</v>
      </c>
      <c r="R40" s="67">
        <v>1250.9000000000001</v>
      </c>
      <c r="S40" s="67">
        <v>1309.8</v>
      </c>
      <c r="T40" s="67">
        <v>1349.9</v>
      </c>
      <c r="U40" s="67">
        <v>1231.3</v>
      </c>
      <c r="V40" s="67">
        <v>1491.9</v>
      </c>
      <c r="W40" s="67">
        <v>1184.7</v>
      </c>
      <c r="X40" s="67">
        <v>1497.9</v>
      </c>
      <c r="Y40" s="67">
        <v>1230.5999999999999</v>
      </c>
      <c r="Z40" s="67">
        <v>895.5</v>
      </c>
      <c r="AA40" s="67">
        <v>1182.0999999999999</v>
      </c>
      <c r="AB40" s="67">
        <v>1239.9000000000001</v>
      </c>
      <c r="AC40" s="67">
        <v>1102.5</v>
      </c>
      <c r="AD40" s="114">
        <v>1512.1</v>
      </c>
      <c r="AE40" s="67">
        <v>1271.0999999999999</v>
      </c>
      <c r="AF40" s="67">
        <v>1402.7</v>
      </c>
      <c r="AG40" s="67">
        <v>1417.6</v>
      </c>
      <c r="AH40" s="67">
        <v>1475.1</v>
      </c>
      <c r="AI40" s="67">
        <v>1318.1</v>
      </c>
      <c r="AJ40" s="67">
        <v>1563.3</v>
      </c>
      <c r="AK40" s="67">
        <v>1288.7</v>
      </c>
      <c r="AL40" s="67">
        <v>1591.3</v>
      </c>
      <c r="AM40" s="67">
        <v>1303.8</v>
      </c>
      <c r="AN40" s="67">
        <v>1253.3</v>
      </c>
      <c r="AO40" s="67">
        <v>1610.7</v>
      </c>
      <c r="AP40" s="67">
        <v>1335.7</v>
      </c>
      <c r="AQ40" s="67">
        <v>1448.7</v>
      </c>
    </row>
    <row r="41" spans="1:43" x14ac:dyDescent="0.2">
      <c r="A41" s="95">
        <v>2022</v>
      </c>
      <c r="B41" s="67">
        <v>1460.3</v>
      </c>
      <c r="C41" s="67">
        <v>1240.0999999999999</v>
      </c>
      <c r="D41" s="67">
        <v>1358.1</v>
      </c>
      <c r="E41" s="67">
        <v>1344.9</v>
      </c>
      <c r="F41" s="67">
        <v>1363</v>
      </c>
      <c r="G41" s="67">
        <v>1264.5</v>
      </c>
      <c r="H41" s="67">
        <v>1482.9</v>
      </c>
      <c r="I41" s="67">
        <v>1272.3</v>
      </c>
      <c r="J41" s="67">
        <v>1465.9</v>
      </c>
      <c r="K41" s="67">
        <v>1296.4000000000001</v>
      </c>
      <c r="L41" s="67">
        <v>1078.8</v>
      </c>
      <c r="M41" s="67">
        <v>1174</v>
      </c>
      <c r="N41" s="67">
        <v>1281.4000000000001</v>
      </c>
      <c r="O41" s="67">
        <v>1405.5</v>
      </c>
      <c r="P41" s="114">
        <v>1405.7</v>
      </c>
      <c r="Q41" s="67">
        <v>1154.9000000000001</v>
      </c>
      <c r="R41" s="67">
        <v>1281.3</v>
      </c>
      <c r="S41" s="67">
        <v>1291.4000000000001</v>
      </c>
      <c r="T41" s="67">
        <v>1301.5</v>
      </c>
      <c r="U41" s="67">
        <v>1221.2</v>
      </c>
      <c r="V41" s="67">
        <v>1447.6</v>
      </c>
      <c r="W41" s="67">
        <v>1219.7</v>
      </c>
      <c r="X41" s="67">
        <v>1420.3</v>
      </c>
      <c r="Y41" s="67">
        <v>1259.4000000000001</v>
      </c>
      <c r="Z41" s="67">
        <v>899.3</v>
      </c>
      <c r="AA41" s="67">
        <v>973.4</v>
      </c>
      <c r="AB41" s="67">
        <v>1233.7</v>
      </c>
      <c r="AC41" s="67">
        <v>1226.5999999999999</v>
      </c>
      <c r="AD41" s="114">
        <v>1515</v>
      </c>
      <c r="AE41" s="67">
        <v>1325.3</v>
      </c>
      <c r="AF41" s="67">
        <v>1434.9</v>
      </c>
      <c r="AG41" s="67">
        <v>1398.4</v>
      </c>
      <c r="AH41" s="67">
        <v>1424.6</v>
      </c>
      <c r="AI41" s="67">
        <v>1307.8</v>
      </c>
      <c r="AJ41" s="67">
        <v>1518.2</v>
      </c>
      <c r="AK41" s="67">
        <v>1325</v>
      </c>
      <c r="AL41" s="67">
        <v>1511.6</v>
      </c>
      <c r="AM41" s="67">
        <v>1333.5</v>
      </c>
      <c r="AN41" s="67">
        <v>1258.4000000000001</v>
      </c>
      <c r="AO41" s="67">
        <v>1374.6</v>
      </c>
      <c r="AP41" s="67">
        <v>1329.1</v>
      </c>
      <c r="AQ41" s="67">
        <v>1584.5</v>
      </c>
    </row>
    <row r="42" spans="1:43" x14ac:dyDescent="0.2">
      <c r="O42"/>
      <c r="P42" s="14"/>
      <c r="AC42"/>
      <c r="AD42" s="14"/>
    </row>
    <row r="43" spans="1:43" x14ac:dyDescent="0.2">
      <c r="A43" t="s">
        <v>54</v>
      </c>
      <c r="B43" s="26" t="s">
        <v>59</v>
      </c>
      <c r="C43" t="s">
        <v>30</v>
      </c>
      <c r="D43" t="s">
        <v>41</v>
      </c>
      <c r="E43" t="s">
        <v>13</v>
      </c>
      <c r="F43" t="s">
        <v>31</v>
      </c>
      <c r="G43" t="s">
        <v>32</v>
      </c>
      <c r="H43" t="s">
        <v>60</v>
      </c>
      <c r="I43" t="s">
        <v>15</v>
      </c>
      <c r="J43" t="s">
        <v>33</v>
      </c>
      <c r="K43" t="s">
        <v>34</v>
      </c>
      <c r="L43" t="s">
        <v>61</v>
      </c>
      <c r="M43" t="s">
        <v>62</v>
      </c>
      <c r="N43" t="s">
        <v>35</v>
      </c>
      <c r="O43" t="s">
        <v>36</v>
      </c>
      <c r="P43" s="47" t="s">
        <v>59</v>
      </c>
      <c r="Q43" t="s">
        <v>30</v>
      </c>
      <c r="R43" t="s">
        <v>41</v>
      </c>
      <c r="S43" t="s">
        <v>13</v>
      </c>
      <c r="T43" t="s">
        <v>31</v>
      </c>
      <c r="U43" t="s">
        <v>32</v>
      </c>
      <c r="V43" t="s">
        <v>60</v>
      </c>
      <c r="W43" t="s">
        <v>15</v>
      </c>
      <c r="X43" t="s">
        <v>33</v>
      </c>
      <c r="Y43" t="s">
        <v>34</v>
      </c>
      <c r="Z43" t="s">
        <v>61</v>
      </c>
      <c r="AA43" t="s">
        <v>62</v>
      </c>
      <c r="AB43" t="s">
        <v>35</v>
      </c>
      <c r="AC43" t="s">
        <v>36</v>
      </c>
      <c r="AD43" s="47" t="s">
        <v>59</v>
      </c>
      <c r="AE43" t="s">
        <v>30</v>
      </c>
      <c r="AF43" t="s">
        <v>41</v>
      </c>
      <c r="AG43" t="s">
        <v>13</v>
      </c>
      <c r="AH43" t="s">
        <v>31</v>
      </c>
      <c r="AI43" t="s">
        <v>32</v>
      </c>
      <c r="AJ43" t="s">
        <v>60</v>
      </c>
      <c r="AK43" t="s">
        <v>15</v>
      </c>
      <c r="AL43" t="s">
        <v>33</v>
      </c>
      <c r="AM43" t="s">
        <v>34</v>
      </c>
      <c r="AN43" t="s">
        <v>61</v>
      </c>
      <c r="AO43" t="s">
        <v>62</v>
      </c>
      <c r="AP43" t="s">
        <v>35</v>
      </c>
      <c r="AQ43" t="s">
        <v>36</v>
      </c>
    </row>
    <row r="44" spans="1:43" x14ac:dyDescent="0.2">
      <c r="B44" t="s">
        <v>44</v>
      </c>
      <c r="C44" t="s">
        <v>44</v>
      </c>
      <c r="D44" t="s">
        <v>44</v>
      </c>
      <c r="E44" t="s">
        <v>44</v>
      </c>
      <c r="F44" t="s">
        <v>44</v>
      </c>
      <c r="G44" t="s">
        <v>44</v>
      </c>
      <c r="H44" t="s">
        <v>44</v>
      </c>
      <c r="I44" t="s">
        <v>44</v>
      </c>
      <c r="J44" t="s">
        <v>44</v>
      </c>
      <c r="K44" t="s">
        <v>44</v>
      </c>
      <c r="L44" t="s">
        <v>44</v>
      </c>
      <c r="M44" t="s">
        <v>44</v>
      </c>
      <c r="N44" t="s">
        <v>44</v>
      </c>
      <c r="O44" t="s">
        <v>44</v>
      </c>
      <c r="P44" s="14" t="s">
        <v>45</v>
      </c>
      <c r="Q44" t="s">
        <v>45</v>
      </c>
      <c r="R44" t="s">
        <v>45</v>
      </c>
      <c r="S44" t="s">
        <v>45</v>
      </c>
      <c r="T44" t="s">
        <v>45</v>
      </c>
      <c r="U44" t="s">
        <v>45</v>
      </c>
      <c r="V44" t="s">
        <v>45</v>
      </c>
      <c r="W44" t="s">
        <v>45</v>
      </c>
      <c r="X44" t="s">
        <v>45</v>
      </c>
      <c r="Y44" t="s">
        <v>45</v>
      </c>
      <c r="Z44" t="s">
        <v>45</v>
      </c>
      <c r="AA44" t="s">
        <v>45</v>
      </c>
      <c r="AB44" t="s">
        <v>45</v>
      </c>
      <c r="AC44" t="s">
        <v>45</v>
      </c>
      <c r="AD44" s="14" t="s">
        <v>46</v>
      </c>
      <c r="AE44" t="s">
        <v>46</v>
      </c>
      <c r="AF44" t="s">
        <v>46</v>
      </c>
      <c r="AG44" t="s">
        <v>46</v>
      </c>
      <c r="AH44" t="s">
        <v>46</v>
      </c>
      <c r="AI44" t="s">
        <v>46</v>
      </c>
      <c r="AJ44" t="s">
        <v>46</v>
      </c>
      <c r="AK44" t="s">
        <v>46</v>
      </c>
      <c r="AL44" t="s">
        <v>46</v>
      </c>
      <c r="AM44" t="s">
        <v>46</v>
      </c>
      <c r="AN44" t="s">
        <v>46</v>
      </c>
      <c r="AO44" t="s">
        <v>46</v>
      </c>
      <c r="AP44" t="s">
        <v>46</v>
      </c>
      <c r="AQ44" t="s">
        <v>46</v>
      </c>
    </row>
    <row r="45" spans="1:43" x14ac:dyDescent="0.2">
      <c r="A45" s="95">
        <v>2006</v>
      </c>
      <c r="B45" s="67">
        <v>1130.8</v>
      </c>
      <c r="C45" s="67">
        <v>1047.3</v>
      </c>
      <c r="D45" s="67">
        <v>1072.2</v>
      </c>
      <c r="E45" s="67">
        <v>1048.2</v>
      </c>
      <c r="F45" s="67">
        <v>1158.5999999999999</v>
      </c>
      <c r="G45" s="67">
        <v>1049.5</v>
      </c>
      <c r="H45" s="67">
        <v>1219.0999999999999</v>
      </c>
      <c r="I45" s="67">
        <v>1045.4000000000001</v>
      </c>
      <c r="J45" s="67">
        <v>1210.4000000000001</v>
      </c>
      <c r="K45" s="67">
        <v>1047.2</v>
      </c>
      <c r="L45" s="67">
        <v>1076.0999999999999</v>
      </c>
      <c r="M45" s="67">
        <v>954.2</v>
      </c>
      <c r="N45" s="67">
        <v>1017.1</v>
      </c>
      <c r="O45" s="67">
        <v>1053.4000000000001</v>
      </c>
      <c r="P45" s="114">
        <v>1086.2</v>
      </c>
      <c r="Q45" s="67">
        <v>971.5</v>
      </c>
      <c r="R45" s="67">
        <v>1007</v>
      </c>
      <c r="S45" s="67">
        <v>1003.5</v>
      </c>
      <c r="T45" s="67">
        <v>1104.2</v>
      </c>
      <c r="U45" s="67">
        <v>1011.7</v>
      </c>
      <c r="V45" s="67">
        <v>1191.0999999999999</v>
      </c>
      <c r="W45" s="67">
        <v>999</v>
      </c>
      <c r="X45" s="67">
        <v>1172</v>
      </c>
      <c r="Y45" s="67">
        <v>1015.8</v>
      </c>
      <c r="Z45" s="67">
        <v>891</v>
      </c>
      <c r="AA45" s="67">
        <v>778.9</v>
      </c>
      <c r="AB45" s="67">
        <v>976.9</v>
      </c>
      <c r="AC45" s="67">
        <v>908.1</v>
      </c>
      <c r="AD45" s="114">
        <v>1175.3</v>
      </c>
      <c r="AE45" s="67">
        <v>1123.2</v>
      </c>
      <c r="AF45" s="67">
        <v>1137.3</v>
      </c>
      <c r="AG45" s="67">
        <v>1093</v>
      </c>
      <c r="AH45" s="67">
        <v>1213</v>
      </c>
      <c r="AI45" s="67">
        <v>1087.2</v>
      </c>
      <c r="AJ45" s="67">
        <v>1247.0999999999999</v>
      </c>
      <c r="AK45" s="67">
        <v>1091.9000000000001</v>
      </c>
      <c r="AL45" s="67">
        <v>1248.8</v>
      </c>
      <c r="AM45" s="67">
        <v>1078.5999999999999</v>
      </c>
      <c r="AN45" s="67">
        <v>1261.2</v>
      </c>
      <c r="AO45" s="67">
        <v>1129.5999999999999</v>
      </c>
      <c r="AP45" s="67">
        <v>1057.2</v>
      </c>
      <c r="AQ45" s="67">
        <v>1198.7</v>
      </c>
    </row>
    <row r="46" spans="1:43" x14ac:dyDescent="0.2">
      <c r="A46" s="95">
        <v>2007</v>
      </c>
      <c r="B46" s="67">
        <v>1141.8</v>
      </c>
      <c r="C46" s="67">
        <v>1003.4</v>
      </c>
      <c r="D46" s="67">
        <v>1143.0999999999999</v>
      </c>
      <c r="E46" s="67">
        <v>1059.9000000000001</v>
      </c>
      <c r="F46" s="67">
        <v>1144.0999999999999</v>
      </c>
      <c r="G46" s="67">
        <v>1055.4000000000001</v>
      </c>
      <c r="H46" s="67">
        <v>1190.4000000000001</v>
      </c>
      <c r="I46" s="67">
        <v>1081.7</v>
      </c>
      <c r="J46" s="67">
        <v>1215.8</v>
      </c>
      <c r="K46" s="67">
        <v>1056.4000000000001</v>
      </c>
      <c r="L46" s="67">
        <v>1067.5</v>
      </c>
      <c r="M46" s="67">
        <v>952.7</v>
      </c>
      <c r="N46" s="67">
        <v>1036</v>
      </c>
      <c r="O46" s="67">
        <v>989.1</v>
      </c>
      <c r="P46" s="114">
        <v>1097.3</v>
      </c>
      <c r="Q46" s="67">
        <v>930.3</v>
      </c>
      <c r="R46" s="67">
        <v>1076.2</v>
      </c>
      <c r="S46" s="67">
        <v>1015.1</v>
      </c>
      <c r="T46" s="67">
        <v>1090.3</v>
      </c>
      <c r="U46" s="67">
        <v>1017.9</v>
      </c>
      <c r="V46" s="67">
        <v>1162.7</v>
      </c>
      <c r="W46" s="67">
        <v>1034.9000000000001</v>
      </c>
      <c r="X46" s="67">
        <v>1177.5</v>
      </c>
      <c r="Y46" s="67">
        <v>1025</v>
      </c>
      <c r="Z46" s="67">
        <v>885.7</v>
      </c>
      <c r="AA46" s="67">
        <v>782.4</v>
      </c>
      <c r="AB46" s="67">
        <v>996</v>
      </c>
      <c r="AC46" s="67">
        <v>850.3</v>
      </c>
      <c r="AD46" s="114">
        <v>1186.4000000000001</v>
      </c>
      <c r="AE46" s="67">
        <v>1076.5</v>
      </c>
      <c r="AF46" s="67">
        <v>1210.0999999999999</v>
      </c>
      <c r="AG46" s="67">
        <v>1104.8</v>
      </c>
      <c r="AH46" s="67">
        <v>1197.8</v>
      </c>
      <c r="AI46" s="67">
        <v>1092.9000000000001</v>
      </c>
      <c r="AJ46" s="67">
        <v>1218.0999999999999</v>
      </c>
      <c r="AK46" s="67">
        <v>1128.5</v>
      </c>
      <c r="AL46" s="67">
        <v>1254</v>
      </c>
      <c r="AM46" s="67">
        <v>1087.8</v>
      </c>
      <c r="AN46" s="67">
        <v>1249.4000000000001</v>
      </c>
      <c r="AO46" s="67">
        <v>1123</v>
      </c>
      <c r="AP46" s="67">
        <v>1076</v>
      </c>
      <c r="AQ46" s="67">
        <v>1128</v>
      </c>
    </row>
    <row r="47" spans="1:43" x14ac:dyDescent="0.2">
      <c r="A47" s="95">
        <v>2008</v>
      </c>
      <c r="B47" s="67">
        <v>1138.2</v>
      </c>
      <c r="C47" s="67">
        <v>1043.4000000000001</v>
      </c>
      <c r="D47" s="67">
        <v>983.7</v>
      </c>
      <c r="E47" s="67">
        <v>1131.4000000000001</v>
      </c>
      <c r="F47" s="67">
        <v>1101.3</v>
      </c>
      <c r="G47" s="67">
        <v>1059.8</v>
      </c>
      <c r="H47" s="67">
        <v>1215.5</v>
      </c>
      <c r="I47" s="67">
        <v>1017</v>
      </c>
      <c r="J47" s="67">
        <v>1216</v>
      </c>
      <c r="K47" s="67">
        <v>1033.9000000000001</v>
      </c>
      <c r="L47" s="67">
        <v>918.1</v>
      </c>
      <c r="M47" s="67">
        <v>888.7</v>
      </c>
      <c r="N47" s="67">
        <v>1065.4000000000001</v>
      </c>
      <c r="O47" s="67">
        <v>914.2</v>
      </c>
      <c r="P47" s="114">
        <v>1094</v>
      </c>
      <c r="Q47" s="67">
        <v>969.2</v>
      </c>
      <c r="R47" s="67">
        <v>921.7</v>
      </c>
      <c r="S47" s="67">
        <v>1085.0999999999999</v>
      </c>
      <c r="T47" s="67">
        <v>1048.5999999999999</v>
      </c>
      <c r="U47" s="67">
        <v>1022.3</v>
      </c>
      <c r="V47" s="67">
        <v>1187.5999999999999</v>
      </c>
      <c r="W47" s="67">
        <v>971.6</v>
      </c>
      <c r="X47" s="67">
        <v>1177.8</v>
      </c>
      <c r="Y47" s="67">
        <v>1002.9</v>
      </c>
      <c r="Z47" s="67">
        <v>750.6</v>
      </c>
      <c r="AA47" s="67">
        <v>720.2</v>
      </c>
      <c r="AB47" s="67">
        <v>1024.8</v>
      </c>
      <c r="AC47" s="67">
        <v>778.3</v>
      </c>
      <c r="AD47" s="114">
        <v>1182.4000000000001</v>
      </c>
      <c r="AE47" s="67">
        <v>1117.7</v>
      </c>
      <c r="AF47" s="67">
        <v>1045.7</v>
      </c>
      <c r="AG47" s="67">
        <v>1177.7</v>
      </c>
      <c r="AH47" s="67">
        <v>1154.0999999999999</v>
      </c>
      <c r="AI47" s="67">
        <v>1097.2</v>
      </c>
      <c r="AJ47" s="67">
        <v>1243.3</v>
      </c>
      <c r="AK47" s="67">
        <v>1062.4000000000001</v>
      </c>
      <c r="AL47" s="67">
        <v>1254.2</v>
      </c>
      <c r="AM47" s="67">
        <v>1065</v>
      </c>
      <c r="AN47" s="67">
        <v>1085.5999999999999</v>
      </c>
      <c r="AO47" s="67">
        <v>1057.0999999999999</v>
      </c>
      <c r="AP47" s="67">
        <v>1105.9000000000001</v>
      </c>
      <c r="AQ47" s="67">
        <v>1050.0999999999999</v>
      </c>
    </row>
    <row r="48" spans="1:43" x14ac:dyDescent="0.2">
      <c r="A48" s="95">
        <v>2009</v>
      </c>
      <c r="B48" s="67">
        <v>1095.5</v>
      </c>
      <c r="C48" s="67">
        <v>932.1</v>
      </c>
      <c r="D48" s="67">
        <v>994.7</v>
      </c>
      <c r="E48" s="67">
        <v>1072.2</v>
      </c>
      <c r="F48" s="67">
        <v>1048.2</v>
      </c>
      <c r="G48" s="67">
        <v>988.7</v>
      </c>
      <c r="H48" s="67">
        <v>1136.5</v>
      </c>
      <c r="I48" s="67">
        <v>957.2</v>
      </c>
      <c r="J48" s="67">
        <v>1164</v>
      </c>
      <c r="K48" s="67">
        <v>1018</v>
      </c>
      <c r="L48" s="67">
        <v>1002</v>
      </c>
      <c r="M48" s="67">
        <v>896</v>
      </c>
      <c r="N48" s="67">
        <v>1012.5</v>
      </c>
      <c r="O48" s="67">
        <v>905.7</v>
      </c>
      <c r="P48" s="114">
        <v>1052</v>
      </c>
      <c r="Q48" s="67">
        <v>862</v>
      </c>
      <c r="R48" s="67">
        <v>932.4</v>
      </c>
      <c r="S48" s="67">
        <v>1027.3</v>
      </c>
      <c r="T48" s="67">
        <v>996.8</v>
      </c>
      <c r="U48" s="67">
        <v>952.5</v>
      </c>
      <c r="V48" s="67">
        <v>1109.5</v>
      </c>
      <c r="W48" s="67">
        <v>913.4</v>
      </c>
      <c r="X48" s="67">
        <v>1126.7</v>
      </c>
      <c r="Y48" s="67">
        <v>987.3</v>
      </c>
      <c r="Z48" s="67">
        <v>829.1</v>
      </c>
      <c r="AA48" s="67">
        <v>728</v>
      </c>
      <c r="AB48" s="67">
        <v>973</v>
      </c>
      <c r="AC48" s="67">
        <v>771</v>
      </c>
      <c r="AD48" s="114">
        <v>1139.0999999999999</v>
      </c>
      <c r="AE48" s="67">
        <v>1002.1</v>
      </c>
      <c r="AF48" s="67">
        <v>1057</v>
      </c>
      <c r="AG48" s="67">
        <v>1117</v>
      </c>
      <c r="AH48" s="67">
        <v>1099.7</v>
      </c>
      <c r="AI48" s="67">
        <v>1024.8</v>
      </c>
      <c r="AJ48" s="67">
        <v>1163.5</v>
      </c>
      <c r="AK48" s="67">
        <v>1001</v>
      </c>
      <c r="AL48" s="67">
        <v>1201.3</v>
      </c>
      <c r="AM48" s="67">
        <v>1048.7</v>
      </c>
      <c r="AN48" s="67">
        <v>1174.9000000000001</v>
      </c>
      <c r="AO48" s="67">
        <v>1064.0999999999999</v>
      </c>
      <c r="AP48" s="67">
        <v>1051.9000000000001</v>
      </c>
      <c r="AQ48" s="67">
        <v>1040.3</v>
      </c>
    </row>
    <row r="49" spans="1:43" x14ac:dyDescent="0.2">
      <c r="A49" s="95">
        <v>2010</v>
      </c>
      <c r="B49" s="67">
        <v>1040.0999999999999</v>
      </c>
      <c r="C49" s="67">
        <v>953.2</v>
      </c>
      <c r="D49" s="67">
        <v>975</v>
      </c>
      <c r="E49" s="67">
        <v>983.2</v>
      </c>
      <c r="F49" s="67">
        <v>1027</v>
      </c>
      <c r="G49" s="67">
        <v>995</v>
      </c>
      <c r="H49" s="67">
        <v>1101.4000000000001</v>
      </c>
      <c r="I49" s="67">
        <v>972.3</v>
      </c>
      <c r="J49" s="67">
        <v>1135.9000000000001</v>
      </c>
      <c r="K49" s="67">
        <v>991.6</v>
      </c>
      <c r="L49" s="67">
        <v>993.2</v>
      </c>
      <c r="M49" s="67">
        <v>1119.7</v>
      </c>
      <c r="N49" s="67">
        <v>1017.1</v>
      </c>
      <c r="O49" s="67">
        <v>914.4</v>
      </c>
      <c r="P49" s="114">
        <v>998.2</v>
      </c>
      <c r="Q49" s="67">
        <v>883.4</v>
      </c>
      <c r="R49" s="67">
        <v>914.9</v>
      </c>
      <c r="S49" s="67">
        <v>940.4</v>
      </c>
      <c r="T49" s="67">
        <v>976.9</v>
      </c>
      <c r="U49" s="67">
        <v>959.3</v>
      </c>
      <c r="V49" s="67">
        <v>1075.0999999999999</v>
      </c>
      <c r="W49" s="67">
        <v>928.7</v>
      </c>
      <c r="X49" s="67">
        <v>1099.5</v>
      </c>
      <c r="Y49" s="67">
        <v>961.4</v>
      </c>
      <c r="Z49" s="67">
        <v>825.4</v>
      </c>
      <c r="AA49" s="67">
        <v>933.3</v>
      </c>
      <c r="AB49" s="67">
        <v>977.7</v>
      </c>
      <c r="AC49" s="67">
        <v>782.8</v>
      </c>
      <c r="AD49" s="114">
        <v>1082.0999999999999</v>
      </c>
      <c r="AE49" s="67">
        <v>1022.9</v>
      </c>
      <c r="AF49" s="67">
        <v>1035.2</v>
      </c>
      <c r="AG49" s="67">
        <v>1026.0999999999999</v>
      </c>
      <c r="AH49" s="67">
        <v>1077</v>
      </c>
      <c r="AI49" s="67">
        <v>1030.8</v>
      </c>
      <c r="AJ49" s="67">
        <v>1127.8</v>
      </c>
      <c r="AK49" s="67">
        <v>1015.8</v>
      </c>
      <c r="AL49" s="67">
        <v>1172.2</v>
      </c>
      <c r="AM49" s="67">
        <v>1021.7</v>
      </c>
      <c r="AN49" s="67">
        <v>1160.9000000000001</v>
      </c>
      <c r="AO49" s="67">
        <v>1306.0999999999999</v>
      </c>
      <c r="AP49" s="67">
        <v>1056.5</v>
      </c>
      <c r="AQ49" s="67">
        <v>1046</v>
      </c>
    </row>
    <row r="50" spans="1:43" x14ac:dyDescent="0.2">
      <c r="A50" s="95">
        <v>2011</v>
      </c>
      <c r="B50" s="67">
        <v>1033</v>
      </c>
      <c r="C50" s="67">
        <v>922</v>
      </c>
      <c r="D50" s="67">
        <v>947.7</v>
      </c>
      <c r="E50" s="67">
        <v>993.1</v>
      </c>
      <c r="F50" s="67">
        <v>989.6</v>
      </c>
      <c r="G50" s="67">
        <v>944</v>
      </c>
      <c r="H50" s="67">
        <v>1059</v>
      </c>
      <c r="I50" s="67">
        <v>948</v>
      </c>
      <c r="J50" s="67">
        <v>1119.4000000000001</v>
      </c>
      <c r="K50" s="67">
        <v>977.4</v>
      </c>
      <c r="L50" s="67">
        <v>912.8</v>
      </c>
      <c r="M50" s="67">
        <v>1114.2</v>
      </c>
      <c r="N50" s="67">
        <v>949.4</v>
      </c>
      <c r="O50" s="67">
        <v>1039.4000000000001</v>
      </c>
      <c r="P50" s="114">
        <v>991.7</v>
      </c>
      <c r="Q50" s="67">
        <v>854.6</v>
      </c>
      <c r="R50" s="67">
        <v>888</v>
      </c>
      <c r="S50" s="67">
        <v>950.6</v>
      </c>
      <c r="T50" s="67">
        <v>940.6</v>
      </c>
      <c r="U50" s="67">
        <v>909.4</v>
      </c>
      <c r="V50" s="67">
        <v>1033.3</v>
      </c>
      <c r="W50" s="67">
        <v>905.5</v>
      </c>
      <c r="X50" s="67">
        <v>1083.8</v>
      </c>
      <c r="Y50" s="67">
        <v>947.8</v>
      </c>
      <c r="Z50" s="67">
        <v>747.5</v>
      </c>
      <c r="AA50" s="67">
        <v>933.5</v>
      </c>
      <c r="AB50" s="67">
        <v>911.5</v>
      </c>
      <c r="AC50" s="67">
        <v>895.2</v>
      </c>
      <c r="AD50" s="114">
        <v>1074.3</v>
      </c>
      <c r="AE50" s="67">
        <v>989.4</v>
      </c>
      <c r="AF50" s="67">
        <v>1007.4</v>
      </c>
      <c r="AG50" s="67">
        <v>1035.7</v>
      </c>
      <c r="AH50" s="67">
        <v>1038.5999999999999</v>
      </c>
      <c r="AI50" s="67">
        <v>978.7</v>
      </c>
      <c r="AJ50" s="67">
        <v>1084.7</v>
      </c>
      <c r="AK50" s="67">
        <v>990.6</v>
      </c>
      <c r="AL50" s="67">
        <v>1155</v>
      </c>
      <c r="AM50" s="67">
        <v>1007.1</v>
      </c>
      <c r="AN50" s="67">
        <v>1078.0999999999999</v>
      </c>
      <c r="AO50" s="67">
        <v>1294.9000000000001</v>
      </c>
      <c r="AP50" s="67">
        <v>987.3</v>
      </c>
      <c r="AQ50" s="67">
        <v>1183.5999999999999</v>
      </c>
    </row>
    <row r="51" spans="1:43" x14ac:dyDescent="0.2">
      <c r="A51" s="95">
        <v>2012</v>
      </c>
      <c r="B51" s="67">
        <v>1030.9000000000001</v>
      </c>
      <c r="C51" s="67">
        <v>967.7</v>
      </c>
      <c r="D51" s="67">
        <v>977.2</v>
      </c>
      <c r="E51" s="67">
        <v>1016.9</v>
      </c>
      <c r="F51" s="67">
        <v>1020.7</v>
      </c>
      <c r="G51" s="67">
        <v>985.8</v>
      </c>
      <c r="H51" s="67">
        <v>1126.5999999999999</v>
      </c>
      <c r="I51" s="67">
        <v>902.2</v>
      </c>
      <c r="J51" s="67">
        <v>1137.3</v>
      </c>
      <c r="K51" s="67">
        <v>988.9</v>
      </c>
      <c r="L51" s="67">
        <v>965.8</v>
      </c>
      <c r="M51" s="67">
        <v>797.1</v>
      </c>
      <c r="N51" s="67">
        <v>985.8</v>
      </c>
      <c r="O51" s="67">
        <v>1031.5</v>
      </c>
      <c r="P51" s="114">
        <v>990.1</v>
      </c>
      <c r="Q51" s="67">
        <v>898.5</v>
      </c>
      <c r="R51" s="67">
        <v>917.5</v>
      </c>
      <c r="S51" s="67">
        <v>974.3</v>
      </c>
      <c r="T51" s="67">
        <v>971.7</v>
      </c>
      <c r="U51" s="67">
        <v>950.6</v>
      </c>
      <c r="V51" s="67">
        <v>1100.3</v>
      </c>
      <c r="W51" s="67">
        <v>861</v>
      </c>
      <c r="X51" s="67">
        <v>1101.7</v>
      </c>
      <c r="Y51" s="67">
        <v>959.6</v>
      </c>
      <c r="Z51" s="67">
        <v>798.6</v>
      </c>
      <c r="AA51" s="67">
        <v>645.20000000000005</v>
      </c>
      <c r="AB51" s="67">
        <v>947.8</v>
      </c>
      <c r="AC51" s="67">
        <v>894.2</v>
      </c>
      <c r="AD51" s="114">
        <v>1071.7</v>
      </c>
      <c r="AE51" s="67">
        <v>1037</v>
      </c>
      <c r="AF51" s="67">
        <v>1036.8</v>
      </c>
      <c r="AG51" s="67">
        <v>1059.5</v>
      </c>
      <c r="AH51" s="67">
        <v>1069.7</v>
      </c>
      <c r="AI51" s="67">
        <v>1021</v>
      </c>
      <c r="AJ51" s="67">
        <v>1152.9000000000001</v>
      </c>
      <c r="AK51" s="67">
        <v>943.3</v>
      </c>
      <c r="AL51" s="67">
        <v>1172.9000000000001</v>
      </c>
      <c r="AM51" s="67">
        <v>1018.3</v>
      </c>
      <c r="AN51" s="67">
        <v>1133</v>
      </c>
      <c r="AO51" s="67">
        <v>949.1</v>
      </c>
      <c r="AP51" s="67">
        <v>1023.8</v>
      </c>
      <c r="AQ51" s="67">
        <v>1168.8</v>
      </c>
    </row>
    <row r="52" spans="1:43" x14ac:dyDescent="0.2">
      <c r="A52" s="95">
        <v>2013</v>
      </c>
      <c r="B52" s="67">
        <v>1067.9000000000001</v>
      </c>
      <c r="C52" s="67">
        <v>855.6</v>
      </c>
      <c r="D52" s="67">
        <v>1000.1</v>
      </c>
      <c r="E52" s="67">
        <v>994.1</v>
      </c>
      <c r="F52" s="67">
        <v>1032.9000000000001</v>
      </c>
      <c r="G52" s="67">
        <v>950.7</v>
      </c>
      <c r="H52" s="67">
        <v>1075</v>
      </c>
      <c r="I52" s="67">
        <v>892.8</v>
      </c>
      <c r="J52" s="67">
        <v>1091.5</v>
      </c>
      <c r="K52" s="67">
        <v>960.1</v>
      </c>
      <c r="L52" s="67">
        <v>930</v>
      </c>
      <c r="M52" s="67">
        <v>856.3</v>
      </c>
      <c r="N52" s="67">
        <v>959.1</v>
      </c>
      <c r="O52" s="67">
        <v>920.6</v>
      </c>
      <c r="P52" s="114">
        <v>1026.4000000000001</v>
      </c>
      <c r="Q52" s="67">
        <v>790.4</v>
      </c>
      <c r="R52" s="67">
        <v>939.6</v>
      </c>
      <c r="S52" s="67">
        <v>952.1</v>
      </c>
      <c r="T52" s="67">
        <v>983.9</v>
      </c>
      <c r="U52" s="67">
        <v>916.5</v>
      </c>
      <c r="V52" s="67">
        <v>1049.2</v>
      </c>
      <c r="W52" s="67">
        <v>852.2</v>
      </c>
      <c r="X52" s="67">
        <v>1056.8</v>
      </c>
      <c r="Y52" s="67">
        <v>931.2</v>
      </c>
      <c r="Z52" s="67">
        <v>772</v>
      </c>
      <c r="AA52" s="67">
        <v>696.1</v>
      </c>
      <c r="AB52" s="67">
        <v>921.9</v>
      </c>
      <c r="AC52" s="67">
        <v>790.4</v>
      </c>
      <c r="AD52" s="114">
        <v>1109.3</v>
      </c>
      <c r="AE52" s="67">
        <v>920.8</v>
      </c>
      <c r="AF52" s="67">
        <v>1060.5</v>
      </c>
      <c r="AG52" s="67">
        <v>1036</v>
      </c>
      <c r="AH52" s="67">
        <v>1082</v>
      </c>
      <c r="AI52" s="67">
        <v>984.9</v>
      </c>
      <c r="AJ52" s="67">
        <v>1100.8</v>
      </c>
      <c r="AK52" s="67">
        <v>933.5</v>
      </c>
      <c r="AL52" s="67">
        <v>1126.2</v>
      </c>
      <c r="AM52" s="67">
        <v>989</v>
      </c>
      <c r="AN52" s="67">
        <v>1088</v>
      </c>
      <c r="AO52" s="67">
        <v>1016.5</v>
      </c>
      <c r="AP52" s="67">
        <v>996.3</v>
      </c>
      <c r="AQ52" s="67">
        <v>1050.7</v>
      </c>
    </row>
    <row r="53" spans="1:43" x14ac:dyDescent="0.2">
      <c r="A53" s="95">
        <v>2014</v>
      </c>
      <c r="B53" s="67">
        <v>1041.9000000000001</v>
      </c>
      <c r="C53" s="67">
        <v>907.8</v>
      </c>
      <c r="D53" s="67">
        <v>968.7</v>
      </c>
      <c r="E53" s="67">
        <v>890</v>
      </c>
      <c r="F53" s="67">
        <v>990.8</v>
      </c>
      <c r="G53" s="67">
        <v>941.4</v>
      </c>
      <c r="H53" s="67">
        <v>1051.3</v>
      </c>
      <c r="I53" s="67">
        <v>854.2</v>
      </c>
      <c r="J53" s="67">
        <v>1071</v>
      </c>
      <c r="K53" s="67">
        <v>926.5</v>
      </c>
      <c r="L53" s="67">
        <v>782.8</v>
      </c>
      <c r="M53" s="67">
        <v>1006.4</v>
      </c>
      <c r="N53" s="67">
        <v>892.3</v>
      </c>
      <c r="O53" s="67">
        <v>809</v>
      </c>
      <c r="P53" s="114">
        <v>1001</v>
      </c>
      <c r="Q53" s="67">
        <v>842.3</v>
      </c>
      <c r="R53" s="67">
        <v>909.5</v>
      </c>
      <c r="S53" s="67">
        <v>850.5</v>
      </c>
      <c r="T53" s="67">
        <v>943.3</v>
      </c>
      <c r="U53" s="67">
        <v>907.5</v>
      </c>
      <c r="V53" s="67">
        <v>1025.9000000000001</v>
      </c>
      <c r="W53" s="67">
        <v>814.8</v>
      </c>
      <c r="X53" s="67">
        <v>1037.0999999999999</v>
      </c>
      <c r="Y53" s="67">
        <v>898.4</v>
      </c>
      <c r="Z53" s="67">
        <v>632.6</v>
      </c>
      <c r="AA53" s="67">
        <v>833.6</v>
      </c>
      <c r="AB53" s="67">
        <v>856.6</v>
      </c>
      <c r="AC53" s="67">
        <v>684.8</v>
      </c>
      <c r="AD53" s="114">
        <v>1082.8</v>
      </c>
      <c r="AE53" s="67">
        <v>973.4</v>
      </c>
      <c r="AF53" s="67">
        <v>1027.9000000000001</v>
      </c>
      <c r="AG53" s="67">
        <v>929.5</v>
      </c>
      <c r="AH53" s="67">
        <v>1038.3</v>
      </c>
      <c r="AI53" s="67">
        <v>975.3</v>
      </c>
      <c r="AJ53" s="67">
        <v>1076.7</v>
      </c>
      <c r="AK53" s="67">
        <v>893.6</v>
      </c>
      <c r="AL53" s="67">
        <v>1104.9000000000001</v>
      </c>
      <c r="AM53" s="67">
        <v>954.6</v>
      </c>
      <c r="AN53" s="67">
        <v>933</v>
      </c>
      <c r="AO53" s="67">
        <v>1179.3</v>
      </c>
      <c r="AP53" s="67">
        <v>928.1</v>
      </c>
      <c r="AQ53" s="67">
        <v>933.1</v>
      </c>
    </row>
    <row r="54" spans="1:43" x14ac:dyDescent="0.2">
      <c r="A54" s="95">
        <v>2015</v>
      </c>
      <c r="B54" s="67">
        <v>1081.3</v>
      </c>
      <c r="C54" s="67">
        <v>940</v>
      </c>
      <c r="D54" s="67">
        <v>983.3</v>
      </c>
      <c r="E54" s="67">
        <v>1021.2</v>
      </c>
      <c r="F54" s="67">
        <v>1007.1</v>
      </c>
      <c r="G54" s="67">
        <v>984.7</v>
      </c>
      <c r="H54" s="67">
        <v>1099.3</v>
      </c>
      <c r="I54" s="67">
        <v>936.1</v>
      </c>
      <c r="J54" s="67">
        <v>1150</v>
      </c>
      <c r="K54" s="67">
        <v>948.8</v>
      </c>
      <c r="L54" s="67">
        <v>880.1</v>
      </c>
      <c r="M54" s="67">
        <v>942.6</v>
      </c>
      <c r="N54" s="67">
        <v>971.3</v>
      </c>
      <c r="O54" s="67">
        <v>856.3</v>
      </c>
      <c r="P54" s="114">
        <v>1040.2</v>
      </c>
      <c r="Q54" s="67">
        <v>872.9</v>
      </c>
      <c r="R54" s="67">
        <v>924.4</v>
      </c>
      <c r="S54" s="67">
        <v>979.4</v>
      </c>
      <c r="T54" s="67">
        <v>959.3</v>
      </c>
      <c r="U54" s="67">
        <v>950.5</v>
      </c>
      <c r="V54" s="67">
        <v>1073.5999999999999</v>
      </c>
      <c r="W54" s="67">
        <v>895.4</v>
      </c>
      <c r="X54" s="67">
        <v>1115</v>
      </c>
      <c r="Y54" s="67">
        <v>920.6</v>
      </c>
      <c r="Z54" s="67">
        <v>726.1</v>
      </c>
      <c r="AA54" s="67">
        <v>775.4</v>
      </c>
      <c r="AB54" s="67">
        <v>934.2</v>
      </c>
      <c r="AC54" s="67">
        <v>729.4</v>
      </c>
      <c r="AD54" s="114">
        <v>1122.4000000000001</v>
      </c>
      <c r="AE54" s="67">
        <v>1007.1</v>
      </c>
      <c r="AF54" s="67">
        <v>1042.2</v>
      </c>
      <c r="AG54" s="67">
        <v>1062.9000000000001</v>
      </c>
      <c r="AH54" s="67">
        <v>1054.9000000000001</v>
      </c>
      <c r="AI54" s="67">
        <v>1018.9</v>
      </c>
      <c r="AJ54" s="67">
        <v>1124.9000000000001</v>
      </c>
      <c r="AK54" s="67">
        <v>976.8</v>
      </c>
      <c r="AL54" s="67">
        <v>1185</v>
      </c>
      <c r="AM54" s="67">
        <v>977.1</v>
      </c>
      <c r="AN54" s="67">
        <v>1034.0999999999999</v>
      </c>
      <c r="AO54" s="67">
        <v>1109.7</v>
      </c>
      <c r="AP54" s="67">
        <v>1008.4</v>
      </c>
      <c r="AQ54" s="67">
        <v>983.1</v>
      </c>
    </row>
    <row r="55" spans="1:43" x14ac:dyDescent="0.2">
      <c r="A55" s="95">
        <v>2016</v>
      </c>
      <c r="B55" s="67">
        <v>1020.9</v>
      </c>
      <c r="C55" s="67">
        <v>853.9</v>
      </c>
      <c r="D55" s="67">
        <v>875.5</v>
      </c>
      <c r="E55" s="67">
        <v>1019.9</v>
      </c>
      <c r="F55" s="67">
        <v>1032.0999999999999</v>
      </c>
      <c r="G55" s="67">
        <v>931.6</v>
      </c>
      <c r="H55" s="67">
        <v>1069.2</v>
      </c>
      <c r="I55" s="67">
        <v>842.5</v>
      </c>
      <c r="J55" s="67">
        <v>1087.4000000000001</v>
      </c>
      <c r="K55" s="67">
        <v>939</v>
      </c>
      <c r="L55" s="67">
        <v>921.8</v>
      </c>
      <c r="M55" s="67">
        <v>918.1</v>
      </c>
      <c r="N55" s="67">
        <v>959</v>
      </c>
      <c r="O55" s="67">
        <v>899.9</v>
      </c>
      <c r="P55" s="114">
        <v>980.5</v>
      </c>
      <c r="Q55" s="67">
        <v>790.4</v>
      </c>
      <c r="R55" s="67">
        <v>819.6</v>
      </c>
      <c r="S55" s="67">
        <v>978.2</v>
      </c>
      <c r="T55" s="67">
        <v>984.4</v>
      </c>
      <c r="U55" s="67">
        <v>898.4</v>
      </c>
      <c r="V55" s="67">
        <v>1043.8</v>
      </c>
      <c r="W55" s="67">
        <v>803.8</v>
      </c>
      <c r="X55" s="67">
        <v>1053.4000000000001</v>
      </c>
      <c r="Y55" s="67">
        <v>911</v>
      </c>
      <c r="Z55" s="67">
        <v>766.7</v>
      </c>
      <c r="AA55" s="67">
        <v>754.1</v>
      </c>
      <c r="AB55" s="67">
        <v>922.1</v>
      </c>
      <c r="AC55" s="67">
        <v>768.4</v>
      </c>
      <c r="AD55" s="114">
        <v>1061.2</v>
      </c>
      <c r="AE55" s="67">
        <v>917.4</v>
      </c>
      <c r="AF55" s="67">
        <v>931.4</v>
      </c>
      <c r="AG55" s="67">
        <v>1061.5</v>
      </c>
      <c r="AH55" s="67">
        <v>1079.9000000000001</v>
      </c>
      <c r="AI55" s="67">
        <v>964.8</v>
      </c>
      <c r="AJ55" s="67">
        <v>1094.5</v>
      </c>
      <c r="AK55" s="67">
        <v>881.2</v>
      </c>
      <c r="AL55" s="67">
        <v>1121.4000000000001</v>
      </c>
      <c r="AM55" s="67">
        <v>966.9</v>
      </c>
      <c r="AN55" s="67">
        <v>1076.8</v>
      </c>
      <c r="AO55" s="67">
        <v>1082.0999999999999</v>
      </c>
      <c r="AP55" s="67">
        <v>995.9</v>
      </c>
      <c r="AQ55" s="67">
        <v>1031.5</v>
      </c>
    </row>
    <row r="56" spans="1:43" x14ac:dyDescent="0.2">
      <c r="A56" s="95">
        <v>2017</v>
      </c>
      <c r="B56" s="67">
        <v>1024.9000000000001</v>
      </c>
      <c r="C56" s="67">
        <v>901.4</v>
      </c>
      <c r="D56" s="67">
        <v>988.7</v>
      </c>
      <c r="E56" s="67">
        <v>993.2</v>
      </c>
      <c r="F56" s="67">
        <v>985.5</v>
      </c>
      <c r="G56" s="67">
        <v>940.7</v>
      </c>
      <c r="H56" s="67">
        <v>1091.3</v>
      </c>
      <c r="I56" s="67">
        <v>901.8</v>
      </c>
      <c r="J56" s="67">
        <v>1102.9000000000001</v>
      </c>
      <c r="K56" s="67">
        <v>930.9</v>
      </c>
      <c r="L56" s="67">
        <v>1087.5999999999999</v>
      </c>
      <c r="M56" s="67">
        <v>899.8</v>
      </c>
      <c r="N56" s="67">
        <v>939.4</v>
      </c>
      <c r="O56" s="67">
        <v>854.7</v>
      </c>
      <c r="P56" s="114">
        <v>985</v>
      </c>
      <c r="Q56" s="67">
        <v>836.4</v>
      </c>
      <c r="R56" s="67">
        <v>930.4</v>
      </c>
      <c r="S56" s="67">
        <v>952.3</v>
      </c>
      <c r="T56" s="67">
        <v>939.2</v>
      </c>
      <c r="U56" s="67">
        <v>907.6</v>
      </c>
      <c r="V56" s="67">
        <v>1065.8</v>
      </c>
      <c r="W56" s="67">
        <v>862</v>
      </c>
      <c r="X56" s="67">
        <v>1069.0999999999999</v>
      </c>
      <c r="Y56" s="67">
        <v>903.4</v>
      </c>
      <c r="Z56" s="67">
        <v>919.9</v>
      </c>
      <c r="AA56" s="67">
        <v>742.1</v>
      </c>
      <c r="AB56" s="67">
        <v>903.3</v>
      </c>
      <c r="AC56" s="67">
        <v>732.5</v>
      </c>
      <c r="AD56" s="114">
        <v>1064.8</v>
      </c>
      <c r="AE56" s="67">
        <v>966.5</v>
      </c>
      <c r="AF56" s="67">
        <v>1047</v>
      </c>
      <c r="AG56" s="67">
        <v>1034.0999999999999</v>
      </c>
      <c r="AH56" s="67">
        <v>1031.8</v>
      </c>
      <c r="AI56" s="67">
        <v>973.9</v>
      </c>
      <c r="AJ56" s="67">
        <v>1116.8</v>
      </c>
      <c r="AK56" s="67">
        <v>941.6</v>
      </c>
      <c r="AL56" s="67">
        <v>1136.7</v>
      </c>
      <c r="AM56" s="67">
        <v>958.5</v>
      </c>
      <c r="AN56" s="67">
        <v>1255.3</v>
      </c>
      <c r="AO56" s="67">
        <v>1057.5</v>
      </c>
      <c r="AP56" s="67">
        <v>975.5</v>
      </c>
      <c r="AQ56" s="67">
        <v>976.9</v>
      </c>
    </row>
    <row r="57" spans="1:43" x14ac:dyDescent="0.2">
      <c r="A57" s="95">
        <v>2018</v>
      </c>
      <c r="B57" s="67">
        <v>1042.2</v>
      </c>
      <c r="C57" s="67">
        <v>989.9</v>
      </c>
      <c r="D57" s="67">
        <v>990</v>
      </c>
      <c r="E57" s="67">
        <v>956.1</v>
      </c>
      <c r="F57" s="67">
        <v>995.3</v>
      </c>
      <c r="G57" s="67">
        <v>922.5</v>
      </c>
      <c r="H57" s="67">
        <v>1065.8</v>
      </c>
      <c r="I57" s="67">
        <v>958.6</v>
      </c>
      <c r="J57" s="67">
        <v>1103.0999999999999</v>
      </c>
      <c r="K57" s="67">
        <v>947.2</v>
      </c>
      <c r="L57" s="67">
        <v>733.2</v>
      </c>
      <c r="M57" s="67">
        <v>918.9</v>
      </c>
      <c r="N57" s="67">
        <v>941.9</v>
      </c>
      <c r="O57" s="67">
        <v>856.3</v>
      </c>
      <c r="P57" s="114">
        <v>1002.2</v>
      </c>
      <c r="Q57" s="67">
        <v>921.8</v>
      </c>
      <c r="R57" s="67">
        <v>931.8</v>
      </c>
      <c r="S57" s="67">
        <v>916.3</v>
      </c>
      <c r="T57" s="67">
        <v>949</v>
      </c>
      <c r="U57" s="67">
        <v>889.7</v>
      </c>
      <c r="V57" s="67">
        <v>1040.7</v>
      </c>
      <c r="W57" s="67">
        <v>918</v>
      </c>
      <c r="X57" s="67">
        <v>1069.3</v>
      </c>
      <c r="Y57" s="67">
        <v>919.6</v>
      </c>
      <c r="Z57" s="67">
        <v>591.4</v>
      </c>
      <c r="AA57" s="67">
        <v>759.8</v>
      </c>
      <c r="AB57" s="67">
        <v>906.1</v>
      </c>
      <c r="AC57" s="67">
        <v>733.5</v>
      </c>
      <c r="AD57" s="114">
        <v>1082.2</v>
      </c>
      <c r="AE57" s="67">
        <v>1058.0999999999999</v>
      </c>
      <c r="AF57" s="67">
        <v>1048.2</v>
      </c>
      <c r="AG57" s="67">
        <v>995.8</v>
      </c>
      <c r="AH57" s="67">
        <v>1041.7</v>
      </c>
      <c r="AI57" s="67">
        <v>955.2</v>
      </c>
      <c r="AJ57" s="67">
        <v>1091</v>
      </c>
      <c r="AK57" s="67">
        <v>999.2</v>
      </c>
      <c r="AL57" s="67">
        <v>1136.8</v>
      </c>
      <c r="AM57" s="67">
        <v>974.9</v>
      </c>
      <c r="AN57" s="67">
        <v>875</v>
      </c>
      <c r="AO57" s="67">
        <v>1077.9000000000001</v>
      </c>
      <c r="AP57" s="67">
        <v>977.8</v>
      </c>
      <c r="AQ57" s="67">
        <v>979.2</v>
      </c>
    </row>
    <row r="58" spans="1:43" x14ac:dyDescent="0.2">
      <c r="A58" s="95">
        <v>2019</v>
      </c>
      <c r="B58" s="67">
        <v>1015.6</v>
      </c>
      <c r="C58" s="67">
        <v>884.9</v>
      </c>
      <c r="D58" s="67">
        <v>964.2</v>
      </c>
      <c r="E58" s="67">
        <v>968.7</v>
      </c>
      <c r="F58" s="67">
        <v>999.7</v>
      </c>
      <c r="G58" s="67">
        <v>934.7</v>
      </c>
      <c r="H58" s="67">
        <v>1059.8</v>
      </c>
      <c r="I58" s="67">
        <v>916.8</v>
      </c>
      <c r="J58" s="67">
        <v>1045.8</v>
      </c>
      <c r="K58" s="67">
        <v>893.8</v>
      </c>
      <c r="L58" s="67">
        <v>819.9</v>
      </c>
      <c r="M58" s="67">
        <v>758.4</v>
      </c>
      <c r="N58" s="67">
        <v>897.8</v>
      </c>
      <c r="O58" s="67">
        <v>860.2</v>
      </c>
      <c r="P58" s="114">
        <v>976.3</v>
      </c>
      <c r="Q58" s="67">
        <v>821.4</v>
      </c>
      <c r="R58" s="67">
        <v>906.4</v>
      </c>
      <c r="S58" s="67">
        <v>928.9</v>
      </c>
      <c r="T58" s="67">
        <v>953.6</v>
      </c>
      <c r="U58" s="67">
        <v>902.2</v>
      </c>
      <c r="V58" s="67">
        <v>1034.8</v>
      </c>
      <c r="W58" s="67">
        <v>877.1</v>
      </c>
      <c r="X58" s="67">
        <v>1013.3</v>
      </c>
      <c r="Y58" s="67">
        <v>867.2</v>
      </c>
      <c r="Z58" s="67">
        <v>675.9</v>
      </c>
      <c r="AA58" s="67">
        <v>608.79999999999995</v>
      </c>
      <c r="AB58" s="67">
        <v>862.8</v>
      </c>
      <c r="AC58" s="67">
        <v>738.7</v>
      </c>
      <c r="AD58" s="114">
        <v>1055</v>
      </c>
      <c r="AE58" s="67">
        <v>948.4</v>
      </c>
      <c r="AF58" s="67">
        <v>1021.9</v>
      </c>
      <c r="AG58" s="67">
        <v>1008.5</v>
      </c>
      <c r="AH58" s="67">
        <v>1045.8</v>
      </c>
      <c r="AI58" s="67">
        <v>967.2</v>
      </c>
      <c r="AJ58" s="67">
        <v>1084.7</v>
      </c>
      <c r="AK58" s="67">
        <v>956.6</v>
      </c>
      <c r="AL58" s="67">
        <v>1078.4000000000001</v>
      </c>
      <c r="AM58" s="67">
        <v>920.5</v>
      </c>
      <c r="AN58" s="67">
        <v>964</v>
      </c>
      <c r="AO58" s="67">
        <v>908</v>
      </c>
      <c r="AP58" s="67">
        <v>932.7</v>
      </c>
      <c r="AQ58" s="67">
        <v>981.6</v>
      </c>
    </row>
    <row r="59" spans="1:43" x14ac:dyDescent="0.2">
      <c r="A59" s="95">
        <v>2020</v>
      </c>
      <c r="B59" s="67">
        <v>1073.3</v>
      </c>
      <c r="C59" s="67">
        <v>898.4</v>
      </c>
      <c r="D59" s="67">
        <v>977.4</v>
      </c>
      <c r="E59" s="67">
        <v>965.1</v>
      </c>
      <c r="F59" s="67">
        <v>1066.0999999999999</v>
      </c>
      <c r="G59" s="67">
        <v>935.8</v>
      </c>
      <c r="H59" s="67">
        <v>1186</v>
      </c>
      <c r="I59" s="67">
        <v>900.2</v>
      </c>
      <c r="J59" s="67">
        <v>1194.4000000000001</v>
      </c>
      <c r="K59" s="67">
        <v>984.7</v>
      </c>
      <c r="L59" s="67">
        <v>856.4</v>
      </c>
      <c r="M59" s="67">
        <v>804.6</v>
      </c>
      <c r="N59" s="67">
        <v>978.4</v>
      </c>
      <c r="O59" s="67">
        <v>874.9</v>
      </c>
      <c r="P59" s="114">
        <v>1033.3</v>
      </c>
      <c r="Q59" s="67">
        <v>834.6</v>
      </c>
      <c r="R59" s="67">
        <v>919.9</v>
      </c>
      <c r="S59" s="67">
        <v>925.8</v>
      </c>
      <c r="T59" s="67">
        <v>1019</v>
      </c>
      <c r="U59" s="67">
        <v>903.3</v>
      </c>
      <c r="V59" s="67">
        <v>1159.9000000000001</v>
      </c>
      <c r="W59" s="67">
        <v>861</v>
      </c>
      <c r="X59" s="67">
        <v>1159.8</v>
      </c>
      <c r="Y59" s="67">
        <v>957</v>
      </c>
      <c r="Z59" s="67">
        <v>714.3</v>
      </c>
      <c r="AA59" s="67">
        <v>656.5</v>
      </c>
      <c r="AB59" s="67">
        <v>942.1</v>
      </c>
      <c r="AC59" s="67">
        <v>749.7</v>
      </c>
      <c r="AD59" s="114">
        <v>1113.3</v>
      </c>
      <c r="AE59" s="67">
        <v>962.2</v>
      </c>
      <c r="AF59" s="67">
        <v>1034.9000000000001</v>
      </c>
      <c r="AG59" s="67">
        <v>1004.4</v>
      </c>
      <c r="AH59" s="67">
        <v>1113.0999999999999</v>
      </c>
      <c r="AI59" s="67">
        <v>968.2</v>
      </c>
      <c r="AJ59" s="67">
        <v>1212.0999999999999</v>
      </c>
      <c r="AK59" s="67">
        <v>939.4</v>
      </c>
      <c r="AL59" s="67">
        <v>1228.9000000000001</v>
      </c>
      <c r="AM59" s="67">
        <v>1012.3</v>
      </c>
      <c r="AN59" s="67">
        <v>998.6</v>
      </c>
      <c r="AO59" s="67">
        <v>952.8</v>
      </c>
      <c r="AP59" s="67">
        <v>1014.7</v>
      </c>
      <c r="AQ59" s="67">
        <v>1000</v>
      </c>
    </row>
    <row r="60" spans="1:43" x14ac:dyDescent="0.2">
      <c r="A60" s="95">
        <v>2021</v>
      </c>
      <c r="B60" s="67">
        <v>1131.8</v>
      </c>
      <c r="C60" s="67">
        <v>933.3</v>
      </c>
      <c r="D60" s="67">
        <v>974.9</v>
      </c>
      <c r="E60" s="67">
        <v>1029.2</v>
      </c>
      <c r="F60" s="67">
        <v>1047.8</v>
      </c>
      <c r="G60" s="67">
        <v>938.1</v>
      </c>
      <c r="H60" s="67">
        <v>1111.8</v>
      </c>
      <c r="I60" s="67">
        <v>903.2</v>
      </c>
      <c r="J60" s="67">
        <v>1153.9000000000001</v>
      </c>
      <c r="K60" s="67">
        <v>928.4</v>
      </c>
      <c r="L60" s="67">
        <v>792.4</v>
      </c>
      <c r="M60" s="67">
        <v>832.1</v>
      </c>
      <c r="N60" s="67">
        <v>983.6</v>
      </c>
      <c r="O60" s="67">
        <v>928.3</v>
      </c>
      <c r="P60" s="114">
        <v>1090.5999999999999</v>
      </c>
      <c r="Q60" s="67">
        <v>869</v>
      </c>
      <c r="R60" s="67">
        <v>917</v>
      </c>
      <c r="S60" s="67">
        <v>988.8</v>
      </c>
      <c r="T60" s="67">
        <v>1001.3</v>
      </c>
      <c r="U60" s="67">
        <v>905.8</v>
      </c>
      <c r="V60" s="67">
        <v>1086.3</v>
      </c>
      <c r="W60" s="67">
        <v>864.3</v>
      </c>
      <c r="X60" s="67">
        <v>1120.0999999999999</v>
      </c>
      <c r="Y60" s="67">
        <v>901.5</v>
      </c>
      <c r="Z60" s="67">
        <v>656</v>
      </c>
      <c r="AA60" s="67">
        <v>682.1</v>
      </c>
      <c r="AB60" s="67">
        <v>947.1</v>
      </c>
      <c r="AC60" s="67">
        <v>800.5</v>
      </c>
      <c r="AD60" s="114">
        <v>1173</v>
      </c>
      <c r="AE60" s="67">
        <v>997.5</v>
      </c>
      <c r="AF60" s="67">
        <v>1032.7</v>
      </c>
      <c r="AG60" s="67">
        <v>1069.5999999999999</v>
      </c>
      <c r="AH60" s="67">
        <v>1094.4000000000001</v>
      </c>
      <c r="AI60" s="67">
        <v>970.3</v>
      </c>
      <c r="AJ60" s="67">
        <v>1137.2</v>
      </c>
      <c r="AK60" s="67">
        <v>942.1</v>
      </c>
      <c r="AL60" s="67">
        <v>1187.5999999999999</v>
      </c>
      <c r="AM60" s="67">
        <v>955.3</v>
      </c>
      <c r="AN60" s="67">
        <v>928.8</v>
      </c>
      <c r="AO60" s="67">
        <v>982.2</v>
      </c>
      <c r="AP60" s="67">
        <v>1020.2</v>
      </c>
      <c r="AQ60" s="67">
        <v>1056.0999999999999</v>
      </c>
    </row>
    <row r="61" spans="1:43" x14ac:dyDescent="0.2">
      <c r="A61" s="95">
        <v>2022</v>
      </c>
      <c r="B61" s="67">
        <v>1109.7</v>
      </c>
      <c r="C61" s="67">
        <v>966.8</v>
      </c>
      <c r="D61" s="67">
        <v>993.7</v>
      </c>
      <c r="E61" s="67">
        <v>1034.5</v>
      </c>
      <c r="F61" s="67">
        <v>1099</v>
      </c>
      <c r="G61" s="67">
        <v>919.9</v>
      </c>
      <c r="H61" s="67">
        <v>1077.9000000000001</v>
      </c>
      <c r="I61" s="67">
        <v>955.7</v>
      </c>
      <c r="J61" s="67">
        <v>1099</v>
      </c>
      <c r="K61" s="67">
        <v>963.7</v>
      </c>
      <c r="L61" s="67">
        <v>952.6</v>
      </c>
      <c r="M61" s="67">
        <v>820.6</v>
      </c>
      <c r="N61" s="67">
        <v>965</v>
      </c>
      <c r="O61" s="114">
        <v>1062.5999999999999</v>
      </c>
      <c r="P61" s="67">
        <v>1069.2</v>
      </c>
      <c r="Q61" s="67">
        <v>901</v>
      </c>
      <c r="R61" s="67">
        <v>935</v>
      </c>
      <c r="S61" s="67">
        <v>994.1</v>
      </c>
      <c r="T61" s="67">
        <v>1051.7</v>
      </c>
      <c r="U61" s="67">
        <v>888</v>
      </c>
      <c r="V61" s="67">
        <v>1052.9000000000001</v>
      </c>
      <c r="W61" s="67">
        <v>915.6</v>
      </c>
      <c r="X61" s="67">
        <v>1066</v>
      </c>
      <c r="Y61" s="67">
        <v>936.4</v>
      </c>
      <c r="Z61" s="67">
        <v>801.1</v>
      </c>
      <c r="AA61" s="67">
        <v>674.2</v>
      </c>
      <c r="AB61" s="67">
        <v>928.9</v>
      </c>
      <c r="AC61" s="114">
        <v>926.1</v>
      </c>
      <c r="AD61" s="67">
        <v>1150.2</v>
      </c>
      <c r="AE61" s="67">
        <v>1032.5999999999999</v>
      </c>
      <c r="AF61" s="67">
        <v>1052.4000000000001</v>
      </c>
      <c r="AG61" s="67">
        <v>1075</v>
      </c>
      <c r="AH61" s="67">
        <v>1146.3</v>
      </c>
      <c r="AI61" s="67">
        <v>951.9</v>
      </c>
      <c r="AJ61" s="67">
        <v>1102.9000000000001</v>
      </c>
      <c r="AK61" s="67">
        <v>995.8</v>
      </c>
      <c r="AL61" s="67">
        <v>1132.0999999999999</v>
      </c>
      <c r="AM61" s="67">
        <v>991</v>
      </c>
      <c r="AN61" s="67">
        <v>1104.0999999999999</v>
      </c>
      <c r="AO61" s="67">
        <v>967.1</v>
      </c>
      <c r="AP61" s="67">
        <v>1001</v>
      </c>
      <c r="AQ61">
        <v>1199</v>
      </c>
    </row>
    <row r="63" spans="1:43" x14ac:dyDescent="0.2">
      <c r="A63" s="140" t="s">
        <v>70</v>
      </c>
      <c r="B63" s="140"/>
    </row>
  </sheetData>
  <mergeCells count="2">
    <mergeCell ref="A1:C1"/>
    <mergeCell ref="A63:B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CV84"/>
  <sheetViews>
    <sheetView zoomScaleNormal="100" workbookViewId="0">
      <selection sqref="A1:J1"/>
    </sheetView>
  </sheetViews>
  <sheetFormatPr defaultColWidth="9.140625" defaultRowHeight="12.75" x14ac:dyDescent="0.2"/>
  <cols>
    <col min="1" max="1" width="9.140625" style="27"/>
    <col min="2" max="2" width="22.7109375" style="27" customWidth="1"/>
    <col min="3" max="5" width="9.140625" style="27"/>
    <col min="6" max="7" width="1.5703125" style="27" customWidth="1"/>
    <col min="8" max="8" width="21.140625" style="27" customWidth="1"/>
    <col min="9" max="11" width="9.140625" style="27"/>
    <col min="12" max="12" width="2" style="27" customWidth="1"/>
    <col min="13" max="13" width="1.85546875" style="27" customWidth="1"/>
    <col min="14" max="14" width="22.85546875" style="27" customWidth="1"/>
    <col min="15" max="21" width="9.140625" style="27"/>
    <col min="22" max="24" width="9.140625" style="6"/>
    <col min="25" max="16384" width="9.140625" style="27"/>
  </cols>
  <sheetData>
    <row r="1" spans="1:100" ht="18" customHeight="1" x14ac:dyDescent="0.2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100" ht="15" customHeight="1" x14ac:dyDescent="0.2">
      <c r="C2" s="144" t="s">
        <v>59</v>
      </c>
      <c r="D2" s="145"/>
      <c r="E2" s="145"/>
      <c r="F2" s="145"/>
      <c r="G2" s="145"/>
      <c r="H2" s="145"/>
      <c r="I2" s="145"/>
      <c r="J2" s="146"/>
      <c r="Q2" s="6"/>
      <c r="R2" s="6"/>
      <c r="S2" s="6"/>
      <c r="V2" s="27"/>
      <c r="W2" s="27"/>
      <c r="X2" s="27"/>
    </row>
    <row r="3" spans="1:100" ht="14.25" customHeight="1" x14ac:dyDescent="0.2">
      <c r="A3" s="159" t="str">
        <f>CONCATENATE("All persons- ",C2)</f>
        <v>All persons- Ayrshire and Arran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CN3" s="171"/>
      <c r="CO3" s="171"/>
      <c r="CP3" s="171"/>
      <c r="CQ3" s="171"/>
      <c r="CR3" s="171"/>
      <c r="CS3" s="171"/>
      <c r="CT3" s="171"/>
      <c r="CU3" s="171"/>
      <c r="CV3" s="171"/>
    </row>
    <row r="4" spans="1:100" ht="14.25" customHeight="1" x14ac:dyDescent="0.2"/>
    <row r="5" spans="1:100" ht="14.25" customHeight="1" x14ac:dyDescent="0.2">
      <c r="X5" s="28" t="s">
        <v>59</v>
      </c>
    </row>
    <row r="6" spans="1:100" ht="14.25" customHeight="1" x14ac:dyDescent="0.2">
      <c r="X6" s="28" t="s">
        <v>30</v>
      </c>
    </row>
    <row r="7" spans="1:100" ht="14.25" customHeight="1" x14ac:dyDescent="0.2">
      <c r="X7" s="28" t="s">
        <v>41</v>
      </c>
    </row>
    <row r="8" spans="1:100" x14ac:dyDescent="0.2">
      <c r="X8" s="28" t="s">
        <v>13</v>
      </c>
    </row>
    <row r="9" spans="1:100" ht="14.25" customHeight="1" x14ac:dyDescent="0.2">
      <c r="X9" s="28" t="s">
        <v>31</v>
      </c>
    </row>
    <row r="10" spans="1:100" ht="14.25" customHeight="1" x14ac:dyDescent="0.2">
      <c r="X10" s="28" t="s">
        <v>32</v>
      </c>
    </row>
    <row r="11" spans="1:100" ht="14.25" customHeight="1" x14ac:dyDescent="0.2">
      <c r="X11" s="28" t="s">
        <v>60</v>
      </c>
    </row>
    <row r="12" spans="1:100" ht="14.25" customHeight="1" x14ac:dyDescent="0.2">
      <c r="X12" s="28" t="s">
        <v>15</v>
      </c>
    </row>
    <row r="13" spans="1:100" ht="14.25" customHeight="1" x14ac:dyDescent="0.2">
      <c r="X13" s="28" t="s">
        <v>33</v>
      </c>
    </row>
    <row r="14" spans="1:100" ht="14.25" customHeight="1" x14ac:dyDescent="0.2">
      <c r="X14" s="28" t="s">
        <v>34</v>
      </c>
    </row>
    <row r="15" spans="1:100" ht="14.25" customHeight="1" x14ac:dyDescent="0.2">
      <c r="X15" s="28" t="s">
        <v>61</v>
      </c>
    </row>
    <row r="16" spans="1:100" ht="14.25" customHeight="1" x14ac:dyDescent="0.2">
      <c r="X16" s="28" t="s">
        <v>62</v>
      </c>
    </row>
    <row r="17" spans="24:24" ht="14.25" customHeight="1" x14ac:dyDescent="0.2">
      <c r="X17" s="28" t="s">
        <v>35</v>
      </c>
    </row>
    <row r="18" spans="24:24" ht="14.25" customHeight="1" x14ac:dyDescent="0.2">
      <c r="X18" s="28" t="s">
        <v>36</v>
      </c>
    </row>
    <row r="19" spans="24:24" ht="14.25" customHeight="1" x14ac:dyDescent="0.2"/>
    <row r="20" spans="24:24" ht="14.25" customHeight="1" x14ac:dyDescent="0.2"/>
    <row r="21" spans="24:24" ht="14.25" customHeight="1" x14ac:dyDescent="0.2"/>
    <row r="22" spans="24:24" ht="14.25" customHeight="1" x14ac:dyDescent="0.2"/>
    <row r="23" spans="24:24" ht="14.25" customHeight="1" x14ac:dyDescent="0.2"/>
    <row r="24" spans="24:24" ht="14.25" customHeight="1" x14ac:dyDescent="0.2"/>
    <row r="25" spans="24:24" ht="14.25" customHeight="1" x14ac:dyDescent="0.2"/>
    <row r="26" spans="24:24" ht="14.25" customHeight="1" x14ac:dyDescent="0.2"/>
    <row r="27" spans="24:24" ht="14.25" customHeight="1" x14ac:dyDescent="0.2"/>
    <row r="28" spans="24:24" ht="14.25" customHeight="1" x14ac:dyDescent="0.2"/>
    <row r="29" spans="24:24" ht="14.25" customHeight="1" x14ac:dyDescent="0.2"/>
    <row r="30" spans="24:24" ht="14.25" customHeight="1" x14ac:dyDescent="0.2"/>
    <row r="31" spans="24:24" ht="14.25" customHeight="1" x14ac:dyDescent="0.2"/>
    <row r="32" spans="24:2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2:20" ht="14.25" customHeight="1" x14ac:dyDescent="0.2"/>
    <row r="50" spans="2:20" ht="14.25" customHeight="1" x14ac:dyDescent="0.2"/>
    <row r="51" spans="2:20" ht="14.25" customHeight="1" x14ac:dyDescent="0.2"/>
    <row r="52" spans="2:20" ht="14.25" customHeight="1" x14ac:dyDescent="0.2"/>
    <row r="53" spans="2:20" ht="14.25" customHeight="1" x14ac:dyDescent="0.2"/>
    <row r="54" spans="2:20" ht="14.25" customHeight="1" x14ac:dyDescent="0.2"/>
    <row r="55" spans="2:20" ht="14.25" customHeight="1" x14ac:dyDescent="0.2"/>
    <row r="56" spans="2:20" ht="14.25" customHeight="1" x14ac:dyDescent="0.2">
      <c r="B56" s="52" t="s">
        <v>64</v>
      </c>
    </row>
    <row r="57" spans="2:20" ht="14.25" customHeight="1" x14ac:dyDescent="0.2">
      <c r="B57" s="170" t="s">
        <v>65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</row>
    <row r="58" spans="2:20" ht="14.25" customHeight="1" x14ac:dyDescent="0.2">
      <c r="M58" s="49"/>
    </row>
    <row r="59" spans="2:20" ht="14.25" customHeight="1" x14ac:dyDescent="0.2">
      <c r="B59" s="150" t="s">
        <v>49</v>
      </c>
      <c r="C59" s="151"/>
      <c r="D59" s="151"/>
      <c r="E59" s="152"/>
      <c r="H59" s="150" t="s">
        <v>50</v>
      </c>
      <c r="I59" s="151"/>
      <c r="J59" s="151"/>
      <c r="K59" s="152"/>
      <c r="M59" s="49"/>
      <c r="N59" s="150" t="s">
        <v>51</v>
      </c>
      <c r="O59" s="151"/>
      <c r="P59" s="151"/>
      <c r="Q59" s="152"/>
    </row>
    <row r="60" spans="2:20" ht="14.25" customHeight="1" x14ac:dyDescent="0.2">
      <c r="B60" s="153"/>
      <c r="C60" s="154"/>
      <c r="D60" s="154"/>
      <c r="E60" s="155"/>
      <c r="H60" s="153"/>
      <c r="I60" s="154"/>
      <c r="J60" s="154"/>
      <c r="K60" s="155"/>
      <c r="M60" s="49"/>
      <c r="N60" s="153"/>
      <c r="O60" s="154"/>
      <c r="P60" s="154"/>
      <c r="Q60" s="155"/>
    </row>
    <row r="61" spans="2:20" ht="14.25" customHeight="1" x14ac:dyDescent="0.2">
      <c r="B61" s="153"/>
      <c r="C61" s="154"/>
      <c r="D61" s="154"/>
      <c r="E61" s="155"/>
      <c r="H61" s="153"/>
      <c r="I61" s="154"/>
      <c r="J61" s="154"/>
      <c r="K61" s="155"/>
      <c r="M61" s="49"/>
      <c r="N61" s="153"/>
      <c r="O61" s="154"/>
      <c r="P61" s="154"/>
      <c r="Q61" s="155"/>
    </row>
    <row r="62" spans="2:20" ht="15" x14ac:dyDescent="0.25">
      <c r="B62" s="156"/>
      <c r="C62" s="157"/>
      <c r="D62" s="157"/>
      <c r="E62" s="158"/>
      <c r="F62" s="24"/>
      <c r="G62" s="16"/>
      <c r="H62" s="156"/>
      <c r="I62" s="157"/>
      <c r="J62" s="157"/>
      <c r="K62" s="158"/>
      <c r="L62" s="24"/>
      <c r="M62" s="23"/>
      <c r="N62" s="156"/>
      <c r="O62" s="157"/>
      <c r="P62" s="157"/>
      <c r="Q62" s="158"/>
    </row>
    <row r="63" spans="2:20" ht="14.25" customHeight="1" x14ac:dyDescent="0.25">
      <c r="B63" s="48" t="s">
        <v>0</v>
      </c>
      <c r="C63" s="167" t="str">
        <f>C2</f>
        <v>Ayrshire and Arran</v>
      </c>
      <c r="D63" s="168"/>
      <c r="E63" s="169"/>
      <c r="F63" s="25"/>
      <c r="G63" s="16"/>
      <c r="H63" s="48" t="s">
        <v>0</v>
      </c>
      <c r="I63" s="167" t="str">
        <f>C2</f>
        <v>Ayrshire and Arran</v>
      </c>
      <c r="J63" s="168"/>
      <c r="K63" s="169"/>
      <c r="L63" s="25"/>
      <c r="M63" s="23"/>
      <c r="N63" s="48" t="s">
        <v>0</v>
      </c>
      <c r="O63" s="167" t="str">
        <f>C2</f>
        <v>Ayrshire and Arran</v>
      </c>
      <c r="P63" s="168"/>
      <c r="Q63" s="169"/>
    </row>
    <row r="64" spans="2:20" ht="14.25" customHeight="1" x14ac:dyDescent="0.25">
      <c r="B64" s="75"/>
      <c r="C64" s="174" t="s">
        <v>44</v>
      </c>
      <c r="D64" s="176" t="s">
        <v>45</v>
      </c>
      <c r="E64" s="172" t="s">
        <v>46</v>
      </c>
      <c r="F64" s="25"/>
      <c r="G64" s="16"/>
      <c r="H64" s="75"/>
      <c r="I64" s="174" t="s">
        <v>44</v>
      </c>
      <c r="J64" s="176" t="s">
        <v>45</v>
      </c>
      <c r="K64" s="172" t="s">
        <v>46</v>
      </c>
      <c r="L64" s="25"/>
      <c r="M64" s="23"/>
      <c r="N64" s="75"/>
      <c r="O64" s="174" t="s">
        <v>44</v>
      </c>
      <c r="P64" s="176" t="s">
        <v>45</v>
      </c>
      <c r="Q64" s="172" t="s">
        <v>46</v>
      </c>
    </row>
    <row r="65" spans="1:18" ht="15" x14ac:dyDescent="0.25">
      <c r="B65" s="17"/>
      <c r="C65" s="175"/>
      <c r="D65" s="177"/>
      <c r="E65" s="173"/>
      <c r="F65" s="25"/>
      <c r="G65" s="16"/>
      <c r="H65" s="17"/>
      <c r="I65" s="175"/>
      <c r="J65" s="177"/>
      <c r="K65" s="173"/>
      <c r="L65" s="25"/>
      <c r="M65" s="23"/>
      <c r="N65" s="17"/>
      <c r="O65" s="175"/>
      <c r="P65" s="177"/>
      <c r="Q65" s="173"/>
    </row>
    <row r="66" spans="1:18" ht="14.25" customHeight="1" x14ac:dyDescent="0.25">
      <c r="A66" s="28">
        <v>3</v>
      </c>
      <c r="B66" s="18">
        <v>2006</v>
      </c>
      <c r="C66" s="20">
        <f>HLOOKUP($I$63,'data for chart HB'!$B$3:$O$20,'Interactive chart HBs'!$A66,FALSE)</f>
        <v>1300.0999999999999</v>
      </c>
      <c r="D66" s="21">
        <f>HLOOKUP($I$63,'data for chart HB'!$P$3:$AC$20,'Interactive chart HBs'!$A66,FALSE)</f>
        <v>1262.8</v>
      </c>
      <c r="E66" s="22">
        <f>HLOOKUP($I$63,'data for chart HB'!$AD$3:$AQ$20,'Interactive chart HBs'!$A66,FALSE)</f>
        <v>1337.5</v>
      </c>
      <c r="F66" s="50">
        <f t="shared" ref="F66:F82" si="0">C66-D66</f>
        <v>37.299999999999955</v>
      </c>
      <c r="G66" s="51">
        <v>19</v>
      </c>
      <c r="H66" s="18">
        <v>2006</v>
      </c>
      <c r="I66" s="20">
        <f>HLOOKUP($I$63,'data for chart HB'!$B$23:$O$40,'Interactive chart HBs'!$A66,FALSE)</f>
        <v>1552.5</v>
      </c>
      <c r="J66" s="21">
        <f>HLOOKUP($I$63,'data for chart HB'!$P$23:$AC$40,'Interactive chart HBs'!$A66,FALSE)</f>
        <v>1484.6</v>
      </c>
      <c r="K66" s="22">
        <f>HLOOKUP($I$63,'data for chart HB'!$AD$23:$AQ$40,'Interactive chart HBs'!$A66,FALSE)</f>
        <v>1620.5</v>
      </c>
      <c r="L66" s="50">
        <f t="shared" ref="L66:L82" si="1">I66-J66</f>
        <v>67.900000000000091</v>
      </c>
      <c r="M66" s="51">
        <v>35</v>
      </c>
      <c r="N66" s="18">
        <v>2006</v>
      </c>
      <c r="O66" s="20">
        <f>HLOOKUP($I$63,'data for chart HB'!$B$43:$O$60,'Interactive chart HBs'!$A66,FALSE)</f>
        <v>1130.8</v>
      </c>
      <c r="P66" s="21">
        <f>HLOOKUP($I$63,'data for chart HB'!$P$43:$AC$60,'Interactive chart HBs'!$A66,FALSE)</f>
        <v>1086.2</v>
      </c>
      <c r="Q66" s="22">
        <f>HLOOKUP($I$63,'data for chart HB'!$AD$43:$AQ$60,'Interactive chart HBs'!$A66,FALSE)</f>
        <v>1175.3</v>
      </c>
      <c r="R66" s="50">
        <f t="shared" ref="R66:R82" si="2">O66-P66</f>
        <v>44.599999999999909</v>
      </c>
    </row>
    <row r="67" spans="1:18" ht="14.25" customHeight="1" x14ac:dyDescent="0.25">
      <c r="A67" s="28">
        <v>4</v>
      </c>
      <c r="B67" s="18">
        <v>2007</v>
      </c>
      <c r="C67" s="20">
        <f>HLOOKUP($I$63,'data for chart HB'!$B$3:$O$20,'Interactive chart HBs'!$A67,FALSE)</f>
        <v>1327.2</v>
      </c>
      <c r="D67" s="21">
        <f>HLOOKUP($I$63,'data for chart HB'!$P$3:$AC$20,'Interactive chart HBs'!$A67,FALSE)</f>
        <v>1289.7</v>
      </c>
      <c r="E67" s="22">
        <f>HLOOKUP($I$63,'data for chart HB'!$AD$3:$AQ$20,'Interactive chart HBs'!$A67,FALSE)</f>
        <v>1364.6</v>
      </c>
      <c r="F67" s="50">
        <f t="shared" si="0"/>
        <v>37.5</v>
      </c>
      <c r="G67" s="51">
        <v>20</v>
      </c>
      <c r="H67" s="18">
        <v>2007</v>
      </c>
      <c r="I67" s="20">
        <f>HLOOKUP($I$63,'data for chart HB'!$B$23:$O$40,'Interactive chart HBs'!$A67,FALSE)</f>
        <v>1597.5</v>
      </c>
      <c r="J67" s="21">
        <f>HLOOKUP($I$63,'data for chart HB'!$P$23:$AC$40,'Interactive chart HBs'!$A67,FALSE)</f>
        <v>1529.3</v>
      </c>
      <c r="K67" s="22">
        <f>HLOOKUP($I$63,'data for chart HB'!$AD$23:$AQ$40,'Interactive chart HBs'!$A67,FALSE)</f>
        <v>1665.8</v>
      </c>
      <c r="L67" s="50">
        <f t="shared" si="1"/>
        <v>68.200000000000045</v>
      </c>
      <c r="M67" s="51">
        <v>36</v>
      </c>
      <c r="N67" s="18">
        <v>2007</v>
      </c>
      <c r="O67" s="20">
        <f>HLOOKUP($I$63,'data for chart HB'!$B$43:$O$60,'Interactive chart HBs'!$A67,FALSE)</f>
        <v>1141.8</v>
      </c>
      <c r="P67" s="21">
        <f>HLOOKUP($I$63,'data for chart HB'!$P$43:$AC$60,'Interactive chart HBs'!$A67,FALSE)</f>
        <v>1097.3</v>
      </c>
      <c r="Q67" s="22">
        <f>HLOOKUP($I$63,'data for chart HB'!$AD$43:$AQ$60,'Interactive chart HBs'!$A67,FALSE)</f>
        <v>1186.4000000000001</v>
      </c>
      <c r="R67" s="50">
        <f t="shared" si="2"/>
        <v>44.5</v>
      </c>
    </row>
    <row r="68" spans="1:18" ht="14.25" customHeight="1" x14ac:dyDescent="0.25">
      <c r="A68" s="28">
        <v>5</v>
      </c>
      <c r="B68" s="18">
        <v>2008</v>
      </c>
      <c r="C68" s="20">
        <f>HLOOKUP($I$63,'data for chart HB'!$B$3:$O$20,'Interactive chart HBs'!$A68,FALSE)</f>
        <v>1305</v>
      </c>
      <c r="D68" s="21">
        <f>HLOOKUP($I$63,'data for chart HB'!$P$3:$AC$20,'Interactive chart HBs'!$A68,FALSE)</f>
        <v>1268.0999999999999</v>
      </c>
      <c r="E68" s="22">
        <f>HLOOKUP($I$63,'data for chart HB'!$AD$3:$AQ$20,'Interactive chart HBs'!$A68,FALSE)</f>
        <v>1341.9</v>
      </c>
      <c r="F68" s="50">
        <f t="shared" si="0"/>
        <v>36.900000000000091</v>
      </c>
      <c r="G68" s="51">
        <v>21</v>
      </c>
      <c r="H68" s="18">
        <v>2008</v>
      </c>
      <c r="I68" s="20">
        <f>HLOOKUP($I$63,'data for chart HB'!$B$23:$O$40,'Interactive chart HBs'!$A68,FALSE)</f>
        <v>1543.6</v>
      </c>
      <c r="J68" s="21">
        <f>HLOOKUP($I$63,'data for chart HB'!$P$23:$AC$40,'Interactive chart HBs'!$A68,FALSE)</f>
        <v>1476.9</v>
      </c>
      <c r="K68" s="22">
        <f>HLOOKUP($I$63,'data for chart HB'!$AD$23:$AQ$40,'Interactive chart HBs'!$A68,FALSE)</f>
        <v>1610.4</v>
      </c>
      <c r="L68" s="50">
        <f t="shared" si="1"/>
        <v>66.699999999999818</v>
      </c>
      <c r="M68" s="51">
        <v>37</v>
      </c>
      <c r="N68" s="18">
        <v>2008</v>
      </c>
      <c r="O68" s="20">
        <f>HLOOKUP($I$63,'data for chart HB'!$B$43:$O$60,'Interactive chart HBs'!$A68,FALSE)</f>
        <v>1138.2</v>
      </c>
      <c r="P68" s="21">
        <f>HLOOKUP($I$63,'data for chart HB'!$P$43:$AC$60,'Interactive chart HBs'!$A68,FALSE)</f>
        <v>1094</v>
      </c>
      <c r="Q68" s="22">
        <f>HLOOKUP($I$63,'data for chart HB'!$AD$43:$AQ$60,'Interactive chart HBs'!$A68,FALSE)</f>
        <v>1182.4000000000001</v>
      </c>
      <c r="R68" s="50">
        <f t="shared" si="2"/>
        <v>44.200000000000045</v>
      </c>
    </row>
    <row r="69" spans="1:18" ht="14.25" customHeight="1" x14ac:dyDescent="0.25">
      <c r="A69" s="28">
        <v>6</v>
      </c>
      <c r="B69" s="18">
        <v>2009</v>
      </c>
      <c r="C69" s="20">
        <f>HLOOKUP($I$63,'data for chart HB'!$B$3:$O$20,'Interactive chart HBs'!$A69,FALSE)</f>
        <v>1262.3</v>
      </c>
      <c r="D69" s="21">
        <f>HLOOKUP($I$63,'data for chart HB'!$P$3:$AC$20,'Interactive chart HBs'!$A69,FALSE)</f>
        <v>1226</v>
      </c>
      <c r="E69" s="22">
        <f>HLOOKUP($I$63,'data for chart HB'!$AD$3:$AQ$20,'Interactive chart HBs'!$A69,FALSE)</f>
        <v>1298.5999999999999</v>
      </c>
      <c r="F69" s="50">
        <f t="shared" si="0"/>
        <v>36.299999999999955</v>
      </c>
      <c r="G69" s="51">
        <v>22</v>
      </c>
      <c r="H69" s="18">
        <v>2009</v>
      </c>
      <c r="I69" s="20">
        <f>HLOOKUP($I$63,'data for chart HB'!$B$23:$O$40,'Interactive chart HBs'!$A69,FALSE)</f>
        <v>1505.1</v>
      </c>
      <c r="J69" s="21">
        <f>HLOOKUP($I$63,'data for chart HB'!$P$23:$AC$40,'Interactive chart HBs'!$A69,FALSE)</f>
        <v>1439.4</v>
      </c>
      <c r="K69" s="22">
        <f>HLOOKUP($I$63,'data for chart HB'!$AD$23:$AQ$40,'Interactive chart HBs'!$A69,FALSE)</f>
        <v>1570.7</v>
      </c>
      <c r="L69" s="50">
        <f t="shared" si="1"/>
        <v>65.699999999999818</v>
      </c>
      <c r="M69" s="51">
        <v>38</v>
      </c>
      <c r="N69" s="18">
        <v>2009</v>
      </c>
      <c r="O69" s="20">
        <f>HLOOKUP($I$63,'data for chart HB'!$B$43:$O$60,'Interactive chart HBs'!$A69,FALSE)</f>
        <v>1095.5</v>
      </c>
      <c r="P69" s="21">
        <f>HLOOKUP($I$63,'data for chart HB'!$P$43:$AC$60,'Interactive chart HBs'!$A69,FALSE)</f>
        <v>1052</v>
      </c>
      <c r="Q69" s="22">
        <f>HLOOKUP($I$63,'data for chart HB'!$AD$43:$AQ$60,'Interactive chart HBs'!$A69,FALSE)</f>
        <v>1139.0999999999999</v>
      </c>
      <c r="R69" s="50">
        <f t="shared" si="2"/>
        <v>43.5</v>
      </c>
    </row>
    <row r="70" spans="1:18" ht="14.25" customHeight="1" x14ac:dyDescent="0.25">
      <c r="A70" s="28">
        <v>7</v>
      </c>
      <c r="B70" s="18">
        <v>2010</v>
      </c>
      <c r="C70" s="20">
        <f>HLOOKUP($I$63,'data for chart HB'!$B$3:$O$20,'Interactive chart HBs'!$A70,FALSE)</f>
        <v>1193.8</v>
      </c>
      <c r="D70" s="21">
        <f>HLOOKUP($I$63,'data for chart HB'!$P$3:$AC$20,'Interactive chart HBs'!$A70,FALSE)</f>
        <v>1159</v>
      </c>
      <c r="E70" s="22">
        <f>HLOOKUP($I$63,'data for chart HB'!$AD$3:$AQ$20,'Interactive chart HBs'!$A70,FALSE)</f>
        <v>1228.5999999999999</v>
      </c>
      <c r="F70" s="50">
        <f t="shared" si="0"/>
        <v>34.799999999999955</v>
      </c>
      <c r="G70" s="51">
        <v>23</v>
      </c>
      <c r="H70" s="18">
        <v>2010</v>
      </c>
      <c r="I70" s="20">
        <f>HLOOKUP($I$63,'data for chart HB'!$B$23:$O$40,'Interactive chart HBs'!$A70,FALSE)</f>
        <v>1419.1</v>
      </c>
      <c r="J70" s="21">
        <f>HLOOKUP($I$63,'data for chart HB'!$P$23:$AC$40,'Interactive chart HBs'!$A70,FALSE)</f>
        <v>1356.8</v>
      </c>
      <c r="K70" s="22">
        <f>HLOOKUP($I$63,'data for chart HB'!$AD$23:$AQ$40,'Interactive chart HBs'!$A70,FALSE)</f>
        <v>1481.4</v>
      </c>
      <c r="L70" s="50">
        <f t="shared" si="1"/>
        <v>62.299999999999955</v>
      </c>
      <c r="M70" s="51">
        <v>39</v>
      </c>
      <c r="N70" s="18">
        <v>2010</v>
      </c>
      <c r="O70" s="20">
        <f>HLOOKUP($I$63,'data for chart HB'!$B$43:$O$60,'Interactive chart HBs'!$A70,FALSE)</f>
        <v>1040.0999999999999</v>
      </c>
      <c r="P70" s="21">
        <f>HLOOKUP($I$63,'data for chart HB'!$P$43:$AC$60,'Interactive chart HBs'!$A70,FALSE)</f>
        <v>998.2</v>
      </c>
      <c r="Q70" s="22">
        <f>HLOOKUP($I$63,'data for chart HB'!$AD$43:$AQ$60,'Interactive chart HBs'!$A70,FALSE)</f>
        <v>1082.0999999999999</v>
      </c>
      <c r="R70" s="50">
        <f t="shared" si="2"/>
        <v>41.899999999999864</v>
      </c>
    </row>
    <row r="71" spans="1:18" ht="14.25" customHeight="1" x14ac:dyDescent="0.25">
      <c r="A71" s="28">
        <v>8</v>
      </c>
      <c r="B71" s="18">
        <v>2011</v>
      </c>
      <c r="C71" s="20">
        <f>HLOOKUP($I$63,'data for chart HB'!$B$3:$O$20,'Interactive chart HBs'!$A71,FALSE)</f>
        <v>1190.4000000000001</v>
      </c>
      <c r="D71" s="21">
        <f>HLOOKUP($I$63,'data for chart HB'!$P$3:$AC$20,'Interactive chart HBs'!$A71,FALSE)</f>
        <v>1156.0999999999999</v>
      </c>
      <c r="E71" s="22">
        <f>HLOOKUP($I$63,'data for chart HB'!$AD$3:$AQ$20,'Interactive chart HBs'!$A71,FALSE)</f>
        <v>1224.7</v>
      </c>
      <c r="F71" s="50">
        <f t="shared" si="0"/>
        <v>34.300000000000182</v>
      </c>
      <c r="G71" s="51">
        <v>24</v>
      </c>
      <c r="H71" s="18">
        <v>2011</v>
      </c>
      <c r="I71" s="20">
        <f>HLOOKUP($I$63,'data for chart HB'!$B$23:$O$40,'Interactive chart HBs'!$A71,FALSE)</f>
        <v>1413.3</v>
      </c>
      <c r="J71" s="21">
        <f>HLOOKUP($I$63,'data for chart HB'!$P$23:$AC$40,'Interactive chart HBs'!$A71,FALSE)</f>
        <v>1352.4</v>
      </c>
      <c r="K71" s="22">
        <f>HLOOKUP($I$63,'data for chart HB'!$AD$23:$AQ$40,'Interactive chart HBs'!$A71,FALSE)</f>
        <v>1474.2</v>
      </c>
      <c r="L71" s="50">
        <f t="shared" si="1"/>
        <v>60.899999999999864</v>
      </c>
      <c r="M71" s="51">
        <v>40</v>
      </c>
      <c r="N71" s="18">
        <v>2011</v>
      </c>
      <c r="O71" s="20">
        <f>HLOOKUP($I$63,'data for chart HB'!$B$43:$O$60,'Interactive chart HBs'!$A71,FALSE)</f>
        <v>1033</v>
      </c>
      <c r="P71" s="21">
        <f>HLOOKUP($I$63,'data for chart HB'!$P$43:$AC$60,'Interactive chart HBs'!$A71,FALSE)</f>
        <v>991.7</v>
      </c>
      <c r="Q71" s="22">
        <f>HLOOKUP($I$63,'data for chart HB'!$AD$43:$AQ$60,'Interactive chart HBs'!$A71,FALSE)</f>
        <v>1074.3</v>
      </c>
      <c r="R71" s="50">
        <f t="shared" si="2"/>
        <v>41.299999999999955</v>
      </c>
    </row>
    <row r="72" spans="1:18" ht="14.25" customHeight="1" x14ac:dyDescent="0.25">
      <c r="A72" s="28">
        <v>9</v>
      </c>
      <c r="B72" s="18">
        <v>2012</v>
      </c>
      <c r="C72" s="20">
        <f>HLOOKUP($I$63,'data for chart HB'!$B$3:$O$20,'Interactive chart HBs'!$A72,FALSE)</f>
        <v>1159.5</v>
      </c>
      <c r="D72" s="21">
        <f>HLOOKUP($I$63,'data for chart HB'!$P$3:$AC$20,'Interactive chart HBs'!$A72,FALSE)</f>
        <v>1126</v>
      </c>
      <c r="E72" s="22">
        <f>HLOOKUP($I$63,'data for chart HB'!$AD$3:$AQ$20,'Interactive chart HBs'!$A72,FALSE)</f>
        <v>1193</v>
      </c>
      <c r="F72" s="50">
        <f t="shared" si="0"/>
        <v>33.5</v>
      </c>
      <c r="G72" s="51">
        <v>25</v>
      </c>
      <c r="H72" s="18">
        <v>2012</v>
      </c>
      <c r="I72" s="20">
        <f>HLOOKUP($I$63,'data for chart HB'!$B$23:$O$40,'Interactive chart HBs'!$A72,FALSE)</f>
        <v>1327.9</v>
      </c>
      <c r="J72" s="21">
        <f>HLOOKUP($I$63,'data for chart HB'!$P$23:$AC$40,'Interactive chart HBs'!$A72,FALSE)</f>
        <v>1269.5999999999999</v>
      </c>
      <c r="K72" s="22">
        <f>HLOOKUP($I$63,'data for chart HB'!$AD$23:$AQ$40,'Interactive chart HBs'!$A72,FALSE)</f>
        <v>1386.3</v>
      </c>
      <c r="L72" s="50">
        <f t="shared" si="1"/>
        <v>58.300000000000182</v>
      </c>
      <c r="M72" s="51">
        <v>41</v>
      </c>
      <c r="N72" s="18">
        <v>2012</v>
      </c>
      <c r="O72" s="20">
        <f>HLOOKUP($I$63,'data for chart HB'!$B$43:$O$60,'Interactive chart HBs'!$A72,FALSE)</f>
        <v>1030.9000000000001</v>
      </c>
      <c r="P72" s="21">
        <f>HLOOKUP($I$63,'data for chart HB'!$P$43:$AC$60,'Interactive chart HBs'!$A72,FALSE)</f>
        <v>990.1</v>
      </c>
      <c r="Q72" s="22">
        <f>HLOOKUP($I$63,'data for chart HB'!$AD$43:$AQ$60,'Interactive chart HBs'!$A72,FALSE)</f>
        <v>1071.7</v>
      </c>
      <c r="R72" s="50">
        <f t="shared" si="2"/>
        <v>40.800000000000068</v>
      </c>
    </row>
    <row r="73" spans="1:18" ht="14.25" customHeight="1" x14ac:dyDescent="0.25">
      <c r="A73" s="28">
        <v>10</v>
      </c>
      <c r="B73" s="18">
        <v>2013</v>
      </c>
      <c r="C73" s="20">
        <f>HLOOKUP($I$63,'data for chart HB'!$B$3:$O$20,'Interactive chart HBs'!$A73,FALSE)</f>
        <v>1206.0999999999999</v>
      </c>
      <c r="D73" s="21">
        <f>HLOOKUP($I$63,'data for chart HB'!$P$3:$AC$20,'Interactive chart HBs'!$A73,FALSE)</f>
        <v>1172.2</v>
      </c>
      <c r="E73" s="22">
        <f>HLOOKUP($I$63,'data for chart HB'!$AD$3:$AQ$20,'Interactive chart HBs'!$A73,FALSE)</f>
        <v>1240</v>
      </c>
      <c r="F73" s="50">
        <f t="shared" si="0"/>
        <v>33.899999999999864</v>
      </c>
      <c r="G73" s="51">
        <v>26</v>
      </c>
      <c r="H73" s="18">
        <v>2013</v>
      </c>
      <c r="I73" s="20">
        <f>HLOOKUP($I$63,'data for chart HB'!$B$23:$O$40,'Interactive chart HBs'!$A73,FALSE)</f>
        <v>1374.9</v>
      </c>
      <c r="J73" s="21">
        <f>HLOOKUP($I$63,'data for chart HB'!$P$23:$AC$40,'Interactive chart HBs'!$A73,FALSE)</f>
        <v>1317.1</v>
      </c>
      <c r="K73" s="22">
        <f>HLOOKUP($I$63,'data for chart HB'!$AD$23:$AQ$40,'Interactive chart HBs'!$A73,FALSE)</f>
        <v>1432.8</v>
      </c>
      <c r="L73" s="50">
        <f t="shared" si="1"/>
        <v>57.800000000000182</v>
      </c>
      <c r="M73" s="51">
        <v>42</v>
      </c>
      <c r="N73" s="18">
        <v>2013</v>
      </c>
      <c r="O73" s="20">
        <f>HLOOKUP($I$63,'data for chart HB'!$B$43:$O$60,'Interactive chart HBs'!$A73,FALSE)</f>
        <v>1067.9000000000001</v>
      </c>
      <c r="P73" s="21">
        <f>HLOOKUP($I$63,'data for chart HB'!$P$43:$AC$60,'Interactive chart HBs'!$A73,FALSE)</f>
        <v>1026.4000000000001</v>
      </c>
      <c r="Q73" s="22">
        <f>HLOOKUP($I$63,'data for chart HB'!$AD$43:$AQ$60,'Interactive chart HBs'!$A73,FALSE)</f>
        <v>1109.3</v>
      </c>
      <c r="R73" s="50">
        <f t="shared" si="2"/>
        <v>41.5</v>
      </c>
    </row>
    <row r="74" spans="1:18" ht="14.25" customHeight="1" x14ac:dyDescent="0.25">
      <c r="A74" s="28">
        <v>11</v>
      </c>
      <c r="B74" s="18">
        <v>2014</v>
      </c>
      <c r="C74" s="20">
        <f>HLOOKUP($I$63,'data for chart HB'!$B$3:$O$20,'Interactive chart HBs'!$A74,FALSE)</f>
        <v>1155.0999999999999</v>
      </c>
      <c r="D74" s="21">
        <f>HLOOKUP($I$63,'data for chart HB'!$P$3:$AC$20,'Interactive chart HBs'!$A74,FALSE)</f>
        <v>1122.2</v>
      </c>
      <c r="E74" s="22">
        <f>HLOOKUP($I$63,'data for chart HB'!$AD$3:$AQ$20,'Interactive chart HBs'!$A74,FALSE)</f>
        <v>1188</v>
      </c>
      <c r="F74" s="50">
        <f t="shared" si="0"/>
        <v>32.899999999999864</v>
      </c>
      <c r="G74" s="51">
        <v>27</v>
      </c>
      <c r="H74" s="18">
        <v>2014</v>
      </c>
      <c r="I74" s="20">
        <f>HLOOKUP($I$63,'data for chart HB'!$B$23:$O$40,'Interactive chart HBs'!$A74,FALSE)</f>
        <v>1299.5</v>
      </c>
      <c r="J74" s="21">
        <f>HLOOKUP($I$63,'data for chart HB'!$P$23:$AC$40,'Interactive chart HBs'!$A74,FALSE)</f>
        <v>1244.3</v>
      </c>
      <c r="K74" s="22">
        <f>HLOOKUP($I$63,'data for chart HB'!$AD$23:$AQ$40,'Interactive chart HBs'!$A74,FALSE)</f>
        <v>1354.6</v>
      </c>
      <c r="L74" s="50">
        <f t="shared" si="1"/>
        <v>55.200000000000045</v>
      </c>
      <c r="M74" s="51">
        <v>43</v>
      </c>
      <c r="N74" s="18">
        <v>2014</v>
      </c>
      <c r="O74" s="20">
        <f>HLOOKUP($I$63,'data for chart HB'!$B$43:$O$60,'Interactive chart HBs'!$A74,FALSE)</f>
        <v>1041.9000000000001</v>
      </c>
      <c r="P74" s="21">
        <f>HLOOKUP($I$63,'data for chart HB'!$P$43:$AC$60,'Interactive chart HBs'!$A74,FALSE)</f>
        <v>1001</v>
      </c>
      <c r="Q74" s="22">
        <f>HLOOKUP($I$63,'data for chart HB'!$AD$43:$AQ$60,'Interactive chart HBs'!$A74,FALSE)</f>
        <v>1082.8</v>
      </c>
      <c r="R74" s="50">
        <f t="shared" si="2"/>
        <v>40.900000000000091</v>
      </c>
    </row>
    <row r="75" spans="1:18" ht="14.25" customHeight="1" x14ac:dyDescent="0.25">
      <c r="A75" s="28">
        <v>12</v>
      </c>
      <c r="B75" s="18">
        <v>2015</v>
      </c>
      <c r="C75" s="20">
        <f>HLOOKUP($I$63,'data for chart HB'!$B$3:$O$20,'Interactive chart HBs'!$A75,FALSE)</f>
        <v>1226.8</v>
      </c>
      <c r="D75" s="21">
        <f>HLOOKUP($I$63,'data for chart HB'!$P$3:$AC$20,'Interactive chart HBs'!$A75,FALSE)</f>
        <v>1193.2</v>
      </c>
      <c r="E75" s="22">
        <f>HLOOKUP($I$63,'data for chart HB'!$AD$3:$AQ$20,'Interactive chart HBs'!$A75,FALSE)</f>
        <v>1260.4000000000001</v>
      </c>
      <c r="F75" s="50">
        <f t="shared" si="0"/>
        <v>33.599999999999909</v>
      </c>
      <c r="G75" s="51">
        <v>28</v>
      </c>
      <c r="H75" s="18">
        <v>2015</v>
      </c>
      <c r="I75" s="20">
        <f>HLOOKUP($I$63,'data for chart HB'!$B$23:$O$40,'Interactive chart HBs'!$A75,FALSE)</f>
        <v>1410.6</v>
      </c>
      <c r="J75" s="21">
        <f>HLOOKUP($I$63,'data for chart HB'!$P$23:$AC$40,'Interactive chart HBs'!$A75,FALSE)</f>
        <v>1353.6</v>
      </c>
      <c r="K75" s="22">
        <f>HLOOKUP($I$63,'data for chart HB'!$AD$23:$AQ$40,'Interactive chart HBs'!$A75,FALSE)</f>
        <v>1467.6</v>
      </c>
      <c r="L75" s="50">
        <f t="shared" si="1"/>
        <v>57</v>
      </c>
      <c r="M75" s="51">
        <v>44</v>
      </c>
      <c r="N75" s="18">
        <v>2015</v>
      </c>
      <c r="O75" s="20">
        <f>HLOOKUP($I$63,'data for chart HB'!$B$43:$O$60,'Interactive chart HBs'!$A75,FALSE)</f>
        <v>1081.3</v>
      </c>
      <c r="P75" s="21">
        <f>HLOOKUP($I$63,'data for chart HB'!$P$43:$AC$60,'Interactive chart HBs'!$A75,FALSE)</f>
        <v>1040.2</v>
      </c>
      <c r="Q75" s="22">
        <f>HLOOKUP($I$63,'data for chart HB'!$AD$43:$AQ$60,'Interactive chart HBs'!$A75,FALSE)</f>
        <v>1122.4000000000001</v>
      </c>
      <c r="R75" s="50">
        <f t="shared" si="2"/>
        <v>41.099999999999909</v>
      </c>
    </row>
    <row r="76" spans="1:18" ht="14.25" customHeight="1" x14ac:dyDescent="0.25">
      <c r="A76" s="28">
        <v>13</v>
      </c>
      <c r="B76" s="18">
        <v>2016</v>
      </c>
      <c r="C76" s="20">
        <f>HLOOKUP($I$63,'data for chart HB'!$B$3:$O$20,'Interactive chart HBs'!$A76,FALSE)</f>
        <v>1163.7</v>
      </c>
      <c r="D76" s="21">
        <f>HLOOKUP($I$63,'data for chart HB'!$P$3:$AC$20,'Interactive chart HBs'!$A76,FALSE)</f>
        <v>1130.9000000000001</v>
      </c>
      <c r="E76" s="22">
        <f>HLOOKUP($I$63,'data for chart HB'!$AD$3:$AQ$20,'Interactive chart HBs'!$A76,FALSE)</f>
        <v>1196.5</v>
      </c>
      <c r="F76" s="50">
        <f t="shared" si="0"/>
        <v>32.799999999999955</v>
      </c>
      <c r="G76" s="51">
        <v>29</v>
      </c>
      <c r="H76" s="18">
        <v>2016</v>
      </c>
      <c r="I76" s="20">
        <f>HLOOKUP($I$63,'data for chart HB'!$B$23:$O$40,'Interactive chart HBs'!$A76,FALSE)</f>
        <v>1356</v>
      </c>
      <c r="J76" s="21">
        <f>HLOOKUP($I$63,'data for chart HB'!$P$23:$AC$40,'Interactive chart HBs'!$A76,FALSE)</f>
        <v>1300.4000000000001</v>
      </c>
      <c r="K76" s="22">
        <f>HLOOKUP($I$63,'data for chart HB'!$AD$23:$AQ$40,'Interactive chart HBs'!$A76,FALSE)</f>
        <v>1411.5</v>
      </c>
      <c r="L76" s="50">
        <f t="shared" si="1"/>
        <v>55.599999999999909</v>
      </c>
      <c r="M76" s="51">
        <v>45</v>
      </c>
      <c r="N76" s="18">
        <v>2016</v>
      </c>
      <c r="O76" s="20">
        <f>HLOOKUP($I$63,'data for chart HB'!$B$43:$O$60,'Interactive chart HBs'!$A76,FALSE)</f>
        <v>1020.9</v>
      </c>
      <c r="P76" s="21">
        <f>HLOOKUP($I$63,'data for chart HB'!$P$43:$AC$60,'Interactive chart HBs'!$A76,FALSE)</f>
        <v>980.5</v>
      </c>
      <c r="Q76" s="22">
        <f>HLOOKUP($I$63,'data for chart HB'!$AD$43:$AQ$60,'Interactive chart HBs'!$A76,FALSE)</f>
        <v>1061.2</v>
      </c>
      <c r="R76" s="50">
        <f t="shared" si="2"/>
        <v>40.399999999999977</v>
      </c>
    </row>
    <row r="77" spans="1:18" ht="14.25" customHeight="1" x14ac:dyDescent="0.25">
      <c r="A77" s="28">
        <v>14</v>
      </c>
      <c r="B77" s="18">
        <v>2017</v>
      </c>
      <c r="C77" s="20">
        <f>HLOOKUP($I$63,'data for chart HB'!$B$3:$O$20,'Interactive chart HBs'!$A77,FALSE)</f>
        <v>1154.9000000000001</v>
      </c>
      <c r="D77" s="21">
        <f>HLOOKUP($I$63,'data for chart HB'!$P$3:$AC$20,'Interactive chart HBs'!$A77,FALSE)</f>
        <v>1122.5999999999999</v>
      </c>
      <c r="E77" s="22">
        <f>HLOOKUP($I$63,'data for chart HB'!$AD$3:$AQ$20,'Interactive chart HBs'!$A77,FALSE)</f>
        <v>1187.2</v>
      </c>
      <c r="F77" s="50">
        <f t="shared" si="0"/>
        <v>32.300000000000182</v>
      </c>
      <c r="G77" s="51">
        <v>30</v>
      </c>
      <c r="H77" s="18">
        <v>2017</v>
      </c>
      <c r="I77" s="20">
        <f>HLOOKUP($I$63,'data for chart HB'!$B$23:$O$40,'Interactive chart HBs'!$A77,FALSE)</f>
        <v>1318.6</v>
      </c>
      <c r="J77" s="21">
        <f>HLOOKUP($I$63,'data for chart HB'!$P$23:$AC$40,'Interactive chart HBs'!$A77,FALSE)</f>
        <v>1264.7</v>
      </c>
      <c r="K77" s="22">
        <f>HLOOKUP($I$63,'data for chart HB'!$AD$23:$AQ$40,'Interactive chart HBs'!$A77,FALSE)</f>
        <v>1372.5</v>
      </c>
      <c r="L77" s="50">
        <f t="shared" si="1"/>
        <v>53.899999999999864</v>
      </c>
      <c r="M77" s="51">
        <v>46</v>
      </c>
      <c r="N77" s="18">
        <v>2017</v>
      </c>
      <c r="O77" s="20">
        <f>HLOOKUP($I$63,'data for chart HB'!$B$43:$O$60,'Interactive chart HBs'!$A77,FALSE)</f>
        <v>1024.9000000000001</v>
      </c>
      <c r="P77" s="21">
        <f>HLOOKUP($I$63,'data for chart HB'!$P$43:$AC$60,'Interactive chart HBs'!$A77,FALSE)</f>
        <v>985</v>
      </c>
      <c r="Q77" s="22">
        <f>HLOOKUP($I$63,'data for chart HB'!$AD$43:$AQ$60,'Interactive chart HBs'!$A77,FALSE)</f>
        <v>1064.8</v>
      </c>
      <c r="R77" s="50">
        <f t="shared" si="2"/>
        <v>39.900000000000091</v>
      </c>
    </row>
    <row r="78" spans="1:18" ht="14.25" customHeight="1" x14ac:dyDescent="0.25">
      <c r="A78" s="28">
        <v>15</v>
      </c>
      <c r="B78" s="18">
        <v>2018</v>
      </c>
      <c r="C78" s="20">
        <f>HLOOKUP($I$63,'data for chart HB'!$B$3:$O$20,'Interactive chart HBs'!$A78,FALSE)</f>
        <v>1191.9000000000001</v>
      </c>
      <c r="D78" s="21">
        <f>HLOOKUP($I$63,'data for chart HB'!$P$3:$AC$20,'Interactive chart HBs'!$A78,FALSE)</f>
        <v>1159.3</v>
      </c>
      <c r="E78" s="22">
        <f>HLOOKUP($I$63,'data for chart HB'!$AD$3:$AQ$20,'Interactive chart HBs'!$A78,FALSE)</f>
        <v>1224.4000000000001</v>
      </c>
      <c r="F78" s="50">
        <f t="shared" si="0"/>
        <v>32.600000000000136</v>
      </c>
      <c r="G78" s="51">
        <v>31</v>
      </c>
      <c r="H78" s="18">
        <v>2018</v>
      </c>
      <c r="I78" s="20">
        <f>HLOOKUP($I$63,'data for chart HB'!$B$23:$O$40,'Interactive chart HBs'!$A78,FALSE)</f>
        <v>1386.7</v>
      </c>
      <c r="J78" s="21">
        <f>HLOOKUP($I$63,'data for chart HB'!$P$23:$AC$40,'Interactive chart HBs'!$A78,FALSE)</f>
        <v>1331.9</v>
      </c>
      <c r="K78" s="22">
        <f>HLOOKUP($I$63,'data for chart HB'!$AD$23:$AQ$40,'Interactive chart HBs'!$A78,FALSE)</f>
        <v>1441.5</v>
      </c>
      <c r="L78" s="50">
        <f t="shared" si="1"/>
        <v>54.799999999999955</v>
      </c>
      <c r="M78" s="51">
        <v>47</v>
      </c>
      <c r="N78" s="18">
        <v>2018</v>
      </c>
      <c r="O78" s="20">
        <f>HLOOKUP($I$63,'data for chart HB'!$B$43:$O$60,'Interactive chart HBs'!$A78,FALSE)</f>
        <v>1042.2</v>
      </c>
      <c r="P78" s="21">
        <f>HLOOKUP($I$63,'data for chart HB'!$P$43:$AC$60,'Interactive chart HBs'!$A78,FALSE)</f>
        <v>1002.2</v>
      </c>
      <c r="Q78" s="22">
        <f>HLOOKUP($I$63,'data for chart HB'!$AD$43:$AQ$60,'Interactive chart HBs'!$A78,FALSE)</f>
        <v>1082.2</v>
      </c>
      <c r="R78" s="50">
        <f t="shared" si="2"/>
        <v>40</v>
      </c>
    </row>
    <row r="79" spans="1:18" ht="14.25" customHeight="1" x14ac:dyDescent="0.25">
      <c r="A79" s="28">
        <v>16</v>
      </c>
      <c r="B79" s="18">
        <v>2019</v>
      </c>
      <c r="C79" s="20">
        <f>HLOOKUP($I$63,'data for chart HB'!$B$3:$O$20,'Interactive chart HBs'!$A79,FALSE)</f>
        <v>1172.8</v>
      </c>
      <c r="D79" s="21">
        <f>HLOOKUP($I$63,'data for chart HB'!$P$3:$AC$20,'Interactive chart HBs'!$A79,FALSE)</f>
        <v>1140.7</v>
      </c>
      <c r="E79" s="22">
        <f>HLOOKUP($I$63,'data for chart HB'!$AD$3:$AQ$20,'Interactive chart HBs'!$A79,FALSE)</f>
        <v>1204.9000000000001</v>
      </c>
      <c r="F79" s="50">
        <f t="shared" si="0"/>
        <v>32.099999999999909</v>
      </c>
      <c r="G79" s="51">
        <v>32</v>
      </c>
      <c r="H79" s="18">
        <v>2019</v>
      </c>
      <c r="I79" s="20">
        <f>HLOOKUP($I$63,'data for chart HB'!$B$23:$O$40,'Interactive chart HBs'!$A79,FALSE)</f>
        <v>1373.3</v>
      </c>
      <c r="J79" s="21">
        <f>HLOOKUP($I$63,'data for chart HB'!$P$23:$AC$40,'Interactive chart HBs'!$A79,FALSE)</f>
        <v>1319.2</v>
      </c>
      <c r="K79" s="22">
        <f>HLOOKUP($I$63,'data for chart HB'!$AD$23:$AQ$40,'Interactive chart HBs'!$A79,FALSE)</f>
        <v>1427.4</v>
      </c>
      <c r="L79" s="50">
        <f t="shared" si="1"/>
        <v>54.099999999999909</v>
      </c>
      <c r="M79" s="51">
        <v>48</v>
      </c>
      <c r="N79" s="18">
        <v>2019</v>
      </c>
      <c r="O79" s="20">
        <f>HLOOKUP($I$63,'data for chart HB'!$B$43:$O$60,'Interactive chart HBs'!$A79,FALSE)</f>
        <v>1015.6</v>
      </c>
      <c r="P79" s="21">
        <f>HLOOKUP($I$63,'data for chart HB'!$P$43:$AC$60,'Interactive chart HBs'!$A79,FALSE)</f>
        <v>976.3</v>
      </c>
      <c r="Q79" s="22">
        <f>HLOOKUP($I$63,'data for chart HB'!$AD$43:$AQ$60,'Interactive chart HBs'!$A79,FALSE)</f>
        <v>1055</v>
      </c>
      <c r="R79" s="50">
        <f t="shared" si="2"/>
        <v>39.300000000000068</v>
      </c>
    </row>
    <row r="80" spans="1:18" ht="14.25" customHeight="1" x14ac:dyDescent="0.25">
      <c r="A80" s="28">
        <v>17</v>
      </c>
      <c r="B80" s="18">
        <v>2020</v>
      </c>
      <c r="C80" s="20">
        <f>HLOOKUP($I$63,'data for chart HB'!$B$3:$O$20,'Interactive chart HBs'!$A80,FALSE)</f>
        <v>1285.2</v>
      </c>
      <c r="D80" s="21">
        <f>HLOOKUP($I$63,'data for chart HB'!$P$3:$AC$20,'Interactive chart HBs'!$A80,FALSE)</f>
        <v>1252</v>
      </c>
      <c r="E80" s="22">
        <f>HLOOKUP($I$63,'data for chart HB'!$AD$3:$AQ$20,'Interactive chart HBs'!$A80,FALSE)</f>
        <v>1318.5</v>
      </c>
      <c r="F80" s="50">
        <f t="shared" si="0"/>
        <v>33.200000000000045</v>
      </c>
      <c r="G80" s="51">
        <v>33</v>
      </c>
      <c r="H80" s="18">
        <v>2020</v>
      </c>
      <c r="I80" s="20">
        <f>HLOOKUP($I$63,'data for chart HB'!$B$23:$O$40,'Interactive chart HBs'!$A80,FALSE)</f>
        <v>1556.7</v>
      </c>
      <c r="J80" s="21">
        <f>HLOOKUP($I$63,'data for chart HB'!$P$23:$AC$40,'Interactive chart HBs'!$A80,FALSE)</f>
        <v>1499.9</v>
      </c>
      <c r="K80" s="22">
        <f>HLOOKUP($I$63,'data for chart HB'!$AD$23:$AQ$40,'Interactive chart HBs'!$A80,FALSE)</f>
        <v>1613.5</v>
      </c>
      <c r="L80" s="50">
        <f t="shared" si="1"/>
        <v>56.799999999999955</v>
      </c>
      <c r="M80" s="51">
        <v>49</v>
      </c>
      <c r="N80" s="18">
        <v>2020</v>
      </c>
      <c r="O80" s="20">
        <f>HLOOKUP($I$63,'data for chart HB'!$B$43:$O$60,'Interactive chart HBs'!$A80,FALSE)</f>
        <v>1073.3</v>
      </c>
      <c r="P80" s="21">
        <f>HLOOKUP($I$63,'data for chart HB'!$P$43:$AC$60,'Interactive chart HBs'!$A80,FALSE)</f>
        <v>1033.3</v>
      </c>
      <c r="Q80" s="22">
        <f>HLOOKUP($I$63,'data for chart HB'!$AD$43:$AQ$60,'Interactive chart HBs'!$A80,FALSE)</f>
        <v>1113.3</v>
      </c>
      <c r="R80" s="50">
        <f t="shared" si="2"/>
        <v>40</v>
      </c>
    </row>
    <row r="81" spans="1:18" ht="14.25" customHeight="1" x14ac:dyDescent="0.25">
      <c r="A81" s="28">
        <v>18</v>
      </c>
      <c r="B81" s="18">
        <v>2021</v>
      </c>
      <c r="C81" s="20">
        <f>HLOOKUP($I$63,'data for chart HB'!$B$3:$O$20,'Interactive chart HBs'!$A81,FALSE)</f>
        <v>1279.5999999999999</v>
      </c>
      <c r="D81" s="21">
        <f>HLOOKUP($I$63,'data for chart HB'!$P$3:$AC$20,'Interactive chart HBs'!$A81,FALSE)</f>
        <v>1246.4000000000001</v>
      </c>
      <c r="E81" s="22">
        <f>HLOOKUP($I$63,'data for chart HB'!$AD$3:$AQ$20,'Interactive chart HBs'!$A81,FALSE)</f>
        <v>1312.9</v>
      </c>
      <c r="F81" s="50">
        <f t="shared" ref="F81" si="3">C81-D81</f>
        <v>33.199999999999818</v>
      </c>
      <c r="G81" s="51">
        <v>34</v>
      </c>
      <c r="H81" s="18">
        <v>2021</v>
      </c>
      <c r="I81" s="20">
        <f>HLOOKUP($I$63,'data for chart HB'!$B$23:$O$40,'Interactive chart HBs'!$A81,FALSE)</f>
        <v>1457.4</v>
      </c>
      <c r="J81" s="21">
        <f>HLOOKUP($I$63,'data for chart HB'!$P$23:$AC$40,'Interactive chart HBs'!$A81,FALSE)</f>
        <v>1402.7</v>
      </c>
      <c r="K81" s="22">
        <f>HLOOKUP($I$63,'data for chart HB'!$AD$23:$AQ$40,'Interactive chart HBs'!$A81,FALSE)</f>
        <v>1512.1</v>
      </c>
      <c r="L81" s="50">
        <f t="shared" ref="L81" si="4">I81-J81</f>
        <v>54.700000000000045</v>
      </c>
      <c r="M81" s="51">
        <v>50</v>
      </c>
      <c r="N81" s="18">
        <v>2021</v>
      </c>
      <c r="O81" s="20">
        <f>HLOOKUP($I$63,'data for chart HB'!$B$43:$O$60,'Interactive chart HBs'!$A81,FALSE)</f>
        <v>1131.8</v>
      </c>
      <c r="P81" s="21">
        <f>HLOOKUP($I$63,'data for chart HB'!$P$43:$AC$60,'Interactive chart HBs'!$A81,FALSE)</f>
        <v>1090.5999999999999</v>
      </c>
      <c r="Q81" s="22">
        <f>HLOOKUP($I$63,'data for chart HB'!$AD$43:$AQ$60,'Interactive chart HBs'!$A81,FALSE)</f>
        <v>1173</v>
      </c>
      <c r="R81" s="50">
        <f t="shared" ref="R81" si="5">O81-P81</f>
        <v>41.200000000000045</v>
      </c>
    </row>
    <row r="82" spans="1:18" ht="14.25" customHeight="1" x14ac:dyDescent="0.25">
      <c r="A82" s="28">
        <v>19</v>
      </c>
      <c r="B82" s="18">
        <v>2022</v>
      </c>
      <c r="C82" s="20">
        <f>HLOOKUP($I$63,'data for chart HB'!$B$3:$O$21,'Interactive chart HBs'!$A82,FALSE)</f>
        <v>1266</v>
      </c>
      <c r="D82" s="21">
        <f>HLOOKUP($I$63,'data for chart HB'!$P$3:$AC$21,'Interactive chart HBs'!$A82,FALSE)</f>
        <v>1233.0999999999999</v>
      </c>
      <c r="E82" s="22">
        <f>HLOOKUP($I$63,'data for chart HB'!$AD$3:$AQ$21,'Interactive chart HBs'!$A82,FALSE)</f>
        <v>1298.9000000000001</v>
      </c>
      <c r="F82" s="50">
        <f t="shared" si="0"/>
        <v>32.900000000000091</v>
      </c>
      <c r="G82" s="51">
        <v>34</v>
      </c>
      <c r="H82" s="18">
        <v>2022</v>
      </c>
      <c r="I82" s="20">
        <f>HLOOKUP($I$63,'data for chart HB'!$B$23:$O$41,'Interactive chart HBs'!$A82,FALSE)</f>
        <v>1460.3</v>
      </c>
      <c r="J82" s="21">
        <f>HLOOKUP($I$63,'data for chart HB'!$P$23:$AC$41,'Interactive chart HBs'!$A82,FALSE)</f>
        <v>1405.7</v>
      </c>
      <c r="K82" s="22">
        <f>HLOOKUP($I$63,'data for chart HB'!$AD$23:$AQ$41,'Interactive chart HBs'!$A82,FALSE)</f>
        <v>1515</v>
      </c>
      <c r="L82" s="50">
        <f t="shared" si="1"/>
        <v>54.599999999999909</v>
      </c>
      <c r="M82" s="51">
        <v>50</v>
      </c>
      <c r="N82" s="18">
        <v>2022</v>
      </c>
      <c r="O82" s="20">
        <f>HLOOKUP($I$63,'data for chart HB'!$B$43:$O$61,'Interactive chart HBs'!$A82,FALSE)</f>
        <v>1109.7</v>
      </c>
      <c r="P82" s="21">
        <f>HLOOKUP($I$63,'data for chart HB'!$P$43:$AC$61,'Interactive chart HBs'!$A82,FALSE)</f>
        <v>1069.2</v>
      </c>
      <c r="Q82" s="22">
        <f>HLOOKUP($I$63,'data for chart HB'!$AD$43:$AQ$61,'Interactive chart HBs'!$A82,FALSE)</f>
        <v>1150.2</v>
      </c>
      <c r="R82" s="50">
        <f t="shared" si="2"/>
        <v>40.5</v>
      </c>
    </row>
    <row r="83" spans="1:18" ht="14.25" customHeight="1" x14ac:dyDescent="0.25">
      <c r="A83" s="28"/>
      <c r="B83" s="13"/>
      <c r="C83" s="19"/>
      <c r="D83" s="19"/>
      <c r="E83" s="19"/>
      <c r="F83" s="50"/>
      <c r="G83" s="51"/>
      <c r="H83" s="13"/>
      <c r="I83" s="19"/>
      <c r="J83" s="19"/>
      <c r="K83" s="19"/>
      <c r="L83" s="50"/>
      <c r="M83" s="51"/>
      <c r="N83" s="13"/>
      <c r="O83" s="19"/>
      <c r="P83" s="19"/>
      <c r="Q83" s="19"/>
      <c r="R83" s="50"/>
    </row>
    <row r="84" spans="1:18" x14ac:dyDescent="0.2">
      <c r="A84" s="178" t="s">
        <v>70</v>
      </c>
      <c r="B84" s="178"/>
    </row>
  </sheetData>
  <mergeCells count="23">
    <mergeCell ref="K64:K65"/>
    <mergeCell ref="O64:O65"/>
    <mergeCell ref="P64:P65"/>
    <mergeCell ref="Q64:Q65"/>
    <mergeCell ref="A84:B84"/>
    <mergeCell ref="C64:C65"/>
    <mergeCell ref="D64:D65"/>
    <mergeCell ref="E64:E65"/>
    <mergeCell ref="I64:I65"/>
    <mergeCell ref="J64:J65"/>
    <mergeCell ref="A1:J1"/>
    <mergeCell ref="A3:K3"/>
    <mergeCell ref="Z3:AK3"/>
    <mergeCell ref="BA3:BL3"/>
    <mergeCell ref="CN3:CV3"/>
    <mergeCell ref="C2:J2"/>
    <mergeCell ref="C63:E63"/>
    <mergeCell ref="I63:K63"/>
    <mergeCell ref="O63:Q63"/>
    <mergeCell ref="B57:T57"/>
    <mergeCell ref="B59:E62"/>
    <mergeCell ref="H59:K62"/>
    <mergeCell ref="N59:Q62"/>
  </mergeCells>
  <dataValidations count="1">
    <dataValidation type="list" allowBlank="1" showInputMessage="1" showErrorMessage="1" sqref="C2" xr:uid="{00000000-0002-0000-0500-000000000000}">
      <formula1>$X$5:$X$18</formula1>
    </dataValidation>
  </dataValidations>
  <pageMargins left="0.7" right="0.7" top="0.75" bottom="0.75" header="0.3" footer="0.3"/>
  <pageSetup paperSize="9" scale="48" fitToHeight="0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A39882169</value>
    </field>
    <field name="Objective-Title">
      <value order="0">Age-standardised rates - 2021 - Table 3</value>
    </field>
    <field name="Objective-Description">
      <value order="0"/>
    </field>
    <field name="Objective-CreationStamp">
      <value order="0">2022-07-29T17:05:43Z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2022-08-01T16:05:00Z</value>
    </field>
    <field name="Objective-Owner">
      <value order="0">Mellin, Ronan (U451143)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Part 2: 2022-2027</value>
    </field>
    <field name="Objective-Parent">
      <value order="0">National Records of Scotland (NRS): Vital Events: Publications: Deaths from Selected Causes: Part 2: 2022-2027</value>
    </field>
    <field name="Objective-State">
      <value order="0">Being Drafted</value>
    </field>
    <field name="Objective-VersionId">
      <value order="0">vA58882212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PROJ/55137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Table 3 - LAs</vt:lpstr>
      <vt:lpstr>data for chartLA</vt:lpstr>
      <vt:lpstr>Interactive chart LAs</vt:lpstr>
      <vt:lpstr>Table 3 - HBs</vt:lpstr>
      <vt:lpstr>data for chart HB</vt:lpstr>
      <vt:lpstr>Interactive chart HBs</vt:lpstr>
      <vt:lpstr>'Interactive chart HBs'!Print_Area</vt:lpstr>
      <vt:lpstr>'Interactive chart LAs'!Print_Area</vt:lpstr>
      <vt:lpstr>'Table 3 - HBs'!Print_Area</vt:lpstr>
      <vt:lpstr>'Table 3 - LAs'!Print_Area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u442941</cp:lastModifiedBy>
  <cp:lastPrinted>2019-06-17T09:58:21Z</cp:lastPrinted>
  <dcterms:created xsi:type="dcterms:W3CDTF">2011-12-12T09:43:53Z</dcterms:created>
  <dcterms:modified xsi:type="dcterms:W3CDTF">2023-09-14T12:06:01Z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A39882169</vt:lpwstr>
  </property>
  <property fmtid="{D5CDD505-2E9C-101B-9397-08002B2CF9AE}" pid="4" name="Objective-Title">
    <vt:lpwstr>Age-standardised rates - 2021 - Table 3</vt:lpwstr>
  </property>
  <property fmtid="{D5CDD505-2E9C-101B-9397-08002B2CF9AE}" pid="5" name="Objective-Comment">
    <vt:lpwstr/>
  </property>
  <property fmtid="{D5CDD505-2E9C-101B-9397-08002B2CF9AE}" pid="6" name="Objective-CreationStamp">
    <vt:filetime>2022-07-29T17:05:42Z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2022-08-01T16:05:00Z</vt:filetime>
  </property>
  <property fmtid="{D5CDD505-2E9C-101B-9397-08002B2CF9AE}" pid="11" name="Objective-Owner">
    <vt:lpwstr>Mellin, Ronan (U451143)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Part 2: 2022-2027:</vt:lpwstr>
  </property>
  <property fmtid="{D5CDD505-2E9C-101B-9397-08002B2CF9AE}" pid="13" name="Objective-Parent">
    <vt:lpwstr>National Records of Scotland (NRS): Vital Events: Publications: Deaths from Selected Causes: Part 2: 2022-2027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vA58882212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