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centenarians 2010-2020\"/>
    </mc:Choice>
  </mc:AlternateContent>
  <bookViews>
    <workbookView xWindow="0" yWindow="0" windowWidth="11385" windowHeight="22545"/>
  </bookViews>
  <sheets>
    <sheet name="Contents" sheetId="3" r:id="rId1"/>
    <sheet name="Table 1" sheetId="55" r:id="rId2"/>
    <sheet name="Chart 1 data" sheetId="56" r:id="rId3"/>
    <sheet name="Chart 1" sheetId="57" r:id="rId4"/>
    <sheet name="Chart 2 data" sheetId="58" r:id="rId5"/>
    <sheet name="Chart 2" sheetId="59" r:id="rId6"/>
    <sheet name="Chart 3 data" sheetId="60" r:id="rId7"/>
    <sheet name="Chart 3" sheetId="61" r:id="rId8"/>
    <sheet name="Chart 4 data" sheetId="62" r:id="rId9"/>
    <sheet name="Chart 4" sheetId="63" r:id="rId10"/>
    <sheet name="Chart 5 data" sheetId="64" r:id="rId11"/>
    <sheet name="Chart 5" sheetId="65" r:id="rId12"/>
    <sheet name="Chart 6 data" sheetId="66" r:id="rId13"/>
    <sheet name="Chart 6" sheetId="74" r:id="rId14"/>
    <sheet name="Chart 7 data" sheetId="68" r:id="rId15"/>
    <sheet name="Chart 7" sheetId="69" r:id="rId16"/>
    <sheet name="Chart 8 data" sheetId="70" r:id="rId17"/>
    <sheet name="Chart 8" sheetId="71" r:id="rId18"/>
    <sheet name="Chart 9 data " sheetId="72" r:id="rId19"/>
    <sheet name="Chart 9" sheetId="73" r:id="rId20"/>
  </sheets>
  <definedNames>
    <definedName name="_xlnm.Print_Area" localSheetId="1">'Table 1'!$A$1:$T$47</definedName>
  </definedNames>
  <calcPr calcId="162913"/>
</workbook>
</file>

<file path=xl/calcChain.xml><?xml version="1.0" encoding="utf-8"?>
<calcChain xmlns="http://schemas.openxmlformats.org/spreadsheetml/2006/main">
  <c r="D29" i="56" l="1"/>
  <c r="C29" i="56"/>
  <c r="B29" i="56"/>
  <c r="D28" i="56"/>
  <c r="C28" i="56"/>
  <c r="B28" i="56"/>
  <c r="D27" i="56"/>
  <c r="C27" i="56"/>
  <c r="B27" i="56"/>
  <c r="D26" i="56"/>
  <c r="C26" i="56"/>
  <c r="B26" i="56"/>
  <c r="D25" i="56"/>
  <c r="C25" i="56"/>
  <c r="B25" i="56"/>
  <c r="D24" i="56"/>
  <c r="C24" i="56"/>
  <c r="B24" i="56"/>
  <c r="D23" i="56"/>
  <c r="C23" i="56"/>
  <c r="B23" i="56"/>
  <c r="D22" i="56"/>
  <c r="C22" i="56"/>
  <c r="B22" i="56"/>
  <c r="D21" i="56"/>
  <c r="C21" i="56"/>
  <c r="B21" i="56"/>
  <c r="D20" i="56"/>
  <c r="C20" i="56"/>
  <c r="B20" i="56"/>
  <c r="D19" i="56"/>
  <c r="C19" i="56"/>
  <c r="B19" i="56"/>
</calcChain>
</file>

<file path=xl/sharedStrings.xml><?xml version="1.0" encoding="utf-8"?>
<sst xmlns="http://schemas.openxmlformats.org/spreadsheetml/2006/main" count="283" uniqueCount="81">
  <si>
    <t>Males</t>
  </si>
  <si>
    <t>Females</t>
  </si>
  <si>
    <t>Contents</t>
  </si>
  <si>
    <t>Table 1</t>
  </si>
  <si>
    <t>Year</t>
  </si>
  <si>
    <t>Persons</t>
  </si>
  <si>
    <t>90-99</t>
  </si>
  <si>
    <t>100+</t>
  </si>
  <si>
    <t>105+</t>
  </si>
  <si>
    <t>Note</t>
  </si>
  <si>
    <t>Percentage Change</t>
  </si>
  <si>
    <t>Year of birth</t>
  </si>
  <si>
    <t>Number of births</t>
  </si>
  <si>
    <t>Centenarians per 10,000 persons</t>
  </si>
  <si>
    <t>Male centenarians per 10,000 males</t>
  </si>
  <si>
    <t xml:space="preserve">Female centenarians per 10,000 females </t>
  </si>
  <si>
    <t>https://www.nrscotland.gov.uk/statistics-and-data/statistics/statistics-by-theme/population/population-estimates/centenarians-population-estimates</t>
  </si>
  <si>
    <t>Males per 100 females</t>
  </si>
  <si>
    <t>All ages</t>
  </si>
  <si>
    <t>70-79</t>
  </si>
  <si>
    <t>80-89</t>
  </si>
  <si>
    <t>&lt;5</t>
  </si>
  <si>
    <t>90+</t>
  </si>
  <si>
    <t>Scotland</t>
  </si>
  <si>
    <t>England</t>
  </si>
  <si>
    <t>Wales</t>
  </si>
  <si>
    <t>Northern Ireland</t>
  </si>
  <si>
    <t xml:space="preserve">Persons </t>
  </si>
  <si>
    <t>Population estimates of centenarians (and people aged 90 and over), by sex and single year of age, Scotland mid-2010 to mid-2020</t>
  </si>
  <si>
    <t>Persons aged 90 and over by sex, Scotland, mid-2010 to mid-2020</t>
  </si>
  <si>
    <t>Centenarians by sex, Scotland, mid-2010 to mid-2020</t>
  </si>
  <si>
    <t>Centenarians per 10,000 population by sex, Scotland, mid-2010 to mid-2020</t>
  </si>
  <si>
    <t>Percentage population change by age group and sex, Scotland, mid-2010 to mid-2020</t>
  </si>
  <si>
    <t>Males per 100 females, 90+ year olds and centenarians, Scotland, mid-2010 to mid-2020</t>
  </si>
  <si>
    <t>Number of births from 1900 to 1930 and corresponding population at 90 and 100 years of age to mid-2020, Scotland</t>
  </si>
  <si>
    <t>People aged 90 and over per 10,000 population, by constituent country, UK, mid-2010 to mid-2020</t>
  </si>
  <si>
    <t>Centenarians per 10,000 population, by constituent country, UK, mid-2010 to mid-2020</t>
  </si>
  <si>
    <t>© Crown Copyright 2021</t>
  </si>
  <si>
    <t>Table 1: Population estimates of centenarians (and people aged 90 and over), by sex and single year of age, Scotland mid-2010 to mid-2020</t>
  </si>
  <si>
    <t>Centenarians in Scotland 2010 to 2020</t>
  </si>
  <si>
    <t>Row: Sex</t>
  </si>
  <si>
    <t>Row: Age</t>
  </si>
  <si>
    <t>Population Aged 90</t>
  </si>
  <si>
    <t>Population Aged 100</t>
  </si>
  <si>
    <t>Chart 1</t>
  </si>
  <si>
    <t>Chart 2</t>
  </si>
  <si>
    <t>Chart 3</t>
  </si>
  <si>
    <t>Chart 4</t>
  </si>
  <si>
    <t>Chart 5</t>
  </si>
  <si>
    <t>Chart 6</t>
  </si>
  <si>
    <t>Chart 7</t>
  </si>
  <si>
    <t>Chart 8</t>
  </si>
  <si>
    <t>Chart 9</t>
  </si>
  <si>
    <t>Chart 1 Data</t>
  </si>
  <si>
    <t>Chart 2 Data</t>
  </si>
  <si>
    <t>Chart 3 Data</t>
  </si>
  <si>
    <t>Chart 4 Data</t>
  </si>
  <si>
    <t>Chart 5 Data</t>
  </si>
  <si>
    <t>Chart 6 Data</t>
  </si>
  <si>
    <t>Chart 7 Data</t>
  </si>
  <si>
    <t>Chart 8 Data</t>
  </si>
  <si>
    <t>Chart 9 Data</t>
  </si>
  <si>
    <t>Chart 8: Centenarians per 10,000 population, by constituent country, UK, mid-2010 to mid-2020</t>
  </si>
  <si>
    <t>Chart 7: People aged 90 and over per 10,000 population, by constituent country, UK, mid-2010 to mid-2020</t>
  </si>
  <si>
    <t>Chart 6: Number of births from 1900 to 1930 and corresponding population at 90 and 100 years of age to mid-2020, Scotland</t>
  </si>
  <si>
    <t>Chart 5: Males per 100 females, 90+ year olds and centenarians, Scotland, mid-2010 to mid-2020</t>
  </si>
  <si>
    <t>Chart 4: Percentage population change by age group and sex, Scotland, mid-2010 to mid-2020</t>
  </si>
  <si>
    <t>Chart 3: Centenarians per 10,000 population by sex, Scotland, mid-2010 to mid-2020</t>
  </si>
  <si>
    <t>Chart 2: Centenarians by sex, Scotland, mid-2010 to mid-2020</t>
  </si>
  <si>
    <t>Chart 1:  Persons aged 90 and over by sex, Scotland, mid-2010 to mid-2020</t>
  </si>
  <si>
    <t>Chart 1: Persons aged 90 and over by sex, Scotland, mid-2010 to mid-2020</t>
  </si>
  <si>
    <t>These charts are published in 'Centenarians in Scotland 2010 to 2020', available on the National Records of Scotland website:</t>
  </si>
  <si>
    <t>2. These figures are provisional estimates. The survivorship rate methodology used in these estimates means that previous years' estimates may change when a new year of data is added.</t>
  </si>
  <si>
    <t>1. Figures may not sum due to rounding.</t>
  </si>
  <si>
    <t>1. Figures for births are for calendar year. The data for population of 90 year olds and 100 year olds relates to the population at 30th of June.</t>
  </si>
  <si>
    <t>1. All figures are estimates and may not sum exactly because of rounding to the nearest 10.</t>
  </si>
  <si>
    <t>Notes</t>
  </si>
  <si>
    <t>1. Figures may not sum due to rounding of the 90+ population.</t>
  </si>
  <si>
    <t>Chart 9: Proportion of male and female centenarians, by constituent country, UK, mid-2020</t>
  </si>
  <si>
    <t>Proportion of male and female centenarians, by constituent country, UK, mid-2020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</si>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</sst>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_(* #,##0.00_);_(* \(#,##0.00\);_(* &quot;-&quot;??_);_(@_)"/>
    <numFmt numFmtId="166" formatCode="#,##0_ ;\-#,##0\ "/>
    <numFmt numFmtId="167" formatCode="_-* #,##0_-;\-* #,##0_-;_-* &quot;-&quot;??_-;_-@_-"/>
    <numFmt numFmtId="168" formatCode="0.0"/>
    <numFmt numFmtId="169" formatCode="#,##0.0_ ;\-#,##0.0\ "/>
    <numFmt numFmtId="170" formatCode="0.0%"/>
    <numFmt numFmtId="171" formatCode="General_)"/>
  </numFmts>
  <fonts count="3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u/>
      <sz val="7.5"/>
      <color indexed="12"/>
      <name val="Helv"/>
    </font>
    <font>
      <u/>
      <sz val="10"/>
      <color indexed="3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u/>
      <sz val="11"/>
      <color theme="10"/>
      <name val="Calibri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</borders>
  <cellStyleXfs count="47">
    <xf numFmtId="0" fontId="0" fillId="0" borderId="0"/>
    <xf numFmtId="0" fontId="14" fillId="0" borderId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" fillId="0" borderId="0"/>
    <xf numFmtId="0" fontId="22" fillId="5" borderId="0" applyNumberFormat="0" applyBorder="0" applyAlignment="0" applyProtection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1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</cellStyleXfs>
  <cellXfs count="272">
    <xf numFmtId="0" fontId="0" fillId="0" borderId="0" xfId="0"/>
    <xf numFmtId="0" fontId="18" fillId="0" borderId="0" xfId="2" applyAlignment="1">
      <alignment horizontal="left"/>
    </xf>
    <xf numFmtId="0" fontId="11" fillId="2" borderId="0" xfId="1" applyFont="1" applyFill="1" applyAlignment="1">
      <alignment horizontal="center"/>
    </xf>
    <xf numFmtId="0" fontId="14" fillId="0" borderId="0" xfId="1"/>
    <xf numFmtId="3" fontId="25" fillId="2" borderId="0" xfId="1" applyNumberFormat="1" applyFont="1" applyFill="1" applyAlignment="1">
      <alignment horizontal="right" wrapText="1"/>
    </xf>
    <xf numFmtId="0" fontId="6" fillId="2" borderId="0" xfId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6" fillId="2" borderId="0" xfId="1" applyFont="1" applyFill="1"/>
    <xf numFmtId="0" fontId="6" fillId="2" borderId="0" xfId="1" applyFont="1" applyFill="1" applyAlignment="1">
      <alignment horizontal="left"/>
    </xf>
    <xf numFmtId="166" fontId="6" fillId="2" borderId="0" xfId="1" applyNumberFormat="1" applyFont="1" applyFill="1" applyAlignment="1">
      <alignment horizontal="right"/>
    </xf>
    <xf numFmtId="166" fontId="3" fillId="2" borderId="0" xfId="1" applyNumberFormat="1" applyFont="1" applyFill="1" applyAlignment="1">
      <alignment horizontal="right"/>
    </xf>
    <xf numFmtId="167" fontId="10" fillId="2" borderId="0" xfId="1" applyNumberFormat="1" applyFont="1" applyFill="1"/>
    <xf numFmtId="167" fontId="6" fillId="2" borderId="0" xfId="1" applyNumberFormat="1" applyFont="1" applyFill="1" applyAlignment="1">
      <alignment horizontal="right"/>
    </xf>
    <xf numFmtId="166" fontId="6" fillId="0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wrapText="1"/>
    </xf>
    <xf numFmtId="0" fontId="8" fillId="2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6" fillId="0" borderId="6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6" fillId="0" borderId="0" xfId="1" applyFont="1"/>
    <xf numFmtId="166" fontId="3" fillId="0" borderId="6" xfId="1" applyNumberFormat="1" applyFont="1" applyBorder="1"/>
    <xf numFmtId="166" fontId="3" fillId="0" borderId="2" xfId="1" applyNumberFormat="1" applyFont="1" applyBorder="1"/>
    <xf numFmtId="166" fontId="3" fillId="0" borderId="7" xfId="1" applyNumberFormat="1" applyFont="1" applyBorder="1"/>
    <xf numFmtId="167" fontId="3" fillId="0" borderId="0" xfId="1" applyNumberFormat="1" applyFont="1"/>
    <xf numFmtId="166" fontId="3" fillId="0" borderId="8" xfId="1" applyNumberFormat="1" applyFont="1" applyBorder="1"/>
    <xf numFmtId="166" fontId="3" fillId="0" borderId="0" xfId="1" applyNumberFormat="1" applyFont="1" applyBorder="1"/>
    <xf numFmtId="166" fontId="3" fillId="0" borderId="9" xfId="1" applyNumberFormat="1" applyFont="1" applyBorder="1"/>
    <xf numFmtId="0" fontId="6" fillId="0" borderId="1" xfId="1" applyFont="1" applyBorder="1"/>
    <xf numFmtId="166" fontId="3" fillId="0" borderId="10" xfId="1" applyNumberFormat="1" applyFont="1" applyBorder="1"/>
    <xf numFmtId="166" fontId="3" fillId="0" borderId="1" xfId="1" applyNumberFormat="1" applyFont="1" applyBorder="1"/>
    <xf numFmtId="166" fontId="3" fillId="0" borderId="11" xfId="1" applyNumberFormat="1" applyFont="1" applyBorder="1"/>
    <xf numFmtId="0" fontId="3" fillId="0" borderId="0" xfId="1" applyFont="1" applyAlignment="1">
      <alignment horizontal="right"/>
    </xf>
    <xf numFmtId="0" fontId="16" fillId="3" borderId="0" xfId="1" applyFont="1" applyFill="1" applyBorder="1" applyAlignment="1">
      <alignment horizontal="right"/>
    </xf>
    <xf numFmtId="0" fontId="16" fillId="3" borderId="0" xfId="1" applyFont="1" applyFill="1" applyBorder="1"/>
    <xf numFmtId="0" fontId="17" fillId="3" borderId="0" xfId="1" applyFont="1" applyFill="1" applyBorder="1"/>
    <xf numFmtId="0" fontId="13" fillId="3" borderId="0" xfId="1" applyFont="1" applyFill="1" applyBorder="1"/>
    <xf numFmtId="0" fontId="12" fillId="3" borderId="0" xfId="1" applyFont="1" applyFill="1" applyBorder="1"/>
    <xf numFmtId="0" fontId="14" fillId="3" borderId="0" xfId="1" applyFill="1"/>
    <xf numFmtId="0" fontId="6" fillId="0" borderId="3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/>
    <xf numFmtId="166" fontId="3" fillId="0" borderId="0" xfId="1" applyNumberFormat="1" applyFont="1"/>
    <xf numFmtId="168" fontId="3" fillId="0" borderId="0" xfId="1" applyNumberFormat="1" applyFont="1"/>
    <xf numFmtId="9" fontId="3" fillId="0" borderId="0" xfId="1" applyNumberFormat="1" applyFont="1"/>
    <xf numFmtId="168" fontId="3" fillId="0" borderId="6" xfId="1" applyNumberFormat="1" applyFont="1" applyBorder="1"/>
    <xf numFmtId="168" fontId="3" fillId="0" borderId="2" xfId="1" applyNumberFormat="1" applyFont="1" applyBorder="1"/>
    <xf numFmtId="168" fontId="3" fillId="0" borderId="7" xfId="1" applyNumberFormat="1" applyFont="1" applyBorder="1"/>
    <xf numFmtId="168" fontId="3" fillId="0" borderId="8" xfId="1" applyNumberFormat="1" applyFont="1" applyBorder="1"/>
    <xf numFmtId="168" fontId="3" fillId="0" borderId="9" xfId="1" applyNumberFormat="1" applyFont="1" applyBorder="1"/>
    <xf numFmtId="168" fontId="3" fillId="0" borderId="10" xfId="1" applyNumberFormat="1" applyFont="1" applyBorder="1"/>
    <xf numFmtId="168" fontId="3" fillId="0" borderId="1" xfId="1" applyNumberFormat="1" applyFont="1" applyBorder="1"/>
    <xf numFmtId="168" fontId="3" fillId="0" borderId="11" xfId="1" applyNumberFormat="1" applyFont="1" applyBorder="1"/>
    <xf numFmtId="0" fontId="3" fillId="0" borderId="0" xfId="1" applyFont="1"/>
    <xf numFmtId="3" fontId="3" fillId="2" borderId="0" xfId="1" applyNumberFormat="1" applyFont="1" applyFill="1"/>
    <xf numFmtId="3" fontId="3" fillId="0" borderId="0" xfId="1" applyNumberFormat="1" applyFont="1"/>
    <xf numFmtId="0" fontId="2" fillId="3" borderId="0" xfId="1" applyFont="1" applyFill="1" applyAlignment="1"/>
    <xf numFmtId="0" fontId="3" fillId="3" borderId="0" xfId="1" applyFont="1" applyFill="1" applyAlignment="1"/>
    <xf numFmtId="1" fontId="3" fillId="0" borderId="0" xfId="1" applyNumberFormat="1" applyFont="1"/>
    <xf numFmtId="0" fontId="6" fillId="0" borderId="0" xfId="1" applyFont="1" applyAlignment="1">
      <alignment wrapText="1"/>
    </xf>
    <xf numFmtId="0" fontId="16" fillId="3" borderId="0" xfId="1" applyFont="1" applyFill="1"/>
    <xf numFmtId="0" fontId="14" fillId="3" borderId="0" xfId="1" applyFill="1" applyBorder="1"/>
    <xf numFmtId="0" fontId="13" fillId="3" borderId="0" xfId="1" applyFont="1" applyFill="1"/>
    <xf numFmtId="0" fontId="17" fillId="3" borderId="0" xfId="1" applyFont="1" applyFill="1" applyBorder="1" applyAlignment="1">
      <alignment vertical="center"/>
    </xf>
    <xf numFmtId="0" fontId="17" fillId="3" borderId="0" xfId="1" applyFont="1" applyFill="1" applyBorder="1" applyAlignment="1">
      <alignment horizontal="right" vertical="center" wrapText="1"/>
    </xf>
    <xf numFmtId="9" fontId="16" fillId="3" borderId="0" xfId="1" applyNumberFormat="1" applyFont="1" applyFill="1" applyBorder="1"/>
    <xf numFmtId="3" fontId="16" fillId="3" borderId="0" xfId="1" applyNumberFormat="1" applyFont="1" applyFill="1" applyBorder="1"/>
    <xf numFmtId="9" fontId="12" fillId="3" borderId="0" xfId="1" applyNumberFormat="1" applyFont="1" applyFill="1" applyBorder="1"/>
    <xf numFmtId="0" fontId="12" fillId="3" borderId="0" xfId="1" applyFont="1" applyFill="1"/>
    <xf numFmtId="170" fontId="16" fillId="3" borderId="0" xfId="1" applyNumberFormat="1" applyFont="1" applyFill="1" applyBorder="1"/>
    <xf numFmtId="170" fontId="17" fillId="3" borderId="0" xfId="1" applyNumberFormat="1" applyFont="1" applyFill="1" applyBorder="1" applyAlignment="1">
      <alignment horizontal="right" vertical="center" wrapText="1"/>
    </xf>
    <xf numFmtId="0" fontId="12" fillId="0" borderId="0" xfId="1" applyFont="1"/>
    <xf numFmtId="0" fontId="14" fillId="0" borderId="0" xfId="1" applyFont="1"/>
    <xf numFmtId="10" fontId="14" fillId="0" borderId="0" xfId="1" applyNumberFormat="1"/>
    <xf numFmtId="0" fontId="4" fillId="0" borderId="0" xfId="1" applyFont="1" applyAlignment="1">
      <alignment wrapText="1"/>
    </xf>
    <xf numFmtId="1" fontId="3" fillId="3" borderId="6" xfId="1" applyNumberFormat="1" applyFont="1" applyFill="1" applyBorder="1"/>
    <xf numFmtId="1" fontId="3" fillId="3" borderId="2" xfId="1" applyNumberFormat="1" applyFont="1" applyFill="1" applyBorder="1"/>
    <xf numFmtId="1" fontId="14" fillId="3" borderId="7" xfId="1" applyNumberFormat="1" applyFill="1" applyBorder="1"/>
    <xf numFmtId="1" fontId="3" fillId="3" borderId="8" xfId="1" applyNumberFormat="1" applyFont="1" applyFill="1" applyBorder="1"/>
    <xf numFmtId="1" fontId="3" fillId="3" borderId="0" xfId="1" applyNumberFormat="1" applyFont="1" applyFill="1" applyBorder="1"/>
    <xf numFmtId="1" fontId="14" fillId="3" borderId="9" xfId="1" applyNumberFormat="1" applyFill="1" applyBorder="1"/>
    <xf numFmtId="1" fontId="3" fillId="3" borderId="10" xfId="1" applyNumberFormat="1" applyFont="1" applyFill="1" applyBorder="1"/>
    <xf numFmtId="1" fontId="3" fillId="3" borderId="1" xfId="1" applyNumberFormat="1" applyFont="1" applyFill="1" applyBorder="1"/>
    <xf numFmtId="1" fontId="14" fillId="3" borderId="11" xfId="1" applyNumberFormat="1" applyFill="1" applyBorder="1"/>
    <xf numFmtId="0" fontId="3" fillId="3" borderId="0" xfId="1" applyFont="1" applyFill="1"/>
    <xf numFmtId="9" fontId="3" fillId="3" borderId="0" xfId="1" applyNumberFormat="1" applyFont="1" applyFill="1"/>
    <xf numFmtId="168" fontId="3" fillId="3" borderId="0" xfId="1" applyNumberFormat="1" applyFont="1" applyFill="1"/>
    <xf numFmtId="3" fontId="3" fillId="3" borderId="0" xfId="1" applyNumberFormat="1" applyFont="1" applyFill="1"/>
    <xf numFmtId="167" fontId="3" fillId="3" borderId="0" xfId="1" applyNumberFormat="1" applyFont="1" applyFill="1"/>
    <xf numFmtId="0" fontId="5" fillId="2" borderId="0" xfId="1" applyFont="1" applyFill="1" applyAlignment="1"/>
    <xf numFmtId="0" fontId="14" fillId="0" borderId="0" xfId="1" applyAlignment="1"/>
    <xf numFmtId="0" fontId="14" fillId="3" borderId="0" xfId="1" applyFill="1" applyAlignment="1"/>
    <xf numFmtId="0" fontId="2" fillId="0" borderId="0" xfId="1" applyFont="1" applyAlignment="1"/>
    <xf numFmtId="0" fontId="3" fillId="0" borderId="0" xfId="1" applyFont="1" applyAlignment="1"/>
    <xf numFmtId="0" fontId="18" fillId="0" borderId="0" xfId="2" applyAlignment="1"/>
    <xf numFmtId="0" fontId="28" fillId="0" borderId="0" xfId="45" applyFont="1" applyBorder="1" applyAlignment="1">
      <alignment horizontal="left"/>
    </xf>
    <xf numFmtId="0" fontId="28" fillId="2" borderId="0" xfId="45" applyFont="1" applyFill="1" applyBorder="1" applyAlignment="1"/>
    <xf numFmtId="0" fontId="28" fillId="3" borderId="0" xfId="45" applyFont="1" applyFill="1" applyBorder="1" applyAlignment="1">
      <alignment horizontal="left"/>
    </xf>
    <xf numFmtId="0" fontId="2" fillId="3" borderId="0" xfId="1" applyFont="1" applyFill="1" applyBorder="1" applyAlignment="1"/>
    <xf numFmtId="0" fontId="14" fillId="0" borderId="0" xfId="1" applyBorder="1" applyAlignment="1"/>
    <xf numFmtId="0" fontId="6" fillId="2" borderId="17" xfId="1" applyFont="1" applyFill="1" applyBorder="1" applyAlignment="1">
      <alignment horizontal="left"/>
    </xf>
    <xf numFmtId="166" fontId="6" fillId="2" borderId="17" xfId="1" applyNumberFormat="1" applyFont="1" applyFill="1" applyBorder="1" applyAlignment="1">
      <alignment horizontal="right"/>
    </xf>
    <xf numFmtId="166" fontId="3" fillId="2" borderId="17" xfId="1" applyNumberFormat="1" applyFont="1" applyFill="1" applyBorder="1" applyAlignment="1">
      <alignment horizontal="right"/>
    </xf>
    <xf numFmtId="0" fontId="9" fillId="2" borderId="0" xfId="1" applyFont="1" applyFill="1" applyAlignment="1"/>
    <xf numFmtId="0" fontId="4" fillId="2" borderId="0" xfId="1" applyFont="1" applyFill="1" applyAlignment="1"/>
    <xf numFmtId="0" fontId="15" fillId="2" borderId="0" xfId="1" applyFont="1" applyFill="1" applyAlignment="1"/>
    <xf numFmtId="3" fontId="14" fillId="2" borderId="0" xfId="1" applyNumberFormat="1" applyFont="1" applyFill="1" applyAlignment="1"/>
    <xf numFmtId="3" fontId="15" fillId="2" borderId="0" xfId="1" applyNumberFormat="1" applyFont="1" applyFill="1" applyAlignment="1">
      <alignment horizontal="left"/>
    </xf>
    <xf numFmtId="0" fontId="6" fillId="0" borderId="0" xfId="1" applyFont="1" applyAlignment="1"/>
    <xf numFmtId="166" fontId="3" fillId="0" borderId="6" xfId="1" applyNumberFormat="1" applyFont="1" applyBorder="1" applyAlignment="1"/>
    <xf numFmtId="166" fontId="3" fillId="0" borderId="2" xfId="1" applyNumberFormat="1" applyFont="1" applyBorder="1" applyAlignment="1"/>
    <xf numFmtId="166" fontId="3" fillId="0" borderId="7" xfId="1" applyNumberFormat="1" applyFont="1" applyBorder="1" applyAlignment="1"/>
    <xf numFmtId="167" fontId="3" fillId="0" borderId="0" xfId="1" applyNumberFormat="1" applyFont="1" applyAlignment="1"/>
    <xf numFmtId="166" fontId="3" fillId="0" borderId="8" xfId="1" applyNumberFormat="1" applyFont="1" applyBorder="1" applyAlignment="1"/>
    <xf numFmtId="166" fontId="3" fillId="0" borderId="0" xfId="1" applyNumberFormat="1" applyFont="1" applyBorder="1" applyAlignment="1"/>
    <xf numFmtId="166" fontId="3" fillId="0" borderId="9" xfId="1" applyNumberFormat="1" applyFont="1" applyBorder="1" applyAlignment="1"/>
    <xf numFmtId="166" fontId="14" fillId="0" borderId="0" xfId="1" applyNumberFormat="1" applyAlignment="1"/>
    <xf numFmtId="0" fontId="6" fillId="0" borderId="1" xfId="1" applyFont="1" applyBorder="1" applyAlignment="1"/>
    <xf numFmtId="166" fontId="3" fillId="0" borderId="10" xfId="1" applyNumberFormat="1" applyFont="1" applyBorder="1" applyAlignment="1"/>
    <xf numFmtId="166" fontId="3" fillId="0" borderId="1" xfId="1" applyNumberFormat="1" applyFont="1" applyBorder="1" applyAlignment="1"/>
    <xf numFmtId="166" fontId="3" fillId="0" borderId="11" xfId="1" applyNumberFormat="1" applyFont="1" applyBorder="1" applyAlignment="1"/>
    <xf numFmtId="0" fontId="16" fillId="3" borderId="0" xfId="1" applyFont="1" applyFill="1" applyBorder="1" applyAlignment="1"/>
    <xf numFmtId="0" fontId="16" fillId="0" borderId="0" xfId="1" applyFont="1" applyAlignment="1"/>
    <xf numFmtId="0" fontId="17" fillId="3" borderId="0" xfId="1" applyFont="1" applyFill="1" applyBorder="1" applyAlignment="1"/>
    <xf numFmtId="169" fontId="16" fillId="3" borderId="0" xfId="1" applyNumberFormat="1" applyFont="1" applyFill="1" applyBorder="1" applyAlignment="1"/>
    <xf numFmtId="0" fontId="13" fillId="3" borderId="0" xfId="1" applyFont="1" applyFill="1" applyBorder="1" applyAlignment="1"/>
    <xf numFmtId="0" fontId="12" fillId="3" borderId="0" xfId="1" applyFont="1" applyFill="1" applyBorder="1" applyAlignment="1"/>
    <xf numFmtId="0" fontId="13" fillId="0" borderId="0" xfId="1" applyFont="1" applyAlignment="1"/>
    <xf numFmtId="3" fontId="3" fillId="0" borderId="6" xfId="1" applyNumberFormat="1" applyFont="1" applyBorder="1" applyAlignment="1"/>
    <xf numFmtId="3" fontId="3" fillId="0" borderId="2" xfId="1" applyNumberFormat="1" applyFont="1" applyBorder="1" applyAlignment="1"/>
    <xf numFmtId="170" fontId="3" fillId="0" borderId="7" xfId="1" applyNumberFormat="1" applyFont="1" applyBorder="1" applyAlignment="1"/>
    <xf numFmtId="3" fontId="3" fillId="0" borderId="8" xfId="1" applyNumberFormat="1" applyFont="1" applyBorder="1" applyAlignment="1"/>
    <xf numFmtId="3" fontId="3" fillId="0" borderId="0" xfId="1" applyNumberFormat="1" applyFont="1" applyBorder="1" applyAlignment="1"/>
    <xf numFmtId="170" fontId="3" fillId="0" borderId="9" xfId="1" applyNumberFormat="1" applyFont="1" applyBorder="1" applyAlignment="1"/>
    <xf numFmtId="3" fontId="3" fillId="0" borderId="10" xfId="1" applyNumberFormat="1" applyFont="1" applyBorder="1" applyAlignment="1"/>
    <xf numFmtId="3" fontId="3" fillId="0" borderId="1" xfId="1" applyNumberFormat="1" applyFont="1" applyBorder="1" applyAlignment="1"/>
    <xf numFmtId="170" fontId="3" fillId="0" borderId="11" xfId="1" applyNumberFormat="1" applyFont="1" applyBorder="1" applyAlignment="1"/>
    <xf numFmtId="3" fontId="3" fillId="0" borderId="0" xfId="1" applyNumberFormat="1" applyFont="1" applyAlignment="1"/>
    <xf numFmtId="170" fontId="3" fillId="0" borderId="12" xfId="1" applyNumberFormat="1" applyFont="1" applyBorder="1" applyAlignment="1"/>
    <xf numFmtId="170" fontId="3" fillId="0" borderId="13" xfId="1" applyNumberFormat="1" applyFont="1" applyBorder="1" applyAlignment="1"/>
    <xf numFmtId="170" fontId="3" fillId="0" borderId="14" xfId="1" applyNumberFormat="1" applyFont="1" applyBorder="1" applyAlignment="1"/>
    <xf numFmtId="1" fontId="3" fillId="0" borderId="0" xfId="1" applyNumberFormat="1" applyFont="1" applyAlignment="1"/>
    <xf numFmtId="0" fontId="4" fillId="0" borderId="0" xfId="1" applyFont="1" applyAlignment="1"/>
    <xf numFmtId="0" fontId="14" fillId="0" borderId="0" xfId="1" applyAlignment="1">
      <alignment wrapText="1"/>
    </xf>
    <xf numFmtId="0" fontId="4" fillId="0" borderId="0" xfId="1" applyFont="1" applyAlignment="1">
      <alignment horizontal="left" vertical="top"/>
    </xf>
    <xf numFmtId="3" fontId="3" fillId="2" borderId="9" xfId="1" applyNumberFormat="1" applyFont="1" applyFill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0" fontId="16" fillId="0" borderId="8" xfId="1" applyFont="1" applyBorder="1" applyAlignment="1">
      <alignment horizontal="right"/>
    </xf>
    <xf numFmtId="0" fontId="3" fillId="0" borderId="10" xfId="1" applyFont="1" applyBorder="1" applyAlignment="1">
      <alignment horizontal="right"/>
    </xf>
    <xf numFmtId="3" fontId="3" fillId="2" borderId="11" xfId="1" applyNumberFormat="1" applyFont="1" applyFill="1" applyBorder="1" applyAlignment="1">
      <alignment horizontal="right"/>
    </xf>
    <xf numFmtId="0" fontId="16" fillId="0" borderId="10" xfId="1" applyFon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0" fontId="6" fillId="3" borderId="6" xfId="1" applyFont="1" applyFill="1" applyBorder="1" applyAlignment="1">
      <alignment horizontal="right" wrapText="1"/>
    </xf>
    <xf numFmtId="0" fontId="6" fillId="3" borderId="0" xfId="1" applyFont="1" applyFill="1" applyAlignment="1"/>
    <xf numFmtId="0" fontId="6" fillId="3" borderId="1" xfId="1" applyFont="1" applyFill="1" applyBorder="1" applyAlignment="1"/>
    <xf numFmtId="9" fontId="3" fillId="3" borderId="0" xfId="1" applyNumberFormat="1" applyFont="1" applyFill="1" applyAlignment="1"/>
    <xf numFmtId="168" fontId="3" fillId="3" borderId="0" xfId="1" applyNumberFormat="1" applyFont="1" applyFill="1" applyAlignment="1"/>
    <xf numFmtId="3" fontId="3" fillId="3" borderId="0" xfId="1" applyNumberFormat="1" applyFont="1" applyFill="1" applyAlignment="1"/>
    <xf numFmtId="167" fontId="3" fillId="3" borderId="0" xfId="1" applyNumberFormat="1" applyFont="1" applyFill="1" applyAlignment="1"/>
    <xf numFmtId="9" fontId="3" fillId="3" borderId="6" xfId="1" applyNumberFormat="1" applyFont="1" applyFill="1" applyBorder="1" applyAlignment="1"/>
    <xf numFmtId="9" fontId="3" fillId="3" borderId="7" xfId="1" applyNumberFormat="1" applyFont="1" applyFill="1" applyBorder="1" applyAlignment="1"/>
    <xf numFmtId="1" fontId="3" fillId="3" borderId="0" xfId="1" applyNumberFormat="1" applyFont="1" applyFill="1" applyAlignment="1"/>
    <xf numFmtId="9" fontId="3" fillId="3" borderId="8" xfId="1" applyNumberFormat="1" applyFont="1" applyFill="1" applyBorder="1" applyAlignment="1"/>
    <xf numFmtId="9" fontId="3" fillId="3" borderId="9" xfId="1" applyNumberFormat="1" applyFont="1" applyFill="1" applyBorder="1" applyAlignment="1"/>
    <xf numFmtId="9" fontId="3" fillId="3" borderId="10" xfId="1" applyNumberFormat="1" applyFont="1" applyFill="1" applyBorder="1" applyAlignment="1"/>
    <xf numFmtId="9" fontId="3" fillId="3" borderId="11" xfId="1" applyNumberFormat="1" applyFont="1" applyFill="1" applyBorder="1" applyAlignment="1"/>
    <xf numFmtId="0" fontId="6" fillId="3" borderId="7" xfId="1" applyFont="1" applyFill="1" applyBorder="1" applyAlignment="1">
      <alignment horizontal="right" wrapText="1"/>
    </xf>
    <xf numFmtId="1" fontId="6" fillId="3" borderId="6" xfId="1" applyNumberFormat="1" applyFont="1" applyFill="1" applyBorder="1"/>
    <xf numFmtId="1" fontId="6" fillId="3" borderId="8" xfId="1" applyNumberFormat="1" applyFont="1" applyFill="1" applyBorder="1"/>
    <xf numFmtId="1" fontId="6" fillId="3" borderId="10" xfId="1" applyNumberFormat="1" applyFont="1" applyFill="1" applyBorder="1"/>
    <xf numFmtId="0" fontId="3" fillId="0" borderId="0" xfId="1" applyFont="1" applyAlignment="1">
      <alignment horizontal="left"/>
    </xf>
    <xf numFmtId="10" fontId="3" fillId="0" borderId="0" xfId="1" applyNumberFormat="1" applyFont="1" applyFill="1" applyBorder="1" applyAlignment="1"/>
    <xf numFmtId="0" fontId="14" fillId="3" borderId="0" xfId="1" applyFont="1" applyFill="1" applyAlignment="1"/>
    <xf numFmtId="0" fontId="14" fillId="3" borderId="0" xfId="1" applyFont="1" applyFill="1" applyBorder="1" applyAlignment="1"/>
    <xf numFmtId="3" fontId="14" fillId="3" borderId="0" xfId="1" applyNumberFormat="1" applyFont="1" applyFill="1" applyAlignment="1"/>
    <xf numFmtId="0" fontId="15" fillId="3" borderId="0" xfId="1" applyFont="1" applyFill="1" applyBorder="1" applyAlignment="1">
      <alignment vertical="center" wrapText="1"/>
    </xf>
    <xf numFmtId="9" fontId="15" fillId="3" borderId="0" xfId="1" applyNumberFormat="1" applyFont="1" applyFill="1" applyBorder="1" applyAlignment="1"/>
    <xf numFmtId="0" fontId="15" fillId="3" borderId="0" xfId="1" applyFont="1" applyFill="1" applyBorder="1" applyAlignment="1"/>
    <xf numFmtId="0" fontId="14" fillId="3" borderId="0" xfId="1" applyFont="1" applyFill="1"/>
    <xf numFmtId="2" fontId="3" fillId="3" borderId="10" xfId="1" applyNumberFormat="1" applyFont="1" applyFill="1" applyBorder="1" applyAlignment="1"/>
    <xf numFmtId="2" fontId="3" fillId="3" borderId="1" xfId="1" applyNumberFormat="1" applyFont="1" applyFill="1" applyBorder="1" applyAlignment="1"/>
    <xf numFmtId="2" fontId="14" fillId="3" borderId="11" xfId="1" applyNumberFormat="1" applyFill="1" applyBorder="1" applyAlignment="1"/>
    <xf numFmtId="2" fontId="3" fillId="3" borderId="6" xfId="1" applyNumberFormat="1" applyFont="1" applyFill="1" applyBorder="1" applyAlignment="1"/>
    <xf numFmtId="2" fontId="3" fillId="3" borderId="2" xfId="1" applyNumberFormat="1" applyFont="1" applyFill="1" applyBorder="1" applyAlignment="1"/>
    <xf numFmtId="2" fontId="14" fillId="3" borderId="7" xfId="1" applyNumberFormat="1" applyFill="1" applyBorder="1" applyAlignment="1"/>
    <xf numFmtId="2" fontId="3" fillId="3" borderId="8" xfId="1" applyNumberFormat="1" applyFont="1" applyFill="1" applyBorder="1" applyAlignment="1"/>
    <xf numFmtId="2" fontId="3" fillId="3" borderId="0" xfId="1" applyNumberFormat="1" applyFont="1" applyFill="1" applyBorder="1" applyAlignment="1"/>
    <xf numFmtId="2" fontId="14" fillId="3" borderId="9" xfId="1" applyNumberFormat="1" applyFill="1" applyBorder="1" applyAlignment="1"/>
    <xf numFmtId="0" fontId="6" fillId="3" borderId="2" xfId="1" applyFont="1" applyFill="1" applyBorder="1" applyAlignment="1"/>
    <xf numFmtId="0" fontId="6" fillId="3" borderId="0" xfId="1" applyFont="1" applyFill="1" applyBorder="1" applyAlignment="1"/>
    <xf numFmtId="3" fontId="7" fillId="2" borderId="0" xfId="1" applyNumberFormat="1" applyFont="1" applyFill="1" applyAlignment="1">
      <alignment horizontal="left" wrapText="1"/>
    </xf>
    <xf numFmtId="0" fontId="3" fillId="0" borderId="0" xfId="1" applyFont="1" applyAlignment="1">
      <alignment horizontal="left" wrapText="1"/>
    </xf>
    <xf numFmtId="0" fontId="14" fillId="0" borderId="0" xfId="0" applyFont="1" applyAlignment="1"/>
    <xf numFmtId="0" fontId="14" fillId="0" borderId="0" xfId="0" applyFont="1"/>
    <xf numFmtId="0" fontId="3" fillId="0" borderId="0" xfId="0" applyFont="1" applyAlignment="1"/>
    <xf numFmtId="0" fontId="18" fillId="0" borderId="0" xfId="2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8" fillId="0" borderId="0" xfId="45" applyFont="1" applyBorder="1" applyAlignment="1">
      <alignment horizontal="left"/>
    </xf>
    <xf numFmtId="0" fontId="15" fillId="0" borderId="0" xfId="46" applyFont="1" applyBorder="1" applyAlignment="1"/>
    <xf numFmtId="0" fontId="29" fillId="0" borderId="0" xfId="1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18" fillId="0" borderId="0" xfId="2" applyFont="1"/>
    <xf numFmtId="0" fontId="28" fillId="2" borderId="0" xfId="45" applyFont="1" applyFill="1" applyBorder="1" applyAlignment="1"/>
    <xf numFmtId="0" fontId="18" fillId="0" borderId="0" xfId="2" applyAlignment="1">
      <alignment horizontal="left"/>
    </xf>
    <xf numFmtId="0" fontId="6" fillId="2" borderId="0" xfId="1" applyFont="1" applyFill="1" applyBorder="1" applyAlignment="1">
      <alignment horizontal="left"/>
    </xf>
    <xf numFmtId="166" fontId="6" fillId="2" borderId="0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0" fontId="14" fillId="2" borderId="0" xfId="1" applyFont="1" applyFill="1" applyAlignment="1"/>
    <xf numFmtId="3" fontId="14" fillId="2" borderId="0" xfId="1" applyNumberFormat="1" applyFont="1" applyFill="1" applyAlignment="1"/>
    <xf numFmtId="0" fontId="6" fillId="0" borderId="0" xfId="1" applyFont="1" applyBorder="1" applyAlignment="1"/>
    <xf numFmtId="0" fontId="4" fillId="0" borderId="0" xfId="1" applyFont="1" applyAlignment="1">
      <alignment horizontal="left"/>
    </xf>
    <xf numFmtId="0" fontId="28" fillId="3" borderId="0" xfId="45" applyFont="1" applyFill="1" applyBorder="1" applyAlignment="1">
      <alignment horizontal="left"/>
    </xf>
    <xf numFmtId="0" fontId="6" fillId="0" borderId="0" xfId="1" applyFont="1" applyBorder="1"/>
    <xf numFmtId="0" fontId="6" fillId="0" borderId="0" xfId="1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0" fontId="6" fillId="0" borderId="1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6" fillId="0" borderId="2" xfId="1" applyFont="1" applyBorder="1" applyAlignment="1">
      <alignment horizontal="right" wrapText="1"/>
    </xf>
    <xf numFmtId="0" fontId="6" fillId="0" borderId="7" xfId="1" applyFont="1" applyBorder="1" applyAlignment="1">
      <alignment horizontal="right"/>
    </xf>
    <xf numFmtId="0" fontId="6" fillId="0" borderId="9" xfId="1" applyFont="1" applyBorder="1" applyAlignment="1">
      <alignment horizontal="right"/>
    </xf>
    <xf numFmtId="0" fontId="6" fillId="0" borderId="11" xfId="1" applyFont="1" applyBorder="1" applyAlignment="1">
      <alignment horizontal="right"/>
    </xf>
    <xf numFmtId="0" fontId="6" fillId="0" borderId="7" xfId="1" applyFont="1" applyBorder="1" applyAlignment="1">
      <alignment horizontal="right" wrapText="1"/>
    </xf>
    <xf numFmtId="0" fontId="6" fillId="0" borderId="9" xfId="1" applyFont="1" applyBorder="1" applyAlignment="1">
      <alignment horizontal="right" wrapText="1"/>
    </xf>
    <xf numFmtId="0" fontId="6" fillId="0" borderId="11" xfId="1" applyFont="1" applyBorder="1" applyAlignment="1">
      <alignment horizontal="right" wrapText="1"/>
    </xf>
    <xf numFmtId="168" fontId="3" fillId="0" borderId="0" xfId="1" applyNumberFormat="1" applyFont="1" applyBorder="1"/>
    <xf numFmtId="0" fontId="28" fillId="3" borderId="0" xfId="45" applyFont="1" applyFill="1" applyBorder="1" applyAlignment="1"/>
    <xf numFmtId="0" fontId="6" fillId="0" borderId="6" xfId="1" applyFont="1" applyBorder="1" applyAlignment="1">
      <alignment horizontal="right" wrapText="1"/>
    </xf>
    <xf numFmtId="0" fontId="6" fillId="0" borderId="10" xfId="1" applyFont="1" applyBorder="1" applyAlignment="1">
      <alignment horizontal="right" wrapText="1"/>
    </xf>
    <xf numFmtId="0" fontId="6" fillId="0" borderId="7" xfId="1" applyFont="1" applyBorder="1" applyAlignment="1"/>
    <xf numFmtId="0" fontId="6" fillId="0" borderId="11" xfId="1" applyFont="1" applyBorder="1" applyAlignment="1"/>
    <xf numFmtId="3" fontId="3" fillId="0" borderId="7" xfId="1" applyNumberFormat="1" applyFont="1" applyBorder="1" applyAlignment="1"/>
    <xf numFmtId="3" fontId="3" fillId="0" borderId="9" xfId="1" applyNumberFormat="1" applyFont="1" applyBorder="1" applyAlignment="1"/>
    <xf numFmtId="3" fontId="3" fillId="0" borderId="11" xfId="1" applyNumberFormat="1" applyFont="1" applyBorder="1" applyAlignment="1"/>
    <xf numFmtId="0" fontId="6" fillId="0" borderId="14" xfId="1" applyFont="1" applyBorder="1" applyAlignment="1">
      <alignment horizontal="right" wrapText="1"/>
    </xf>
    <xf numFmtId="0" fontId="6" fillId="0" borderId="11" xfId="1" applyFont="1" applyBorder="1" applyAlignment="1"/>
    <xf numFmtId="0" fontId="28" fillId="0" borderId="7" xfId="45" applyFont="1" applyBorder="1" applyAlignment="1">
      <alignment horizontal="left"/>
    </xf>
    <xf numFmtId="0" fontId="6" fillId="0" borderId="12" xfId="1" applyFont="1" applyBorder="1" applyAlignment="1">
      <alignment horizontal="right" wrapText="1"/>
    </xf>
    <xf numFmtId="170" fontId="3" fillId="0" borderId="0" xfId="1" applyNumberFormat="1" applyFont="1" applyBorder="1" applyAlignment="1"/>
    <xf numFmtId="0" fontId="9" fillId="0" borderId="0" xfId="1" applyFont="1" applyAlignment="1"/>
    <xf numFmtId="3" fontId="4" fillId="0" borderId="0" xfId="1" applyNumberFormat="1" applyFont="1" applyAlignment="1"/>
    <xf numFmtId="1" fontId="4" fillId="0" borderId="0" xfId="1" applyNumberFormat="1" applyFont="1" applyAlignment="1"/>
    <xf numFmtId="1" fontId="4" fillId="0" borderId="0" xfId="1" applyNumberFormat="1" applyFont="1"/>
    <xf numFmtId="0" fontId="4" fillId="0" borderId="0" xfId="1" applyFont="1"/>
    <xf numFmtId="0" fontId="4" fillId="0" borderId="0" xfId="1" applyFont="1" applyAlignment="1"/>
    <xf numFmtId="0" fontId="28" fillId="0" borderId="0" xfId="45" applyFont="1" applyBorder="1" applyAlignment="1"/>
    <xf numFmtId="3" fontId="15" fillId="2" borderId="7" xfId="1" applyNumberFormat="1" applyFont="1" applyFill="1" applyBorder="1" applyAlignment="1">
      <alignment horizontal="left"/>
    </xf>
    <xf numFmtId="0" fontId="3" fillId="0" borderId="0" xfId="1" applyFont="1" applyBorder="1" applyAlignment="1">
      <alignment horizontal="right"/>
    </xf>
    <xf numFmtId="3" fontId="3" fillId="2" borderId="0" xfId="1" applyNumberFormat="1" applyFont="1" applyFill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29" fillId="0" borderId="0" xfId="1" applyFont="1" applyAlignment="1"/>
    <xf numFmtId="0" fontId="29" fillId="0" borderId="0" xfId="1" applyFont="1"/>
    <xf numFmtId="0" fontId="4" fillId="0" borderId="0" xfId="1" applyFont="1" applyAlignment="1">
      <alignment horizontal="left" vertical="top"/>
    </xf>
    <xf numFmtId="0" fontId="6" fillId="3" borderId="1" xfId="1" applyFont="1" applyFill="1" applyBorder="1" applyAlignment="1">
      <alignment horizontal="right" wrapText="1"/>
    </xf>
    <xf numFmtId="0" fontId="6" fillId="3" borderId="2" xfId="1" applyFont="1" applyFill="1" applyBorder="1" applyAlignment="1">
      <alignment horizontal="right" wrapText="1"/>
    </xf>
    <xf numFmtId="0" fontId="15" fillId="3" borderId="7" xfId="1" applyFont="1" applyFill="1" applyBorder="1" applyAlignment="1">
      <alignment horizontal="right"/>
    </xf>
    <xf numFmtId="0" fontId="15" fillId="3" borderId="11" xfId="1" applyFont="1" applyFill="1" applyBorder="1" applyAlignment="1">
      <alignment horizontal="right"/>
    </xf>
    <xf numFmtId="1" fontId="6" fillId="3" borderId="0" xfId="1" applyNumberFormat="1" applyFont="1" applyFill="1" applyBorder="1"/>
    <xf numFmtId="1" fontId="14" fillId="3" borderId="0" xfId="1" applyNumberFormat="1" applyFill="1" applyBorder="1"/>
    <xf numFmtId="0" fontId="4" fillId="3" borderId="0" xfId="1" applyFont="1" applyFill="1" applyAlignment="1">
      <alignment horizontal="left"/>
    </xf>
    <xf numFmtId="2" fontId="14" fillId="3" borderId="0" xfId="1" applyNumberFormat="1" applyFill="1" applyBorder="1" applyAlignment="1"/>
    <xf numFmtId="9" fontId="3" fillId="3" borderId="0" xfId="1" applyNumberFormat="1" applyFont="1" applyFill="1" applyBorder="1" applyAlignment="1"/>
    <xf numFmtId="0" fontId="30" fillId="3" borderId="0" xfId="1" applyFont="1" applyFill="1" applyAlignment="1"/>
    <xf numFmtId="0" fontId="29" fillId="3" borderId="0" xfId="1" applyFont="1" applyFill="1" applyAlignment="1"/>
    <xf numFmtId="0" fontId="29" fillId="3" borderId="0" xfId="1" applyFont="1" applyFill="1" applyAlignment="1"/>
    <xf numFmtId="0" fontId="6" fillId="3" borderId="5" xfId="1" applyFont="1" applyFill="1" applyBorder="1" applyAlignment="1"/>
  </cellXfs>
  <cellStyles count="47">
    <cellStyle name="Bad 2" xfId="6"/>
    <cellStyle name="Comma [0] 2" xfId="8"/>
    <cellStyle name="Comma 10" xfId="39"/>
    <cellStyle name="Comma 11" xfId="43"/>
    <cellStyle name="Comma 12" xfId="40"/>
    <cellStyle name="Comma 13" xfId="44"/>
    <cellStyle name="Comma 2" xfId="4"/>
    <cellStyle name="Comma 2 2" xfId="10"/>
    <cellStyle name="Comma 2 3" xfId="9"/>
    <cellStyle name="Comma 3" xfId="11"/>
    <cellStyle name="Comma 4" xfId="12"/>
    <cellStyle name="Comma 5" xfId="7"/>
    <cellStyle name="Comma 6" xfId="37"/>
    <cellStyle name="Comma 7" xfId="41"/>
    <cellStyle name="Comma 8" xfId="38"/>
    <cellStyle name="Comma 9" xfId="42"/>
    <cellStyle name="Good 2" xfId="13"/>
    <cellStyle name="Heading 1" xfId="45" builtinId="16"/>
    <cellStyle name="Heading 3" xfId="46" builtinId="18"/>
    <cellStyle name="Hyperlink" xfId="2" builtinId="8"/>
    <cellStyle name="Hyperlink 2" xfId="3"/>
    <cellStyle name="Hyperlink 2 2" xfId="15"/>
    <cellStyle name="Hyperlink 2 3" xfId="16"/>
    <cellStyle name="Hyperlink 2 4" xfId="14"/>
    <cellStyle name="Hyperlink 3" xfId="17"/>
    <cellStyle name="Hyperlink 3 2" xfId="18"/>
    <cellStyle name="Hyperlink 4" xfId="19"/>
    <cellStyle name="Normal" xfId="0" builtinId="0"/>
    <cellStyle name="Normal 2" xfId="1"/>
    <cellStyle name="Normal 2 2" xfId="20"/>
    <cellStyle name="Normal 2 2 2" xfId="21"/>
    <cellStyle name="Normal 2 3" xfId="22"/>
    <cellStyle name="Normal 2 3 2" xfId="23"/>
    <cellStyle name="Normal 2 4" xfId="24"/>
    <cellStyle name="Normal 2 5" xfId="25"/>
    <cellStyle name="Normal 3" xfId="26"/>
    <cellStyle name="Normal 3 2" xfId="27"/>
    <cellStyle name="Normal 3 2 2" xfId="28"/>
    <cellStyle name="Normal 3 3" xfId="29"/>
    <cellStyle name="Normal 3 3 2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5"/>
  </cellStyles>
  <dxfs count="0"/>
  <tableStyles count="0" defaultTableStyle="TableStyleMedium2" defaultPivotStyle="PivotStyleLight16"/>
  <colors>
    <mruColors>
      <color rgb="FF808080"/>
      <color rgb="FF2DA197"/>
      <color rgb="FFB9B9B9"/>
      <color rgb="FF248078"/>
      <color rgb="FF96D0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3814814814814"/>
          <c:y val="3.7229447932799128E-2"/>
          <c:w val="0.81818999999999997"/>
          <c:h val="0.80164267136893141"/>
        </c:manualLayout>
      </c:layout>
      <c:lineChart>
        <c:grouping val="standard"/>
        <c:varyColors val="0"/>
        <c:ser>
          <c:idx val="0"/>
          <c:order val="0"/>
          <c:tx>
            <c:v>Persons</c:v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CBC-48BD-A342-DD350A4FEA14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CBC-48BD-A342-DD350A4FEA14}"/>
              </c:ext>
            </c:extLst>
          </c:dPt>
          <c:dLbls>
            <c:dLbl>
              <c:idx val="0"/>
              <c:layout>
                <c:manualLayout>
                  <c:x val="-3.7482638888888913E-2"/>
                  <c:y val="3.0328559393428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BC-48BD-A342-DD350A4FEA14}"/>
                </c:ext>
              </c:extLst>
            </c:dLbl>
            <c:dLbl>
              <c:idx val="1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BC-48BD-A342-DD350A4FE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80808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1 data'!$B$19:$B$29</c:f>
              <c:numCache>
                <c:formatCode>#,##0.0_ ;\-#,##0.0\ </c:formatCode>
                <c:ptCount val="11"/>
                <c:pt idx="0">
                  <c:v>32.44</c:v>
                </c:pt>
                <c:pt idx="1">
                  <c:v>35.17</c:v>
                </c:pt>
                <c:pt idx="2">
                  <c:v>36.9</c:v>
                </c:pt>
                <c:pt idx="3">
                  <c:v>37.69</c:v>
                </c:pt>
                <c:pt idx="4">
                  <c:v>39.56</c:v>
                </c:pt>
                <c:pt idx="5">
                  <c:v>39.79</c:v>
                </c:pt>
                <c:pt idx="6">
                  <c:v>41.07</c:v>
                </c:pt>
                <c:pt idx="7">
                  <c:v>41.73</c:v>
                </c:pt>
                <c:pt idx="8">
                  <c:v>41.93</c:v>
                </c:pt>
                <c:pt idx="9">
                  <c:v>43.66</c:v>
                </c:pt>
                <c:pt idx="10">
                  <c:v>43.75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C-48BD-A342-DD350A4FEA14}"/>
            </c:ext>
          </c:extLst>
        </c:ser>
        <c:ser>
          <c:idx val="1"/>
          <c:order val="1"/>
          <c:tx>
            <c:v>Females</c:v>
          </c:tx>
          <c:spPr>
            <a:ln w="28575" cap="rnd">
              <a:solidFill>
                <a:srgbClr val="2DA19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CBC-48BD-A342-DD350A4FEA14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CBC-48BD-A342-DD350A4FEA14}"/>
              </c:ext>
            </c:extLst>
          </c:dPt>
          <c:dLbls>
            <c:dLbl>
              <c:idx val="0"/>
              <c:layout>
                <c:manualLayout>
                  <c:x val="-3.7482638888888913E-2"/>
                  <c:y val="4.3807919123841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BC-48BD-A342-DD350A4FEA14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BC-48BD-A342-DD350A4FE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1 data'!$D$19:$D$29</c:f>
              <c:numCache>
                <c:formatCode>#,##0.0_ ;\-#,##0.0\ </c:formatCode>
                <c:ptCount val="11"/>
                <c:pt idx="0">
                  <c:v>24.36</c:v>
                </c:pt>
                <c:pt idx="1">
                  <c:v>26.12</c:v>
                </c:pt>
                <c:pt idx="2">
                  <c:v>27.06</c:v>
                </c:pt>
                <c:pt idx="3">
                  <c:v>27.37</c:v>
                </c:pt>
                <c:pt idx="4">
                  <c:v>28.57</c:v>
                </c:pt>
                <c:pt idx="5">
                  <c:v>28.37</c:v>
                </c:pt>
                <c:pt idx="6">
                  <c:v>29.05</c:v>
                </c:pt>
                <c:pt idx="7">
                  <c:v>29.34</c:v>
                </c:pt>
                <c:pt idx="8">
                  <c:v>29.31</c:v>
                </c:pt>
                <c:pt idx="9">
                  <c:v>30.25</c:v>
                </c:pt>
                <c:pt idx="10">
                  <c:v>30.09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BC-48BD-A342-DD350A4FEA14}"/>
            </c:ext>
          </c:extLst>
        </c:ser>
        <c:ser>
          <c:idx val="2"/>
          <c:order val="2"/>
          <c:tx>
            <c:v>Males</c:v>
          </c:tx>
          <c:spPr>
            <a:ln w="28575" cap="rnd">
              <a:solidFill>
                <a:srgbClr val="2DA197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CBC-48BD-A342-DD350A4FEA14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CBC-48BD-A342-DD350A4FEA14}"/>
              </c:ext>
            </c:extLst>
          </c:dPt>
          <c:dLbls>
            <c:dLbl>
              <c:idx val="0"/>
              <c:layout>
                <c:manualLayout>
                  <c:x val="-3.0839860641295649E-2"/>
                  <c:y val="4.402502306580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BC-48BD-A342-DD350A4FEA14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BC-48BD-A342-DD350A4FE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1 data'!$C$19:$C$29</c:f>
              <c:numCache>
                <c:formatCode>#,##0.0_ ;\-#,##0.0\ </c:formatCode>
                <c:ptCount val="11"/>
                <c:pt idx="0">
                  <c:v>8.08</c:v>
                </c:pt>
                <c:pt idx="1">
                  <c:v>9.0500000000000007</c:v>
                </c:pt>
                <c:pt idx="2">
                  <c:v>9.84</c:v>
                </c:pt>
                <c:pt idx="3">
                  <c:v>10.32</c:v>
                </c:pt>
                <c:pt idx="4">
                  <c:v>10.99</c:v>
                </c:pt>
                <c:pt idx="5">
                  <c:v>11.42</c:v>
                </c:pt>
                <c:pt idx="6">
                  <c:v>12.02</c:v>
                </c:pt>
                <c:pt idx="7">
                  <c:v>12.39</c:v>
                </c:pt>
                <c:pt idx="8">
                  <c:v>12.62</c:v>
                </c:pt>
                <c:pt idx="9">
                  <c:v>13.41</c:v>
                </c:pt>
                <c:pt idx="10">
                  <c:v>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BC-48BD-A342-DD350A4FE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664792"/>
        <c:axId val="572665120"/>
      </c:lineChart>
      <c:catAx>
        <c:axId val="57266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6651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266512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808080">
                  <a:alpha val="18000"/>
                </a:srgb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Persons (Thousands)</a:t>
                </a:r>
              </a:p>
            </c:rich>
          </c:tx>
          <c:layout>
            <c:manualLayout>
              <c:xMode val="edge"/>
              <c:yMode val="edge"/>
              <c:x val="1.4111111111111111E-2"/>
              <c:y val="0.21976739781832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664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66166666666666"/>
          <c:y val="3.7229447932799128E-2"/>
          <c:w val="0.78221833333333335"/>
          <c:h val="0.80164267136893141"/>
        </c:manualLayout>
      </c:layout>
      <c:lineChart>
        <c:grouping val="standard"/>
        <c:varyColors val="0"/>
        <c:ser>
          <c:idx val="0"/>
          <c:order val="0"/>
          <c:tx>
            <c:v>Persons</c:v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311-4CD0-820E-3D9DA3B94E50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311-4CD0-820E-3D9DA3B94E50}"/>
              </c:ext>
            </c:extLst>
          </c:dPt>
          <c:dLbls>
            <c:dLbl>
              <c:idx val="0"/>
              <c:layout>
                <c:manualLayout>
                  <c:x val="-3.7482638888888913E-2"/>
                  <c:y val="3.0328559393428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11-4CD0-820E-3D9DA3B94E50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11-4CD0-820E-3D9DA3B94E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80808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2 data'!$B$4:$B$14</c:f>
              <c:numCache>
                <c:formatCode>#,##0_ ;\-#,##0\ </c:formatCode>
                <c:ptCount val="11"/>
                <c:pt idx="0">
                  <c:v>730</c:v>
                </c:pt>
                <c:pt idx="1">
                  <c:v>770</c:v>
                </c:pt>
                <c:pt idx="2">
                  <c:v>780</c:v>
                </c:pt>
                <c:pt idx="3">
                  <c:v>800</c:v>
                </c:pt>
                <c:pt idx="4">
                  <c:v>900</c:v>
                </c:pt>
                <c:pt idx="5">
                  <c:v>890</c:v>
                </c:pt>
                <c:pt idx="6">
                  <c:v>890</c:v>
                </c:pt>
                <c:pt idx="7">
                  <c:v>850</c:v>
                </c:pt>
                <c:pt idx="8">
                  <c:v>820</c:v>
                </c:pt>
                <c:pt idx="9">
                  <c:v>850</c:v>
                </c:pt>
                <c:pt idx="10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11-4CD0-820E-3D9DA3B94E50}"/>
            </c:ext>
          </c:extLst>
        </c:ser>
        <c:ser>
          <c:idx val="1"/>
          <c:order val="1"/>
          <c:tx>
            <c:v>Females</c:v>
          </c:tx>
          <c:spPr>
            <a:ln w="28575" cap="rnd">
              <a:solidFill>
                <a:srgbClr val="2DA19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311-4CD0-820E-3D9DA3B94E50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311-4CD0-820E-3D9DA3B94E50}"/>
              </c:ext>
            </c:extLst>
          </c:dPt>
          <c:dLbls>
            <c:dLbl>
              <c:idx val="0"/>
              <c:layout>
                <c:manualLayout>
                  <c:x val="-3.7482638888888913E-2"/>
                  <c:y val="4.3807919123841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11-4CD0-820E-3D9DA3B94E50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11-4CD0-820E-3D9DA3B94E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2 data'!$D$4:$D$14</c:f>
              <c:numCache>
                <c:formatCode>#,##0_ ;\-#,##0\ </c:formatCode>
                <c:ptCount val="11"/>
                <c:pt idx="0">
                  <c:v>640</c:v>
                </c:pt>
                <c:pt idx="1">
                  <c:v>680</c:v>
                </c:pt>
                <c:pt idx="2">
                  <c:v>670</c:v>
                </c:pt>
                <c:pt idx="3">
                  <c:v>690</c:v>
                </c:pt>
                <c:pt idx="4">
                  <c:v>780</c:v>
                </c:pt>
                <c:pt idx="5">
                  <c:v>740</c:v>
                </c:pt>
                <c:pt idx="6">
                  <c:v>740</c:v>
                </c:pt>
                <c:pt idx="7">
                  <c:v>700</c:v>
                </c:pt>
                <c:pt idx="8">
                  <c:v>670</c:v>
                </c:pt>
                <c:pt idx="9">
                  <c:v>690</c:v>
                </c:pt>
                <c:pt idx="10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11-4CD0-820E-3D9DA3B94E50}"/>
            </c:ext>
          </c:extLst>
        </c:ser>
        <c:ser>
          <c:idx val="2"/>
          <c:order val="2"/>
          <c:tx>
            <c:v>Males</c:v>
          </c:tx>
          <c:spPr>
            <a:ln w="28575" cap="rnd">
              <a:solidFill>
                <a:srgbClr val="2DA197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311-4CD0-820E-3D9DA3B94E50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311-4CD0-820E-3D9DA3B94E50}"/>
              </c:ext>
            </c:extLst>
          </c:dPt>
          <c:dLbls>
            <c:dLbl>
              <c:idx val="0"/>
              <c:layout>
                <c:manualLayout>
                  <c:x val="-3.0839860641295649E-2"/>
                  <c:y val="4.402502306580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11-4CD0-820E-3D9DA3B94E50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11-4CD0-820E-3D9DA3B94E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2 data'!$C$4:$C$14</c:f>
              <c:numCache>
                <c:formatCode>#,##0_ ;\-#,##0\ </c:formatCode>
                <c:ptCount val="11"/>
                <c:pt idx="0">
                  <c:v>90</c:v>
                </c:pt>
                <c:pt idx="1">
                  <c:v>90</c:v>
                </c:pt>
                <c:pt idx="2">
                  <c:v>110</c:v>
                </c:pt>
                <c:pt idx="3">
                  <c:v>110</c:v>
                </c:pt>
                <c:pt idx="4">
                  <c:v>120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160</c:v>
                </c:pt>
                <c:pt idx="10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11-4CD0-820E-3D9DA3B9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664792"/>
        <c:axId val="572665120"/>
      </c:lineChart>
      <c:catAx>
        <c:axId val="57266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6651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266512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rgbClr val="808080">
                  <a:alpha val="18000"/>
                </a:srgb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664792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0243055555556"/>
          <c:y val="4.0569921638273519E-2"/>
          <c:w val="0.84304687499999997"/>
          <c:h val="0.80164267136893141"/>
        </c:manualLayout>
      </c:layout>
      <c:lineChart>
        <c:grouping val="standard"/>
        <c:varyColors val="0"/>
        <c:ser>
          <c:idx val="0"/>
          <c:order val="0"/>
          <c:tx>
            <c:v>Persons</c:v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018-41B1-AAC1-047E9530B999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018-41B1-AAC1-047E9530B999}"/>
              </c:ext>
            </c:extLst>
          </c:dPt>
          <c:dLbls>
            <c:dLbl>
              <c:idx val="0"/>
              <c:layout>
                <c:manualLayout>
                  <c:x val="-3.7482638888888913E-2"/>
                  <c:y val="3.0328559393428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18-41B1-AAC1-047E9530B999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18-41B1-AAC1-047E9530B9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80808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3 data'!$B$7:$B$17</c:f>
              <c:numCache>
                <c:formatCode>0.0</c:formatCode>
                <c:ptCount val="11"/>
                <c:pt idx="0">
                  <c:v>1.387252479951351</c:v>
                </c:pt>
                <c:pt idx="1">
                  <c:v>1.4528576010868131</c:v>
                </c:pt>
                <c:pt idx="2">
                  <c:v>1.4679313459801266</c:v>
                </c:pt>
                <c:pt idx="3">
                  <c:v>1.5015860502655929</c:v>
                </c:pt>
                <c:pt idx="4">
                  <c:v>1.6829979804024235</c:v>
                </c:pt>
                <c:pt idx="5">
                  <c:v>1.6564302996463802</c:v>
                </c:pt>
                <c:pt idx="6">
                  <c:v>1.6467148962939664</c:v>
                </c:pt>
                <c:pt idx="7">
                  <c:v>1.5668780415867867</c:v>
                </c:pt>
                <c:pt idx="8">
                  <c:v>1.5078795902980819</c:v>
                </c:pt>
                <c:pt idx="9">
                  <c:v>1.5558362162063222</c:v>
                </c:pt>
                <c:pt idx="10">
                  <c:v>1.7563117453347969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18-41B1-AAC1-047E9530B999}"/>
            </c:ext>
          </c:extLst>
        </c:ser>
        <c:ser>
          <c:idx val="1"/>
          <c:order val="1"/>
          <c:tx>
            <c:v>Females</c:v>
          </c:tx>
          <c:spPr>
            <a:ln w="28575" cap="rnd">
              <a:solidFill>
                <a:srgbClr val="2DA19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018-41B1-AAC1-047E9530B999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018-41B1-AAC1-047E9530B999}"/>
              </c:ext>
            </c:extLst>
          </c:dPt>
          <c:dLbls>
            <c:dLbl>
              <c:idx val="0"/>
              <c:layout>
                <c:manualLayout>
                  <c:x val="-3.7482638888888913E-2"/>
                  <c:y val="4.3807919123841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18-41B1-AAC1-047E9530B999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18-41B1-AAC1-047E9530B9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3 data'!$D$7:$D$17</c:f>
              <c:numCache>
                <c:formatCode>0.0</c:formatCode>
                <c:ptCount val="11"/>
                <c:pt idx="0">
                  <c:v>2.3581586023783503</c:v>
                </c:pt>
                <c:pt idx="1">
                  <c:v>2.4912075029308323</c:v>
                </c:pt>
                <c:pt idx="2">
                  <c:v>2.4485529782809698</c:v>
                </c:pt>
                <c:pt idx="3">
                  <c:v>2.5173110739797591</c:v>
                </c:pt>
                <c:pt idx="4">
                  <c:v>2.8352604622928537</c:v>
                </c:pt>
                <c:pt idx="5">
                  <c:v>2.6787029720209476</c:v>
                </c:pt>
                <c:pt idx="6">
                  <c:v>2.6645571055996387</c:v>
                </c:pt>
                <c:pt idx="7">
                  <c:v>2.5139163224995507</c:v>
                </c:pt>
                <c:pt idx="8">
                  <c:v>2.4019941570595864</c:v>
                </c:pt>
                <c:pt idx="9">
                  <c:v>2.4640243517026947</c:v>
                </c:pt>
                <c:pt idx="10">
                  <c:v>2.749226289172904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18-41B1-AAC1-047E9530B999}"/>
            </c:ext>
          </c:extLst>
        </c:ser>
        <c:ser>
          <c:idx val="2"/>
          <c:order val="2"/>
          <c:tx>
            <c:v>Males</c:v>
          </c:tx>
          <c:spPr>
            <a:ln w="28575" cap="rnd">
              <a:solidFill>
                <a:srgbClr val="2DA197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018-41B1-AAC1-047E9530B999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018-41B1-AAC1-047E9530B999}"/>
              </c:ext>
            </c:extLst>
          </c:dPt>
          <c:dLbls>
            <c:dLbl>
              <c:idx val="0"/>
              <c:layout>
                <c:manualLayout>
                  <c:x val="-3.0839860641295649E-2"/>
                  <c:y val="4.402502306580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18-41B1-AAC1-047E9530B999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18-41B1-AAC1-047E9530B9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 data'!$A$4:$A$14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3 data'!$C$7:$C$17</c:f>
              <c:numCache>
                <c:formatCode>0.0</c:formatCode>
                <c:ptCount val="11"/>
                <c:pt idx="0">
                  <c:v>0.35318799255008793</c:v>
                </c:pt>
                <c:pt idx="1">
                  <c:v>0.3501536785589231</c:v>
                </c:pt>
                <c:pt idx="2">
                  <c:v>0.42680489972024876</c:v>
                </c:pt>
                <c:pt idx="3">
                  <c:v>0.42525553991989729</c:v>
                </c:pt>
                <c:pt idx="4">
                  <c:v>0.46215526105995308</c:v>
                </c:pt>
                <c:pt idx="5">
                  <c:v>0.57460939011342405</c:v>
                </c:pt>
                <c:pt idx="6">
                  <c:v>0.57088421973257497</c:v>
                </c:pt>
                <c:pt idx="7">
                  <c:v>0.56811725940234059</c:v>
                </c:pt>
                <c:pt idx="8">
                  <c:v>0.56630464698267224</c:v>
                </c:pt>
                <c:pt idx="9">
                  <c:v>0.60082545907759022</c:v>
                </c:pt>
                <c:pt idx="10">
                  <c:v>0.71288888088452251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018-41B1-AAC1-047E9530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664792"/>
        <c:axId val="572665120"/>
      </c:lineChart>
      <c:catAx>
        <c:axId val="57266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6651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2665120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rgbClr val="808080">
                  <a:alpha val="18000"/>
                </a:srgb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Persons per 10,000 population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16186041764864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6647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04259259259261"/>
          <c:y val="6.8199255771879685E-2"/>
          <c:w val="0.66791222222222235"/>
          <c:h val="0.77598999942525437"/>
        </c:manualLayout>
      </c:layout>
      <c:barChart>
        <c:barDir val="bar"/>
        <c:grouping val="clustered"/>
        <c:varyColors val="0"/>
        <c:ser>
          <c:idx val="1"/>
          <c:order val="0"/>
          <c:tx>
            <c:v>Females</c:v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4'!$K$9:$K$13</c:f>
              <c:strCache>
                <c:ptCount val="5"/>
                <c:pt idx="0">
                  <c:v>All ages</c:v>
                </c:pt>
                <c:pt idx="1">
                  <c:v>100+</c:v>
                </c:pt>
                <c:pt idx="2">
                  <c:v>90-99</c:v>
                </c:pt>
                <c:pt idx="3">
                  <c:v>80-89</c:v>
                </c:pt>
                <c:pt idx="4">
                  <c:v>70-79</c:v>
                </c:pt>
              </c:strCache>
            </c:strRef>
          </c:cat>
          <c:val>
            <c:numRef>
              <c:f>'Chart 4'!$L$16:$L$20</c:f>
              <c:numCache>
                <c:formatCode>0%</c:formatCode>
                <c:ptCount val="5"/>
                <c:pt idx="0">
                  <c:v>3.1984736818446047E-2</c:v>
                </c:pt>
                <c:pt idx="1">
                  <c:v>0.203125</c:v>
                </c:pt>
                <c:pt idx="2">
                  <c:v>0.23608768971332217</c:v>
                </c:pt>
                <c:pt idx="3">
                  <c:v>9.9155501421031245E-2</c:v>
                </c:pt>
                <c:pt idx="4">
                  <c:v>0.16958546578071299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F-415D-8EA3-9A2E20BFE7E0}"/>
            </c:ext>
          </c:extLst>
        </c:ser>
        <c:ser>
          <c:idx val="0"/>
          <c:order val="1"/>
          <c:tx>
            <c:v>Males</c:v>
          </c:tx>
          <c:spPr>
            <a:solidFill>
              <a:srgbClr val="B9B9B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80808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4'!$K$9:$K$13</c:f>
              <c:strCache>
                <c:ptCount val="5"/>
                <c:pt idx="0">
                  <c:v>All ages</c:v>
                </c:pt>
                <c:pt idx="1">
                  <c:v>100+</c:v>
                </c:pt>
                <c:pt idx="2">
                  <c:v>90-99</c:v>
                </c:pt>
                <c:pt idx="3">
                  <c:v>80-89</c:v>
                </c:pt>
                <c:pt idx="4">
                  <c:v>70-79</c:v>
                </c:pt>
              </c:strCache>
            </c:strRef>
          </c:cat>
          <c:val>
            <c:numRef>
              <c:f>'Chart 4'!$L$9:$L$13</c:f>
              <c:numCache>
                <c:formatCode>0%</c:formatCode>
                <c:ptCount val="5"/>
                <c:pt idx="0">
                  <c:v>4.5912084444894363E-2</c:v>
                </c:pt>
                <c:pt idx="1">
                  <c:v>1.1111111111111112</c:v>
                </c:pt>
                <c:pt idx="2">
                  <c:v>0.68585732165206514</c:v>
                </c:pt>
                <c:pt idx="3">
                  <c:v>0.29426168721227985</c:v>
                </c:pt>
                <c:pt idx="4">
                  <c:v>0.27320132797167607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F-415D-8EA3-9A2E20BFE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139469776"/>
        <c:axId val="139471088"/>
      </c:barChart>
      <c:catAx>
        <c:axId val="139469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471088"/>
        <c:crosses val="autoZero"/>
        <c:auto val="1"/>
        <c:lblAlgn val="ctr"/>
        <c:lblOffset val="100"/>
        <c:noMultiLvlLbl val="0"/>
      </c:catAx>
      <c:valAx>
        <c:axId val="13947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808080">
                  <a:alpha val="18000"/>
                </a:srgb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46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4682740740740736"/>
          <c:y val="0.41493390349704984"/>
          <c:w val="0.13363722222222221"/>
          <c:h val="0.12262960602509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90-99</c:v>
          </c:tx>
          <c:spPr>
            <a:ln w="28575" cap="rnd">
              <a:solidFill>
                <a:srgbClr val="248078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48078"/>
                </a:solidFill>
                <a:ln w="9525">
                  <a:solidFill>
                    <a:srgbClr val="24807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14A-4F8C-8257-818207472D1F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48078"/>
                </a:solidFill>
                <a:ln w="9525">
                  <a:solidFill>
                    <a:srgbClr val="24807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14A-4F8C-8257-818207472D1F}"/>
              </c:ext>
            </c:extLst>
          </c:dPt>
          <c:dLbls>
            <c:dLbl>
              <c:idx val="0"/>
              <c:layout>
                <c:manualLayout>
                  <c:x val="-5.8796296296296305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4A-4F8C-8257-818207472D1F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4A-4F8C-8257-818207472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4807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5 data'!$A$6:$A$16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5 data'!$D$6:$D$16</c:f>
              <c:numCache>
                <c:formatCode>#,##0_ ;\-#,##0\ </c:formatCode>
                <c:ptCount val="11"/>
                <c:pt idx="0">
                  <c:v>33.16912972085386</c:v>
                </c:pt>
                <c:pt idx="1">
                  <c:v>34.647779479326182</c:v>
                </c:pt>
                <c:pt idx="2">
                  <c:v>36.363636363636367</c:v>
                </c:pt>
                <c:pt idx="3">
                  <c:v>37.705516989404458</c:v>
                </c:pt>
                <c:pt idx="4">
                  <c:v>38.466923346167306</c:v>
                </c:pt>
                <c:pt idx="5">
                  <c:v>40.253789213958406</c:v>
                </c:pt>
                <c:pt idx="6">
                  <c:v>41.37693631669535</c:v>
                </c:pt>
                <c:pt idx="7">
                  <c:v>42.229038854805729</c:v>
                </c:pt>
                <c:pt idx="8">
                  <c:v>43.056977140907534</c:v>
                </c:pt>
                <c:pt idx="9">
                  <c:v>44.330578512396698</c:v>
                </c:pt>
                <c:pt idx="10">
                  <c:v>45.397141907610497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4A-4F8C-8257-818207472D1F}"/>
            </c:ext>
          </c:extLst>
        </c:ser>
        <c:ser>
          <c:idx val="1"/>
          <c:order val="1"/>
          <c:tx>
            <c:v>100+</c:v>
          </c:tx>
          <c:spPr>
            <a:ln w="28575" cap="rnd">
              <a:solidFill>
                <a:srgbClr val="96D0CB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96D0CB"/>
                </a:solidFill>
                <a:ln w="9525">
                  <a:solidFill>
                    <a:srgbClr val="96D0C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14A-4F8C-8257-818207472D1F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96D0CB"/>
                </a:solidFill>
                <a:ln w="9525">
                  <a:solidFill>
                    <a:srgbClr val="96D0C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14A-4F8C-8257-818207472D1F}"/>
              </c:ext>
            </c:extLst>
          </c:dPt>
          <c:dLbls>
            <c:dLbl>
              <c:idx val="0"/>
              <c:layout>
                <c:manualLayout>
                  <c:x val="-6.114814814814814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4A-4F8C-8257-818207472D1F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4A-4F8C-8257-818207472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96D0CB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5 data'!$A$6:$A$16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5 data'!$G$6:$G$16</c:f>
              <c:numCache>
                <c:formatCode>#,##0_ ;\-#,##0\ </c:formatCode>
                <c:ptCount val="11"/>
                <c:pt idx="0">
                  <c:v>14.0625</c:v>
                </c:pt>
                <c:pt idx="1">
                  <c:v>13.23529411764706</c:v>
                </c:pt>
                <c:pt idx="2">
                  <c:v>16.417910447761194</c:v>
                </c:pt>
                <c:pt idx="3">
                  <c:v>15.942028985507244</c:v>
                </c:pt>
                <c:pt idx="4">
                  <c:v>15.384615384615385</c:v>
                </c:pt>
                <c:pt idx="5">
                  <c:v>20.27027027027027</c:v>
                </c:pt>
                <c:pt idx="6">
                  <c:v>20.27027027027027</c:v>
                </c:pt>
                <c:pt idx="7">
                  <c:v>21.428571428571427</c:v>
                </c:pt>
                <c:pt idx="8">
                  <c:v>22.388059701492537</c:v>
                </c:pt>
                <c:pt idx="9">
                  <c:v>23.188405797101449</c:v>
                </c:pt>
                <c:pt idx="10">
                  <c:v>24.675324675324674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4A-4F8C-8257-81820747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883376"/>
        <c:axId val="471893216"/>
      </c:lineChart>
      <c:catAx>
        <c:axId val="47188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8932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7189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>
                  <a:alpha val="18000"/>
                </a:srgb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Males per 100 females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883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52356631526543"/>
          <c:y val="9.5637055879919802E-2"/>
          <c:w val="0.83243130620767858"/>
          <c:h val="0.71769661916829774"/>
        </c:manualLayout>
      </c:layout>
      <c:lineChart>
        <c:grouping val="standard"/>
        <c:varyColors val="0"/>
        <c:ser>
          <c:idx val="0"/>
          <c:order val="0"/>
          <c:tx>
            <c:v>England</c:v>
          </c:tx>
          <c:spPr>
            <a:ln w="28575" cap="rnd">
              <a:solidFill>
                <a:srgbClr val="2DA19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40C-4743-A7B8-2E30C13C5377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40C-4743-A7B8-2E30C13C5377}"/>
              </c:ext>
            </c:extLst>
          </c:dPt>
          <c:dLbls>
            <c:dLbl>
              <c:idx val="0"/>
              <c:layout>
                <c:manualLayout>
                  <c:x val="-6.7513840168525088E-2"/>
                  <c:y val="-1.33209203414993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0C-4743-A7B8-2E30C13C5377}"/>
                </c:ext>
              </c:extLst>
            </c:dLbl>
            <c:dLbl>
              <c:idx val="10"/>
              <c:layout>
                <c:manualLayout>
                  <c:x val="0"/>
                  <c:y val="-3.791468062404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0C-4743-A7B8-2E30C13C5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7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7 data'!$B$5:$B$15</c:f>
              <c:numCache>
                <c:formatCode>0</c:formatCode>
                <c:ptCount val="11"/>
                <c:pt idx="0">
                  <c:v>73.375761448193941</c:v>
                </c:pt>
                <c:pt idx="1">
                  <c:v>78.033532534938928</c:v>
                </c:pt>
                <c:pt idx="2">
                  <c:v>81.893898254877683</c:v>
                </c:pt>
                <c:pt idx="3">
                  <c:v>83.61759369583126</c:v>
                </c:pt>
                <c:pt idx="4">
                  <c:v>86.604250654928478</c:v>
                </c:pt>
                <c:pt idx="5">
                  <c:v>86.694623642136122</c:v>
                </c:pt>
                <c:pt idx="6">
                  <c:v>88.26905417191449</c:v>
                </c:pt>
                <c:pt idx="7">
                  <c:v>89.041545373622128</c:v>
                </c:pt>
                <c:pt idx="8">
                  <c:v>89.19277781384406</c:v>
                </c:pt>
                <c:pt idx="9">
                  <c:v>91.89925887098434</c:v>
                </c:pt>
                <c:pt idx="10">
                  <c:v>92.142480713309666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C-4743-A7B8-2E30C13C5377}"/>
            </c:ext>
          </c:extLst>
        </c:ser>
        <c:ser>
          <c:idx val="1"/>
          <c:order val="1"/>
          <c:tx>
            <c:v>Wales</c:v>
          </c:tx>
          <c:spPr>
            <a:ln w="28575" cap="rnd">
              <a:solidFill>
                <a:srgbClr val="2DA197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40C-4743-A7B8-2E30C13C5377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40C-4743-A7B8-2E30C13C5377}"/>
              </c:ext>
            </c:extLst>
          </c:dPt>
          <c:dLbls>
            <c:dLbl>
              <c:idx val="0"/>
              <c:layout>
                <c:manualLayout>
                  <c:x val="-6.7490054899719279E-2"/>
                  <c:y val="-1.923874665337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0C-4743-A7B8-2E30C13C5377}"/>
                </c:ext>
              </c:extLst>
            </c:dLbl>
            <c:dLbl>
              <c:idx val="10"/>
              <c:layout>
                <c:manualLayout>
                  <c:x val="0"/>
                  <c:y val="-1.5035746896287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0C-4743-A7B8-2E30C13C5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7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7 data'!$C$5:$C$15</c:f>
              <c:numCache>
                <c:formatCode>0</c:formatCode>
                <c:ptCount val="11"/>
                <c:pt idx="0">
                  <c:v>79.531903745970055</c:v>
                </c:pt>
                <c:pt idx="1">
                  <c:v>84.464895726098462</c:v>
                </c:pt>
                <c:pt idx="2">
                  <c:v>89.207554682445121</c:v>
                </c:pt>
                <c:pt idx="3">
                  <c:v>90.202088494334959</c:v>
                </c:pt>
                <c:pt idx="4">
                  <c:v>93.223364799116183</c:v>
                </c:pt>
                <c:pt idx="5">
                  <c:v>93.776035902198259</c:v>
                </c:pt>
                <c:pt idx="6">
                  <c:v>95.083757608852764</c:v>
                </c:pt>
                <c:pt idx="7">
                  <c:v>95.239771340073233</c:v>
                </c:pt>
                <c:pt idx="8">
                  <c:v>94.573079791794584</c:v>
                </c:pt>
                <c:pt idx="9">
                  <c:v>96.787729563995313</c:v>
                </c:pt>
                <c:pt idx="10">
                  <c:v>97.047374641356953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0C-4743-A7B8-2E30C13C5377}"/>
            </c:ext>
          </c:extLst>
        </c:ser>
        <c:ser>
          <c:idx val="2"/>
          <c:order val="2"/>
          <c:tx>
            <c:v>Northern Ireland</c:v>
          </c:tx>
          <c:spPr>
            <a:ln w="28575" cap="rnd">
              <a:solidFill>
                <a:srgbClr val="2DA197"/>
              </a:solidFill>
              <a:prstDash val="dash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40C-4743-A7B8-2E30C13C5377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40C-4743-A7B8-2E30C13C5377}"/>
              </c:ext>
            </c:extLst>
          </c:dPt>
          <c:dLbls>
            <c:dLbl>
              <c:idx val="0"/>
              <c:layout>
                <c:manualLayout>
                  <c:x val="-6.2241992062357969E-2"/>
                  <c:y val="1.165088818055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40C-4743-A7B8-2E30C13C5377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0C-4743-A7B8-2E30C13C5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7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7 data'!$D$5:$D$15</c:f>
              <c:numCache>
                <c:formatCode>0</c:formatCode>
                <c:ptCount val="11"/>
                <c:pt idx="0">
                  <c:v>54.592308540457758</c:v>
                </c:pt>
                <c:pt idx="1">
                  <c:v>57.487165976416478</c:v>
                </c:pt>
                <c:pt idx="2">
                  <c:v>60.538463310072082</c:v>
                </c:pt>
                <c:pt idx="3">
                  <c:v>61.960130620721699</c:v>
                </c:pt>
                <c:pt idx="4">
                  <c:v>65.406210710362089</c:v>
                </c:pt>
                <c:pt idx="5">
                  <c:v>67.189775877460875</c:v>
                </c:pt>
                <c:pt idx="6">
                  <c:v>68.367687232464633</c:v>
                </c:pt>
                <c:pt idx="7">
                  <c:v>69.717569811110977</c:v>
                </c:pt>
                <c:pt idx="8">
                  <c:v>69.822033002044492</c:v>
                </c:pt>
                <c:pt idx="9">
                  <c:v>72.525950972372655</c:v>
                </c:pt>
                <c:pt idx="10">
                  <c:v>73.473629788289173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0C-4743-A7B8-2E30C13C5377}"/>
            </c:ext>
          </c:extLst>
        </c:ser>
        <c:ser>
          <c:idx val="3"/>
          <c:order val="3"/>
          <c:tx>
            <c:v>Scotland</c:v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40C-4743-A7B8-2E30C13C5377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40C-4743-A7B8-2E30C13C5377}"/>
              </c:ext>
            </c:extLst>
          </c:dPt>
          <c:dLbls>
            <c:dLbl>
              <c:idx val="0"/>
              <c:layout>
                <c:manualLayout>
                  <c:x val="-6.5011593013768715E-2"/>
                  <c:y val="-7.7708348730370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0C-4743-A7B8-2E30C13C5377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40C-4743-A7B8-2E30C13C5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80808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7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7 data'!$E$5:$E$15</c:f>
              <c:numCache>
                <c:formatCode>0</c:formatCode>
                <c:ptCount val="11"/>
                <c:pt idx="0">
                  <c:v>61.62821633537304</c:v>
                </c:pt>
                <c:pt idx="1">
                  <c:v>66.357855808600164</c:v>
                </c:pt>
                <c:pt idx="2">
                  <c:v>69.453854260764828</c:v>
                </c:pt>
                <c:pt idx="3">
                  <c:v>70.743472793137755</c:v>
                </c:pt>
                <c:pt idx="4">
                  <c:v>73.962151245418497</c:v>
                </c:pt>
                <c:pt idx="5">
                  <c:v>74.064768285873811</c:v>
                </c:pt>
                <c:pt idx="6">
                  <c:v>75.983865894499232</c:v>
                </c:pt>
                <c:pt idx="7">
                  <c:v>76.91527798259844</c:v>
                </c:pt>
                <c:pt idx="8">
                  <c:v>77.098619002960589</c:v>
                </c:pt>
                <c:pt idx="9">
                  <c:v>79.911408855453672</c:v>
                </c:pt>
                <c:pt idx="10">
                  <c:v>80.038419319429195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0C-4743-A7B8-2E30C13C5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599824"/>
        <c:axId val="693607696"/>
      </c:lineChart>
      <c:catAx>
        <c:axId val="69359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607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9360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>
                  <a:alpha val="18000"/>
                </a:srgb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Persons per 10,000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5998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73200124458151E-2"/>
          <c:y val="0.12497993100412519"/>
          <c:w val="0.87720352809843349"/>
          <c:h val="0.6887224461676722"/>
        </c:manualLayout>
      </c:layout>
      <c:lineChart>
        <c:grouping val="standard"/>
        <c:varyColors val="0"/>
        <c:ser>
          <c:idx val="1"/>
          <c:order val="0"/>
          <c:tx>
            <c:v>England</c:v>
          </c:tx>
          <c:spPr>
            <a:ln w="28575" cap="rnd">
              <a:solidFill>
                <a:srgbClr val="2DA197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DF1-4B36-A7E4-0F5988A2DEB0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DF1-4B36-A7E4-0F5988A2DEB0}"/>
              </c:ext>
            </c:extLst>
          </c:dPt>
          <c:dLbls>
            <c:dLbl>
              <c:idx val="0"/>
              <c:layout>
                <c:manualLayout>
                  <c:x val="-7.8617136890612754E-2"/>
                  <c:y val="2.6554762143149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F1-4B36-A7E4-0F5988A2DEB0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F1-4B36-A7E4-0F5988A2D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8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8 data'!$B$5:$B$15</c:f>
              <c:numCache>
                <c:formatCode>0.00</c:formatCode>
                <c:ptCount val="11"/>
                <c:pt idx="0">
                  <c:v>1.855916589903525</c:v>
                </c:pt>
                <c:pt idx="1">
                  <c:v>1.9225276346400615</c:v>
                </c:pt>
                <c:pt idx="2">
                  <c:v>2.0189282373640469</c:v>
                </c:pt>
                <c:pt idx="3">
                  <c:v>2.0588196035344644</c:v>
                </c:pt>
                <c:pt idx="4">
                  <c:v>2.1798117106628396</c:v>
                </c:pt>
                <c:pt idx="5">
                  <c:v>2.1465209741109308</c:v>
                </c:pt>
                <c:pt idx="6">
                  <c:v>2.1513327035664194</c:v>
                </c:pt>
                <c:pt idx="7">
                  <c:v>2.0694207042395076</c:v>
                </c:pt>
                <c:pt idx="8">
                  <c:v>1.8864830949498739</c:v>
                </c:pt>
                <c:pt idx="9">
                  <c:v>1.9400585510381347</c:v>
                </c:pt>
                <c:pt idx="10">
                  <c:v>2.3006133070798165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F1-4B36-A7E4-0F5988A2DEB0}"/>
            </c:ext>
          </c:extLst>
        </c:ser>
        <c:ser>
          <c:idx val="0"/>
          <c:order val="1"/>
          <c:tx>
            <c:v>Wales</c:v>
          </c:tx>
          <c:spPr>
            <a:ln w="28575" cap="rnd">
              <a:solidFill>
                <a:srgbClr val="2DA197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DF1-4B36-A7E4-0F5988A2DEB0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2DA197">
                    <a:alpha val="94000"/>
                  </a:srgb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F1-4B36-A7E4-0F5988A2DEB0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DF1-4B36-A7E4-0F5988A2DEB0}"/>
              </c:ext>
            </c:extLst>
          </c:dPt>
          <c:dLbls>
            <c:dLbl>
              <c:idx val="0"/>
              <c:layout>
                <c:manualLayout>
                  <c:x val="-7.9774808334520941E-2"/>
                  <c:y val="-9.73412949730645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2DA19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994958185239192E-2"/>
                      <c:h val="5.86414578355580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DF1-4B36-A7E4-0F5988A2DEB0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F1-4B36-A7E4-0F5988A2D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8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8 data'!$C$5:$C$15</c:f>
              <c:numCache>
                <c:formatCode>0.00</c:formatCode>
                <c:ptCount val="11"/>
                <c:pt idx="0">
                  <c:v>1.9344446225882148</c:v>
                </c:pt>
                <c:pt idx="1">
                  <c:v>1.9583792192464289</c:v>
                </c:pt>
                <c:pt idx="2">
                  <c:v>2.2771136738398998</c:v>
                </c:pt>
                <c:pt idx="3">
                  <c:v>2.1736224748670847</c:v>
                </c:pt>
                <c:pt idx="4">
                  <c:v>2.4579273979992471</c:v>
                </c:pt>
                <c:pt idx="5">
                  <c:v>2.3232656338029987</c:v>
                </c:pt>
                <c:pt idx="6">
                  <c:v>2.2806482180428183</c:v>
                </c:pt>
                <c:pt idx="7">
                  <c:v>2.0478918713091949</c:v>
                </c:pt>
                <c:pt idx="8">
                  <c:v>2.0391055845685586</c:v>
                </c:pt>
                <c:pt idx="9">
                  <c:v>2.1884759928941135</c:v>
                </c:pt>
                <c:pt idx="10">
                  <c:v>2.4924390756395316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F1-4B36-A7E4-0F5988A2DEB0}"/>
            </c:ext>
          </c:extLst>
        </c:ser>
        <c:ser>
          <c:idx val="2"/>
          <c:order val="2"/>
          <c:tx>
            <c:v>Northern Ireland</c:v>
          </c:tx>
          <c:spPr>
            <a:ln w="28575" cap="rnd">
              <a:solidFill>
                <a:srgbClr val="2DA197"/>
              </a:solidFill>
              <a:prstDash val="lgDash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0DF1-4B36-A7E4-0F5988A2DEB0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2DA197"/>
                </a:solidFill>
                <a:ln w="9525">
                  <a:solidFill>
                    <a:srgbClr val="2DA197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DF1-4B36-A7E4-0F5988A2DEB0}"/>
              </c:ext>
            </c:extLst>
          </c:dPt>
          <c:dLbls>
            <c:dLbl>
              <c:idx val="0"/>
              <c:layout>
                <c:manualLayout>
                  <c:x val="-7.8341207805992782E-2"/>
                  <c:y val="-3.3923268008628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DF1-4B36-A7E4-0F5988A2DEB0}"/>
                </c:ext>
              </c:extLst>
            </c:dLbl>
            <c:dLbl>
              <c:idx val="10"/>
              <c:layout>
                <c:manualLayout>
                  <c:x val="-1.6611440562350939E-16"/>
                  <c:y val="-1.128603310451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F1-4B36-A7E4-0F5988A2D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DA19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8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8 data'!$D$5:$D$15</c:f>
              <c:numCache>
                <c:formatCode>0.00</c:formatCode>
                <c:ptCount val="11"/>
                <c:pt idx="0">
                  <c:v>1.1081357665778495</c:v>
                </c:pt>
                <c:pt idx="1">
                  <c:v>1.2125768470576823</c:v>
                </c:pt>
                <c:pt idx="2">
                  <c:v>1.2612179856265018</c:v>
                </c:pt>
                <c:pt idx="3">
                  <c:v>1.3663255407233326</c:v>
                </c:pt>
                <c:pt idx="4">
                  <c:v>1.4126611384527448</c:v>
                </c:pt>
                <c:pt idx="5">
                  <c:v>1.5661952418988552</c:v>
                </c:pt>
                <c:pt idx="6">
                  <c:v>1.5573505064342741</c:v>
                </c:pt>
                <c:pt idx="7">
                  <c:v>1.6570149997273942</c:v>
                </c:pt>
                <c:pt idx="8">
                  <c:v>1.5412079137306214</c:v>
                </c:pt>
                <c:pt idx="9">
                  <c:v>1.6370354449858395</c:v>
                </c:pt>
                <c:pt idx="10">
                  <c:v>1.8464687603863867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F1-4B36-A7E4-0F5988A2DEB0}"/>
            </c:ext>
          </c:extLst>
        </c:ser>
        <c:ser>
          <c:idx val="3"/>
          <c:order val="3"/>
          <c:tx>
            <c:v>Scotland</c:v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808080"/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0DF1-4B36-A7E4-0F5988A2DEB0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808080">
                    <a:alpha val="97000"/>
                  </a:srgbClr>
                </a:solidFill>
                <a:ln w="9525">
                  <a:solidFill>
                    <a:srgbClr val="80808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DF1-4B36-A7E4-0F5988A2DEB0}"/>
              </c:ext>
            </c:extLst>
          </c:dPt>
          <c:dLbls>
            <c:dLbl>
              <c:idx val="0"/>
              <c:layout>
                <c:manualLayout>
                  <c:x val="-7.8505124308103802E-2"/>
                  <c:y val="2.5149191878558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F1-4B36-A7E4-0F5988A2DEB0}"/>
                </c:ext>
              </c:extLst>
            </c:dLbl>
            <c:dLbl>
              <c:idx val="10"/>
              <c:layout>
                <c:manualLayout>
                  <c:x val="2.2652226080631579E-3"/>
                  <c:y val="1.50480441393496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80808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672567601288E-2"/>
                      <c:h val="6.95972041444920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0DF1-4B36-A7E4-0F5988A2D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80808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8 data'!$A$5:$A$15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8 data'!$E$5:$E$15</c:f>
              <c:numCache>
                <c:formatCode>0.00</c:formatCode>
                <c:ptCount val="11"/>
                <c:pt idx="0">
                  <c:v>1.387252479951351</c:v>
                </c:pt>
                <c:pt idx="1">
                  <c:v>1.4528576010868131</c:v>
                </c:pt>
                <c:pt idx="2">
                  <c:v>1.4679313459801266</c:v>
                </c:pt>
                <c:pt idx="3">
                  <c:v>1.5015860502655929</c:v>
                </c:pt>
                <c:pt idx="4">
                  <c:v>1.6829979804024235</c:v>
                </c:pt>
                <c:pt idx="5">
                  <c:v>1.6564302996463802</c:v>
                </c:pt>
                <c:pt idx="6">
                  <c:v>1.6467148962939664</c:v>
                </c:pt>
                <c:pt idx="7">
                  <c:v>1.5668780415867867</c:v>
                </c:pt>
                <c:pt idx="8">
                  <c:v>1.5078795902980819</c:v>
                </c:pt>
                <c:pt idx="9">
                  <c:v>1.5558362162063222</c:v>
                </c:pt>
                <c:pt idx="10">
                  <c:v>1.7563117453347969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F1-4B36-A7E4-0F5988A2D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340040"/>
        <c:axId val="684342008"/>
      </c:lineChart>
      <c:catAx>
        <c:axId val="68434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4342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8434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>
                  <a:alpha val="18000"/>
                </a:srgb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Persons per 10,000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43400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Males</c:v>
          </c:tx>
          <c:spPr>
            <a:solidFill>
              <a:srgbClr val="B9B9B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9 data '!$A$4:$A$7</c:f>
              <c:strCache>
                <c:ptCount val="4"/>
                <c:pt idx="0">
                  <c:v>Scotland</c:v>
                </c:pt>
                <c:pt idx="1">
                  <c:v>Northern Ireland</c:v>
                </c:pt>
                <c:pt idx="2">
                  <c:v>Wales</c:v>
                </c:pt>
                <c:pt idx="3">
                  <c:v>England</c:v>
                </c:pt>
              </c:strCache>
            </c:strRef>
          </c:cat>
          <c:val>
            <c:numRef>
              <c:f>'Chart 9 data '!$B$4:$B$7</c:f>
              <c:numCache>
                <c:formatCode>0%</c:formatCode>
                <c:ptCount val="4"/>
                <c:pt idx="0">
                  <c:v>0.19791666666666666</c:v>
                </c:pt>
                <c:pt idx="1">
                  <c:v>0.17142857142857143</c:v>
                </c:pt>
                <c:pt idx="2">
                  <c:v>0.189873417721519</c:v>
                </c:pt>
                <c:pt idx="3">
                  <c:v>0.17601844734819369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D-4664-A965-F11E87126AC3}"/>
            </c:ext>
          </c:extLst>
        </c:ser>
        <c:ser>
          <c:idx val="1"/>
          <c:order val="1"/>
          <c:tx>
            <c:v>Females</c:v>
          </c:tx>
          <c:spPr>
            <a:solidFill>
              <a:srgbClr val="2DA19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9 data '!$A$4:$A$7</c:f>
              <c:strCache>
                <c:ptCount val="4"/>
                <c:pt idx="0">
                  <c:v>Scotland</c:v>
                </c:pt>
                <c:pt idx="1">
                  <c:v>Northern Ireland</c:v>
                </c:pt>
                <c:pt idx="2">
                  <c:v>Wales</c:v>
                </c:pt>
                <c:pt idx="3">
                  <c:v>England</c:v>
                </c:pt>
              </c:strCache>
            </c:strRef>
          </c:cat>
          <c:val>
            <c:numRef>
              <c:f>'Chart 9 data '!$C$4:$C$7</c:f>
              <c:numCache>
                <c:formatCode>0%</c:formatCode>
                <c:ptCount val="4"/>
                <c:pt idx="0">
                  <c:v>0.80208333333333337</c:v>
                </c:pt>
                <c:pt idx="1">
                  <c:v>0.82857142857142863</c:v>
                </c:pt>
                <c:pt idx="2">
                  <c:v>0.810126582278481</c:v>
                </c:pt>
                <c:pt idx="3">
                  <c:v>0.82398155265180628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D-4664-A965-F11E87126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112456400"/>
        <c:axId val="112454104"/>
      </c:barChart>
      <c:catAx>
        <c:axId val="11245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454104"/>
        <c:crosses val="autoZero"/>
        <c:auto val="1"/>
        <c:lblAlgn val="ctr"/>
        <c:lblOffset val="100"/>
        <c:noMultiLvlLbl val="0"/>
      </c:catAx>
      <c:valAx>
        <c:axId val="112454104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Proportion of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11245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3</xdr:row>
      <xdr:rowOff>79374</xdr:rowOff>
    </xdr:from>
    <xdr:to>
      <xdr:col>6</xdr:col>
      <xdr:colOff>1834475</xdr:colOff>
      <xdr:row>27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517634</xdr:colOff>
      <xdr:row>17</xdr:row>
      <xdr:rowOff>45545</xdr:rowOff>
    </xdr:from>
    <xdr:to>
      <xdr:col>5</xdr:col>
      <xdr:colOff>601717</xdr:colOff>
      <xdr:row>18</xdr:row>
      <xdr:rowOff>89338</xdr:rowOff>
    </xdr:to>
    <xdr:sp macro="" textlink="">
      <xdr:nvSpPr>
        <xdr:cNvPr id="3" name="TextBox 2"/>
        <xdr:cNvSpPr txBox="1"/>
      </xdr:nvSpPr>
      <xdr:spPr>
        <a:xfrm>
          <a:off x="2956034" y="2782395"/>
          <a:ext cx="693683" cy="202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xdr:txBody>
    </xdr:sp>
    <xdr:clientData/>
  </xdr:twoCellAnchor>
  <xdr:twoCellAnchor>
    <xdr:from>
      <xdr:col>4</xdr:col>
      <xdr:colOff>430486</xdr:colOff>
      <xdr:row>10</xdr:row>
      <xdr:rowOff>112766</xdr:rowOff>
    </xdr:from>
    <xdr:to>
      <xdr:col>6</xdr:col>
      <xdr:colOff>123934</xdr:colOff>
      <xdr:row>11</xdr:row>
      <xdr:rowOff>156559</xdr:rowOff>
    </xdr:to>
    <xdr:sp macro="" textlink="">
      <xdr:nvSpPr>
        <xdr:cNvPr id="4" name="TextBox 3"/>
        <xdr:cNvSpPr txBox="1"/>
      </xdr:nvSpPr>
      <xdr:spPr>
        <a:xfrm>
          <a:off x="2868886" y="1738366"/>
          <a:ext cx="912648" cy="202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xdr:txBody>
    </xdr:sp>
    <xdr:clientData/>
  </xdr:twoCellAnchor>
  <xdr:twoCellAnchor>
    <xdr:from>
      <xdr:col>4</xdr:col>
      <xdr:colOff>425669</xdr:colOff>
      <xdr:row>6</xdr:row>
      <xdr:rowOff>38099</xdr:rowOff>
    </xdr:from>
    <xdr:to>
      <xdr:col>6</xdr:col>
      <xdr:colOff>119117</xdr:colOff>
      <xdr:row>7</xdr:row>
      <xdr:rowOff>82987</xdr:rowOff>
    </xdr:to>
    <xdr:sp macro="" textlink="">
      <xdr:nvSpPr>
        <xdr:cNvPr id="5" name="TextBox 4"/>
        <xdr:cNvSpPr txBox="1"/>
      </xdr:nvSpPr>
      <xdr:spPr>
        <a:xfrm>
          <a:off x="2864069" y="1028699"/>
          <a:ext cx="912648" cy="203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Persons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0.54827</cdr:x>
      <cdr:y>0.36815</cdr:y>
    </cdr:from>
    <cdr:to>
      <cdr:x>0.76267</cdr:x>
      <cdr:y>0.44174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3073867" y="1242809"/>
          <a:ext cx="1202036" cy="248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Northern Ireland</a:t>
          </a:r>
        </a:p>
      </cdr:txBody>
    </cdr:sp>
  </cdr:relSizeAnchor>
  <cdr:relSizeAnchor xmlns:cdr="http://schemas.openxmlformats.org/drawingml/2006/chartDrawing">
    <cdr:from>
      <cdr:x>0.78111</cdr:x>
      <cdr:y>0.45348</cdr:y>
    </cdr:from>
    <cdr:to>
      <cdr:x>0.9955</cdr:x>
      <cdr:y>0.52707</cdr:y>
    </cdr:to>
    <cdr:sp macro="" textlink="">
      <cdr:nvSpPr>
        <cdr:cNvPr id="3" name="TextBox 6"/>
        <cdr:cNvSpPr txBox="1"/>
      </cdr:nvSpPr>
      <cdr:spPr>
        <a:xfrm xmlns:a="http://schemas.openxmlformats.org/drawingml/2006/main">
          <a:off x="4379307" y="1530873"/>
          <a:ext cx="1201981" cy="248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523200</xdr:colOff>
      <xdr:row>20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3</xdr:row>
      <xdr:rowOff>0</xdr:rowOff>
    </xdr:from>
    <xdr:to>
      <xdr:col>6</xdr:col>
      <xdr:colOff>1793200</xdr:colOff>
      <xdr:row>26</xdr:row>
      <xdr:rowOff>150606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23648</xdr:colOff>
      <xdr:row>18</xdr:row>
      <xdr:rowOff>98831</xdr:rowOff>
    </xdr:from>
    <xdr:to>
      <xdr:col>6</xdr:col>
      <xdr:colOff>103314</xdr:colOff>
      <xdr:row>19</xdr:row>
      <xdr:rowOff>144004</xdr:rowOff>
    </xdr:to>
    <xdr:sp macro="" textlink="">
      <xdr:nvSpPr>
        <xdr:cNvPr id="3" name="TextBox 2"/>
        <xdr:cNvSpPr txBox="1"/>
      </xdr:nvSpPr>
      <xdr:spPr>
        <a:xfrm>
          <a:off x="3071648" y="2994431"/>
          <a:ext cx="689266" cy="203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xdr:txBody>
    </xdr:sp>
    <xdr:clientData/>
  </xdr:twoCellAnchor>
  <xdr:twoCellAnchor>
    <xdr:from>
      <xdr:col>4</xdr:col>
      <xdr:colOff>577850</xdr:colOff>
      <xdr:row>6</xdr:row>
      <xdr:rowOff>81569</xdr:rowOff>
    </xdr:from>
    <xdr:to>
      <xdr:col>6</xdr:col>
      <xdr:colOff>266881</xdr:colOff>
      <xdr:row>7</xdr:row>
      <xdr:rowOff>126742</xdr:rowOff>
    </xdr:to>
    <xdr:sp macro="" textlink="">
      <xdr:nvSpPr>
        <xdr:cNvPr id="4" name="TextBox 3"/>
        <xdr:cNvSpPr txBox="1"/>
      </xdr:nvSpPr>
      <xdr:spPr>
        <a:xfrm>
          <a:off x="3016250" y="1072169"/>
          <a:ext cx="908231" cy="20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xdr:txBody>
    </xdr:sp>
    <xdr:clientData/>
  </xdr:twoCellAnchor>
  <xdr:twoCellAnchor>
    <xdr:from>
      <xdr:col>4</xdr:col>
      <xdr:colOff>566683</xdr:colOff>
      <xdr:row>4</xdr:row>
      <xdr:rowOff>6350</xdr:rowOff>
    </xdr:from>
    <xdr:to>
      <xdr:col>6</xdr:col>
      <xdr:colOff>255714</xdr:colOff>
      <xdr:row>5</xdr:row>
      <xdr:rowOff>53999</xdr:rowOff>
    </xdr:to>
    <xdr:sp macro="" textlink="">
      <xdr:nvSpPr>
        <xdr:cNvPr id="5" name="TextBox 4"/>
        <xdr:cNvSpPr txBox="1"/>
      </xdr:nvSpPr>
      <xdr:spPr>
        <a:xfrm>
          <a:off x="3005083" y="679450"/>
          <a:ext cx="908231" cy="206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Persons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6350</xdr:rowOff>
    </xdr:from>
    <xdr:to>
      <xdr:col>9</xdr:col>
      <xdr:colOff>85050</xdr:colOff>
      <xdr:row>26</xdr:row>
      <xdr:rowOff>156956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10</xdr:row>
      <xdr:rowOff>107950</xdr:rowOff>
    </xdr:from>
    <xdr:to>
      <xdr:col>5</xdr:col>
      <xdr:colOff>603431</xdr:colOff>
      <xdr:row>11</xdr:row>
      <xdr:rowOff>155599</xdr:rowOff>
    </xdr:to>
    <xdr:sp macro="" textlink="">
      <xdr:nvSpPr>
        <xdr:cNvPr id="3" name="TextBox 2"/>
        <xdr:cNvSpPr txBox="1"/>
      </xdr:nvSpPr>
      <xdr:spPr>
        <a:xfrm>
          <a:off x="2743200" y="1733550"/>
          <a:ext cx="908231" cy="206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Persons</a:t>
          </a:r>
        </a:p>
      </xdr:txBody>
    </xdr:sp>
    <xdr:clientData/>
  </xdr:twoCellAnchor>
  <xdr:twoCellAnchor>
    <xdr:from>
      <xdr:col>4</xdr:col>
      <xdr:colOff>241300</xdr:colOff>
      <xdr:row>2</xdr:row>
      <xdr:rowOff>133350</xdr:rowOff>
    </xdr:from>
    <xdr:to>
      <xdr:col>5</xdr:col>
      <xdr:colOff>539931</xdr:colOff>
      <xdr:row>4</xdr:row>
      <xdr:rowOff>104799</xdr:rowOff>
    </xdr:to>
    <xdr:sp macro="" textlink="">
      <xdr:nvSpPr>
        <xdr:cNvPr id="4" name="TextBox 3"/>
        <xdr:cNvSpPr txBox="1"/>
      </xdr:nvSpPr>
      <xdr:spPr>
        <a:xfrm>
          <a:off x="2679700" y="488950"/>
          <a:ext cx="908231" cy="288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xdr:txBody>
    </xdr:sp>
    <xdr:clientData/>
  </xdr:twoCellAnchor>
  <xdr:twoCellAnchor>
    <xdr:from>
      <xdr:col>4</xdr:col>
      <xdr:colOff>342900</xdr:colOff>
      <xdr:row>17</xdr:row>
      <xdr:rowOff>139700</xdr:rowOff>
    </xdr:from>
    <xdr:to>
      <xdr:col>6</xdr:col>
      <xdr:colOff>31931</xdr:colOff>
      <xdr:row>19</xdr:row>
      <xdr:rowOff>28599</xdr:rowOff>
    </xdr:to>
    <xdr:sp macro="" textlink="">
      <xdr:nvSpPr>
        <xdr:cNvPr id="5" name="TextBox 4"/>
        <xdr:cNvSpPr txBox="1"/>
      </xdr:nvSpPr>
      <xdr:spPr>
        <a:xfrm>
          <a:off x="2781300" y="2876550"/>
          <a:ext cx="908231" cy="206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</xdr:row>
      <xdr:rowOff>123824</xdr:rowOff>
    </xdr:from>
    <xdr:to>
      <xdr:col>8</xdr:col>
      <xdr:colOff>602575</xdr:colOff>
      <xdr:row>21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41274</xdr:rowOff>
    </xdr:from>
    <xdr:to>
      <xdr:col>9</xdr:col>
      <xdr:colOff>27900</xdr:colOff>
      <xdr:row>23</xdr:row>
      <xdr:rowOff>69849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4</xdr:row>
      <xdr:rowOff>44450</xdr:rowOff>
    </xdr:from>
    <xdr:to>
      <xdr:col>6</xdr:col>
      <xdr:colOff>469900</xdr:colOff>
      <xdr:row>5</xdr:row>
      <xdr:rowOff>82550</xdr:rowOff>
    </xdr:to>
    <xdr:sp macro="" textlink="">
      <xdr:nvSpPr>
        <xdr:cNvPr id="3" name="TextBox 2"/>
        <xdr:cNvSpPr txBox="1"/>
      </xdr:nvSpPr>
      <xdr:spPr>
        <a:xfrm>
          <a:off x="2990850" y="717550"/>
          <a:ext cx="1136650" cy="19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248078"/>
              </a:solidFill>
              <a:latin typeface="Arial" panose="020B0604020202020204" pitchFamily="34" charset="0"/>
              <a:cs typeface="Arial" panose="020B0604020202020204" pitchFamily="34" charset="0"/>
            </a:rPr>
            <a:t>90+</a:t>
          </a:r>
        </a:p>
      </xdr:txBody>
    </xdr:sp>
    <xdr:clientData/>
  </xdr:twoCellAnchor>
  <xdr:twoCellAnchor>
    <xdr:from>
      <xdr:col>4</xdr:col>
      <xdr:colOff>552450</xdr:colOff>
      <xdr:row>10</xdr:row>
      <xdr:rowOff>152400</xdr:rowOff>
    </xdr:from>
    <xdr:to>
      <xdr:col>6</xdr:col>
      <xdr:colOff>469900</xdr:colOff>
      <xdr:row>12</xdr:row>
      <xdr:rowOff>31750</xdr:rowOff>
    </xdr:to>
    <xdr:sp macro="" textlink="">
      <xdr:nvSpPr>
        <xdr:cNvPr id="4" name="TextBox 3"/>
        <xdr:cNvSpPr txBox="1"/>
      </xdr:nvSpPr>
      <xdr:spPr>
        <a:xfrm>
          <a:off x="2990850" y="1778000"/>
          <a:ext cx="1136650" cy="19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96D0CB"/>
              </a:solidFill>
              <a:latin typeface="Arial" panose="020B0604020202020204" pitchFamily="34" charset="0"/>
              <a:cs typeface="Arial" panose="020B0604020202020204" pitchFamily="34" charset="0"/>
            </a:rPr>
            <a:t>100+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729091</xdr:colOff>
      <xdr:row>66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0"/>
          <a:ext cx="7110841" cy="10058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553732</xdr:colOff>
      <xdr:row>23</xdr:row>
      <xdr:rowOff>44865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178457</xdr:colOff>
      <xdr:row>7</xdr:row>
      <xdr:rowOff>5256</xdr:rowOff>
    </xdr:from>
    <xdr:to>
      <xdr:col>5</xdr:col>
      <xdr:colOff>303267</xdr:colOff>
      <xdr:row>8</xdr:row>
      <xdr:rowOff>68339</xdr:rowOff>
    </xdr:to>
    <xdr:sp macro="" textlink="">
      <xdr:nvSpPr>
        <xdr:cNvPr id="3" name="TextBox 1"/>
        <xdr:cNvSpPr txBox="1"/>
      </xdr:nvSpPr>
      <xdr:spPr>
        <a:xfrm>
          <a:off x="2616857" y="1154606"/>
          <a:ext cx="734410" cy="221833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England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0.83162</cdr:x>
      <cdr:y>0.26876</cdr:y>
    </cdr:from>
    <cdr:to>
      <cdr:x>1</cdr:x>
      <cdr:y>0.53941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37150" y="908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0.38908</cdr:x>
      <cdr:y>0.19573</cdr:y>
    </cdr:from>
    <cdr:to>
      <cdr:x>0.52004</cdr:x>
      <cdr:y>0.26151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2913" y="661295"/>
          <a:ext cx="711183" cy="22224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Wales</a:t>
          </a:r>
        </a:p>
      </cdr:txBody>
    </cdr:sp>
  </cdr:relSizeAnchor>
  <cdr:relSizeAnchor xmlns:cdr="http://schemas.openxmlformats.org/drawingml/2006/chartDrawing">
    <cdr:from>
      <cdr:x>0.48594</cdr:x>
      <cdr:y>0.40361</cdr:y>
    </cdr:from>
    <cdr:to>
      <cdr:x>0.71771</cdr:x>
      <cdr:y>0.46939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38919" y="1363658"/>
          <a:ext cx="1258635" cy="22224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Northern Ireland	</a:t>
          </a:r>
        </a:p>
      </cdr:txBody>
    </cdr:sp>
  </cdr:relSizeAnchor>
  <cdr:relSizeAnchor xmlns:cdr="http://schemas.openxmlformats.org/drawingml/2006/chartDrawing">
    <cdr:from>
      <cdr:x>0.38276</cdr:x>
      <cdr:y>0.30972</cdr:y>
    </cdr:from>
    <cdr:to>
      <cdr:x>0.61453</cdr:x>
      <cdr:y>0.3755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078585" y="1046434"/>
          <a:ext cx="1258634" cy="22224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120650</xdr:rowOff>
    </xdr:from>
    <xdr:to>
      <xdr:col>8</xdr:col>
      <xdr:colOff>863063</xdr:colOff>
      <xdr:row>23</xdr:row>
      <xdr:rowOff>4004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509381</xdr:colOff>
      <xdr:row>6</xdr:row>
      <xdr:rowOff>24573</xdr:rowOff>
    </xdr:from>
    <xdr:to>
      <xdr:col>6</xdr:col>
      <xdr:colOff>492816</xdr:colOff>
      <xdr:row>7</xdr:row>
      <xdr:rowOff>30094</xdr:rowOff>
    </xdr:to>
    <xdr:sp macro="" textlink="">
      <xdr:nvSpPr>
        <xdr:cNvPr id="3" name="TextBox 2"/>
        <xdr:cNvSpPr txBox="1"/>
      </xdr:nvSpPr>
      <xdr:spPr>
        <a:xfrm>
          <a:off x="2947781" y="1015173"/>
          <a:ext cx="1202635" cy="164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Wales</a:t>
          </a:r>
        </a:p>
      </xdr:txBody>
    </xdr:sp>
    <xdr:clientData/>
  </xdr:twoCellAnchor>
  <xdr:twoCellAnchor>
    <xdr:from>
      <xdr:col>3</xdr:col>
      <xdr:colOff>587790</xdr:colOff>
      <xdr:row>7</xdr:row>
      <xdr:rowOff>18773</xdr:rowOff>
    </xdr:from>
    <xdr:to>
      <xdr:col>5</xdr:col>
      <xdr:colOff>571225</xdr:colOff>
      <xdr:row>8</xdr:row>
      <xdr:rowOff>109330</xdr:rowOff>
    </xdr:to>
    <xdr:sp macro="" textlink="">
      <xdr:nvSpPr>
        <xdr:cNvPr id="4" name="TextBox 3"/>
        <xdr:cNvSpPr txBox="1"/>
      </xdr:nvSpPr>
      <xdr:spPr>
        <a:xfrm>
          <a:off x="2416590" y="1168123"/>
          <a:ext cx="1202635" cy="2493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solidFill>
                <a:srgbClr val="2DA197"/>
              </a:solidFill>
              <a:latin typeface="Arial" panose="020B0604020202020204" pitchFamily="34" charset="0"/>
              <a:cs typeface="Arial" panose="020B0604020202020204" pitchFamily="34" charset="0"/>
            </a:rPr>
            <a:t>England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rscotland.gov.uk/statistics-and-data/statistics/statistics-by-theme/population/population-estimates/centenarians-population-estimat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8"/>
  <sheetViews>
    <sheetView showGridLines="0" tabSelected="1" workbookViewId="0">
      <selection sqref="A1:D1"/>
    </sheetView>
  </sheetViews>
  <sheetFormatPr defaultRowHeight="12.75"/>
  <cols>
    <col min="1" max="1" width="16.85546875" style="196" customWidth="1"/>
    <col min="2" max="3" width="9.28515625" style="196" customWidth="1"/>
    <col min="4" max="4" width="10.5703125" style="196" customWidth="1"/>
    <col min="5" max="5" width="9.28515625" style="196" customWidth="1"/>
    <col min="6" max="6" width="10.28515625" style="196" customWidth="1"/>
    <col min="7" max="7" width="11.28515625" style="196" customWidth="1"/>
    <col min="8" max="8" width="20.5703125" style="196" customWidth="1"/>
    <col min="9" max="9" width="9.28515625" style="196" customWidth="1"/>
    <col min="10" max="10" width="41.7109375" style="196" customWidth="1"/>
    <col min="11" max="11" width="9.28515625" style="196" customWidth="1"/>
    <col min="12" max="12" width="10.28515625" style="197" customWidth="1"/>
    <col min="13" max="13" width="14" style="197" customWidth="1"/>
    <col min="14" max="16384" width="9.140625" style="197"/>
  </cols>
  <sheetData>
    <row r="1" spans="1:11" s="196" customFormat="1" ht="18" customHeight="1">
      <c r="A1" s="202" t="s">
        <v>39</v>
      </c>
      <c r="B1" s="202"/>
      <c r="C1" s="202"/>
      <c r="D1" s="202"/>
      <c r="E1" s="98"/>
      <c r="F1" s="98"/>
      <c r="G1" s="98"/>
      <c r="H1" s="98"/>
      <c r="I1" s="98"/>
      <c r="J1" s="98"/>
    </row>
    <row r="2" spans="1:11" s="196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1" ht="15.95" customHeight="1">
      <c r="A3" s="203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>
      <c r="A4" s="198" t="s">
        <v>3</v>
      </c>
      <c r="B4" s="207" t="s">
        <v>28</v>
      </c>
      <c r="C4" s="207"/>
      <c r="D4" s="207"/>
      <c r="E4" s="207"/>
      <c r="F4" s="207"/>
      <c r="G4" s="207"/>
      <c r="H4" s="207"/>
      <c r="I4" s="207"/>
      <c r="J4" s="207"/>
      <c r="K4" s="198"/>
    </row>
    <row r="5" spans="1:11">
      <c r="A5" s="198" t="s">
        <v>44</v>
      </c>
      <c r="B5" s="207" t="s">
        <v>29</v>
      </c>
      <c r="C5" s="207"/>
      <c r="D5" s="207"/>
      <c r="E5" s="207"/>
      <c r="F5" s="207"/>
      <c r="G5" s="207"/>
      <c r="H5" s="207"/>
      <c r="I5" s="207"/>
      <c r="J5" s="207"/>
      <c r="K5" s="198"/>
    </row>
    <row r="6" spans="1:11">
      <c r="A6" s="198" t="s">
        <v>45</v>
      </c>
      <c r="B6" s="207" t="s">
        <v>30</v>
      </c>
      <c r="C6" s="207"/>
      <c r="D6" s="207"/>
      <c r="E6" s="207"/>
      <c r="F6" s="207"/>
      <c r="G6" s="207"/>
      <c r="H6" s="207"/>
      <c r="I6" s="207"/>
      <c r="J6" s="207"/>
      <c r="K6" s="198"/>
    </row>
    <row r="7" spans="1:11">
      <c r="A7" s="198" t="s">
        <v>46</v>
      </c>
      <c r="B7" s="207" t="s">
        <v>31</v>
      </c>
      <c r="C7" s="207"/>
      <c r="D7" s="207"/>
      <c r="E7" s="207"/>
      <c r="F7" s="207"/>
      <c r="G7" s="207"/>
      <c r="H7" s="207"/>
      <c r="I7" s="207"/>
      <c r="J7" s="207"/>
      <c r="K7" s="198"/>
    </row>
    <row r="8" spans="1:11">
      <c r="A8" s="198" t="s">
        <v>47</v>
      </c>
      <c r="B8" s="207" t="s">
        <v>32</v>
      </c>
      <c r="C8" s="207"/>
      <c r="D8" s="207"/>
      <c r="E8" s="207"/>
      <c r="F8" s="207"/>
      <c r="G8" s="207"/>
      <c r="H8" s="207"/>
      <c r="I8" s="207"/>
      <c r="J8" s="207"/>
      <c r="K8" s="198"/>
    </row>
    <row r="9" spans="1:11">
      <c r="A9" s="198" t="s">
        <v>48</v>
      </c>
      <c r="B9" s="207" t="s">
        <v>33</v>
      </c>
      <c r="C9" s="207"/>
      <c r="D9" s="207"/>
      <c r="E9" s="207"/>
      <c r="F9" s="207"/>
      <c r="G9" s="207"/>
      <c r="H9" s="207"/>
      <c r="I9" s="207"/>
      <c r="J9" s="207"/>
      <c r="K9" s="197"/>
    </row>
    <row r="10" spans="1:11">
      <c r="A10" s="198" t="s">
        <v>49</v>
      </c>
      <c r="B10" s="207" t="s">
        <v>34</v>
      </c>
      <c r="C10" s="207"/>
      <c r="D10" s="207"/>
      <c r="E10" s="207"/>
      <c r="F10" s="207"/>
      <c r="G10" s="207"/>
      <c r="H10" s="207"/>
      <c r="I10" s="207"/>
      <c r="J10" s="207"/>
      <c r="K10" s="198"/>
    </row>
    <row r="11" spans="1:11">
      <c r="A11" s="198" t="s">
        <v>50</v>
      </c>
      <c r="B11" s="207" t="s">
        <v>35</v>
      </c>
      <c r="C11" s="207"/>
      <c r="D11" s="207"/>
      <c r="E11" s="207"/>
      <c r="F11" s="207"/>
      <c r="G11" s="207"/>
      <c r="H11" s="207"/>
      <c r="I11" s="207"/>
      <c r="J11" s="207"/>
      <c r="K11" s="198"/>
    </row>
    <row r="12" spans="1:11">
      <c r="A12" s="198" t="s">
        <v>51</v>
      </c>
      <c r="B12" s="207" t="s">
        <v>36</v>
      </c>
      <c r="C12" s="207"/>
      <c r="D12" s="207"/>
      <c r="E12" s="207"/>
      <c r="F12" s="207"/>
      <c r="G12" s="207"/>
      <c r="H12" s="207"/>
      <c r="I12" s="207"/>
      <c r="J12" s="207"/>
      <c r="K12" s="198"/>
    </row>
    <row r="13" spans="1:11">
      <c r="A13" s="198" t="s">
        <v>52</v>
      </c>
      <c r="B13" s="207" t="s">
        <v>79</v>
      </c>
      <c r="C13" s="207"/>
      <c r="D13" s="207"/>
      <c r="E13" s="207"/>
      <c r="F13" s="207"/>
      <c r="G13" s="207"/>
      <c r="H13" s="207"/>
      <c r="I13" s="207"/>
      <c r="J13" s="207"/>
      <c r="K13" s="198"/>
    </row>
    <row r="14" spans="1:11">
      <c r="A14" s="198"/>
      <c r="B14" s="199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>
      <c r="A15" s="198" t="s">
        <v>53</v>
      </c>
      <c r="B15" s="207" t="s">
        <v>29</v>
      </c>
      <c r="C15" s="207"/>
      <c r="D15" s="207"/>
      <c r="E15" s="207"/>
      <c r="F15" s="207"/>
      <c r="G15" s="207"/>
      <c r="H15" s="207"/>
      <c r="I15" s="207"/>
      <c r="J15" s="207"/>
      <c r="K15" s="198"/>
    </row>
    <row r="16" spans="1:11">
      <c r="A16" s="198" t="s">
        <v>54</v>
      </c>
      <c r="B16" s="207" t="s">
        <v>30</v>
      </c>
      <c r="C16" s="207"/>
      <c r="D16" s="207"/>
      <c r="E16" s="207"/>
      <c r="F16" s="207"/>
      <c r="G16" s="207"/>
      <c r="H16" s="207"/>
      <c r="I16" s="207"/>
      <c r="J16" s="207"/>
      <c r="K16" s="198"/>
    </row>
    <row r="17" spans="1:11">
      <c r="A17" s="198" t="s">
        <v>55</v>
      </c>
      <c r="B17" s="207" t="s">
        <v>31</v>
      </c>
      <c r="C17" s="207"/>
      <c r="D17" s="207"/>
      <c r="E17" s="207"/>
      <c r="F17" s="207"/>
      <c r="G17" s="207"/>
      <c r="H17" s="207"/>
      <c r="I17" s="207"/>
      <c r="J17" s="207"/>
      <c r="K17" s="198"/>
    </row>
    <row r="18" spans="1:11">
      <c r="A18" s="198" t="s">
        <v>56</v>
      </c>
      <c r="B18" s="207" t="s">
        <v>32</v>
      </c>
      <c r="C18" s="207"/>
      <c r="D18" s="207"/>
      <c r="E18" s="207"/>
      <c r="F18" s="207"/>
      <c r="G18" s="207"/>
      <c r="H18" s="207"/>
      <c r="I18" s="207"/>
      <c r="J18" s="207"/>
      <c r="K18" s="198"/>
    </row>
    <row r="19" spans="1:11">
      <c r="A19" s="198" t="s">
        <v>57</v>
      </c>
      <c r="B19" s="207" t="s">
        <v>33</v>
      </c>
      <c r="C19" s="207"/>
      <c r="D19" s="207"/>
      <c r="E19" s="207"/>
      <c r="F19" s="207"/>
      <c r="G19" s="207"/>
      <c r="H19" s="207"/>
      <c r="I19" s="207"/>
      <c r="J19" s="207"/>
      <c r="K19" s="197"/>
    </row>
    <row r="20" spans="1:11">
      <c r="A20" s="198" t="s">
        <v>58</v>
      </c>
      <c r="B20" s="207" t="s">
        <v>34</v>
      </c>
      <c r="C20" s="207"/>
      <c r="D20" s="207"/>
      <c r="E20" s="207"/>
      <c r="F20" s="207"/>
      <c r="G20" s="207"/>
      <c r="H20" s="207"/>
      <c r="I20" s="207"/>
      <c r="J20" s="207"/>
      <c r="K20" s="198"/>
    </row>
    <row r="21" spans="1:11">
      <c r="A21" s="198" t="s">
        <v>59</v>
      </c>
      <c r="B21" s="207" t="s">
        <v>35</v>
      </c>
      <c r="C21" s="207"/>
      <c r="D21" s="207"/>
      <c r="E21" s="207"/>
      <c r="F21" s="207"/>
      <c r="G21" s="207"/>
      <c r="H21" s="207"/>
      <c r="I21" s="207"/>
      <c r="J21" s="207"/>
      <c r="K21" s="198"/>
    </row>
    <row r="22" spans="1:11">
      <c r="A22" s="198" t="s">
        <v>60</v>
      </c>
      <c r="B22" s="207" t="s">
        <v>36</v>
      </c>
      <c r="C22" s="207"/>
      <c r="D22" s="207"/>
      <c r="E22" s="207"/>
      <c r="F22" s="207"/>
      <c r="G22" s="207"/>
      <c r="H22" s="207"/>
      <c r="I22" s="207"/>
      <c r="J22" s="207"/>
      <c r="K22" s="198"/>
    </row>
    <row r="23" spans="1:11">
      <c r="A23" s="198" t="s">
        <v>61</v>
      </c>
      <c r="B23" s="207" t="s">
        <v>79</v>
      </c>
      <c r="C23" s="207"/>
      <c r="D23" s="207"/>
      <c r="E23" s="207"/>
      <c r="F23" s="207"/>
      <c r="G23" s="207"/>
      <c r="H23" s="207"/>
      <c r="I23" s="207"/>
      <c r="J23" s="207"/>
      <c r="K23" s="198"/>
    </row>
    <row r="24" spans="1:11">
      <c r="A24" s="198"/>
      <c r="B24" s="199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1:11">
      <c r="A25" s="206" t="s">
        <v>71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0"/>
    </row>
    <row r="26" spans="1:11" ht="12.75" customHeight="1">
      <c r="A26" s="205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0"/>
    </row>
    <row r="27" spans="1:11" ht="12.75" customHeight="1">
      <c r="A27" s="201"/>
      <c r="B27" s="198"/>
      <c r="C27" s="198"/>
      <c r="D27" s="198"/>
      <c r="E27" s="198"/>
      <c r="F27" s="198"/>
      <c r="G27" s="198"/>
      <c r="H27" s="198"/>
      <c r="I27" s="198"/>
      <c r="J27" s="200"/>
      <c r="K27" s="200"/>
    </row>
    <row r="28" spans="1:11">
      <c r="A28" s="204" t="s">
        <v>37</v>
      </c>
      <c r="B28" s="204"/>
    </row>
  </sheetData>
  <mergeCells count="23">
    <mergeCell ref="B5:J5"/>
    <mergeCell ref="B4:J4"/>
    <mergeCell ref="B11:J11"/>
    <mergeCell ref="B10:J10"/>
    <mergeCell ref="B9:J9"/>
    <mergeCell ref="B8:J8"/>
    <mergeCell ref="B7:J7"/>
    <mergeCell ref="B6:J6"/>
    <mergeCell ref="B18:J18"/>
    <mergeCell ref="B17:J17"/>
    <mergeCell ref="B16:J16"/>
    <mergeCell ref="B15:J15"/>
    <mergeCell ref="B13:J13"/>
    <mergeCell ref="B12:J12"/>
    <mergeCell ref="A1:D1"/>
    <mergeCell ref="A28:B28"/>
    <mergeCell ref="A26:J26"/>
    <mergeCell ref="A25:J25"/>
    <mergeCell ref="B23:J23"/>
    <mergeCell ref="B22:J22"/>
    <mergeCell ref="B21:J21"/>
    <mergeCell ref="B20:J20"/>
    <mergeCell ref="B19:J19"/>
  </mergeCells>
  <hyperlinks>
    <hyperlink ref="A26" r:id="rId1"/>
    <hyperlink ref="B4" location="'Table 1'!A1" display="Population estimates of centenarians (and people aged 90 and over), by sex and single year of age, Scotland mid-2010 to mid-2020"/>
    <hyperlink ref="B5" location="'Chart 1'!A1" display="Persons aged 90 and over by sex, Scotland, mid-2010 to mid-2020"/>
    <hyperlink ref="B6" location="'Chart 2'!A1" display="Centenarians by sex, Scotland, mid-2010 to mid-2020"/>
    <hyperlink ref="B7" location="'Chart 3'!A1" display="Centenarians per 10,000 population by sex, Scotland, mid-2010 to mid-2020"/>
    <hyperlink ref="B8" location="'Chart 4'!A1" display="Percentage population change by age group and sex, Scotland, mid-2010 to mid-2020"/>
    <hyperlink ref="B9" location="'Chart 5'!A1" display="Males per 100 females, 90+ year olds and centenarians, Scotland, mid-2010 to mid-2020"/>
    <hyperlink ref="B10" location="'Chart 6'!A1" display="Number of births from 1900 to 1930 and corresponding population at 90 and 100 years of age to mid-2020, Scotland"/>
    <hyperlink ref="B11" location="'Chart 7'!A1" display="People aged 90 and over per 10,000 population, by constituent country, UK, mid-2010 to mid-2020"/>
    <hyperlink ref="B12" location="'Chart 8'!A1" display="Centenarians per 10,000 population, by constituent country, UK, mid-2010 to mid-2020"/>
    <hyperlink ref="B13" location="'Chart 9'!A1" display="Proportion of male and female centenarians, by constituent country, mid-2020"/>
    <hyperlink ref="B15" location="'Chart 1 data'!A1" display="Persons aged 90 and over by sex, Scotland, mid-2010 to mid-2020"/>
    <hyperlink ref="B16" location="'Chart 2 data'!A1" display="Centenarians by sex, Scotland, mid-2010 to mid-2020"/>
    <hyperlink ref="B17" location="'Chart 3 data'!A1" display="Centenarians per 10,000 population by sex, Scotland, mid-2010 to mid-2020"/>
    <hyperlink ref="B18" location="'Chart 4 data'!A1" display="Percentage population change by age group and sex, Scotland, mid-2010 to mid-2020"/>
    <hyperlink ref="B19" location="'Chart 5 data'!A1" display="Males per 100 females, 90+ year olds and centenarians, Scotland, mid-2010 to mid-2020"/>
    <hyperlink ref="B20" location="'Chart 6 data'!A1" display="Number of births from 1900 to 1930 and corresponding population at 90 and 100 years of age to mid-2020, Scotland"/>
    <hyperlink ref="B21" location="'Chart 7 data'!A1" display="People aged 90 and over per 10,000 population, by constituent country, UK, mid-2010 to mid-2020"/>
    <hyperlink ref="B22" location="'Chart 8 data'!A1" display="Centenarians per 10,000 population, by constituent country, UK, mid-2010 to mid-2020"/>
    <hyperlink ref="B23" location="'Chart 9 data '!A1" display="Proportion of male and female centenarians, by constituent country, mid-2020"/>
  </hyperlinks>
  <pageMargins left="0.75" right="0.75" top="1" bottom="1" header="0.5" footer="0.5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35"/>
  <sheetViews>
    <sheetView zoomScaleNormal="100" workbookViewId="0">
      <selection sqref="A1:L1"/>
    </sheetView>
  </sheetViews>
  <sheetFormatPr defaultColWidth="8.7109375" defaultRowHeight="12.75"/>
  <cols>
    <col min="1" max="10" width="8.7109375" style="40"/>
    <col min="11" max="12" width="8.7109375" style="63"/>
    <col min="13" max="16384" width="8.7109375" style="40"/>
  </cols>
  <sheetData>
    <row r="1" spans="1:23" s="94" customFormat="1" ht="18" customHeight="1">
      <c r="A1" s="250" t="s">
        <v>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59"/>
      <c r="N1" s="209" t="s">
        <v>80</v>
      </c>
      <c r="O1" s="209"/>
    </row>
    <row r="2" spans="1:23" ht="15" customHeight="1"/>
    <row r="6" spans="1:23">
      <c r="J6" s="36"/>
      <c r="K6" s="36"/>
      <c r="L6" s="36"/>
      <c r="M6" s="36"/>
      <c r="N6" s="64"/>
    </row>
    <row r="7" spans="1:23">
      <c r="J7" s="36"/>
      <c r="K7" s="36"/>
      <c r="L7" s="36"/>
      <c r="M7" s="36"/>
      <c r="N7" s="38"/>
      <c r="O7" s="65"/>
      <c r="P7" s="65"/>
      <c r="Q7" s="65"/>
      <c r="R7" s="65"/>
      <c r="S7" s="65"/>
      <c r="T7" s="65"/>
      <c r="U7" s="65"/>
      <c r="V7" s="65"/>
      <c r="W7" s="65"/>
    </row>
    <row r="8" spans="1:23" ht="38.25">
      <c r="J8" s="36"/>
      <c r="K8" s="66" t="s">
        <v>0</v>
      </c>
      <c r="L8" s="67" t="s">
        <v>10</v>
      </c>
      <c r="M8" s="36"/>
      <c r="N8" s="39"/>
      <c r="O8" s="65"/>
      <c r="P8" s="65"/>
      <c r="Q8" s="65"/>
      <c r="R8" s="65"/>
      <c r="S8" s="65"/>
      <c r="T8" s="65"/>
      <c r="U8" s="65"/>
      <c r="V8" s="65"/>
      <c r="W8" s="65"/>
    </row>
    <row r="9" spans="1:23">
      <c r="J9" s="36"/>
      <c r="K9" s="37" t="s">
        <v>18</v>
      </c>
      <c r="L9" s="68">
        <v>4.5912084444894363E-2</v>
      </c>
      <c r="M9" s="69"/>
      <c r="N9" s="70"/>
      <c r="O9" s="65"/>
      <c r="P9" s="65"/>
      <c r="Q9" s="65"/>
      <c r="R9" s="65"/>
      <c r="S9" s="65"/>
      <c r="T9" s="65"/>
      <c r="U9" s="65"/>
      <c r="V9" s="65"/>
      <c r="W9" s="65"/>
    </row>
    <row r="10" spans="1:23">
      <c r="J10" s="36"/>
      <c r="K10" s="37" t="s">
        <v>7</v>
      </c>
      <c r="L10" s="68">
        <v>1.1111111111111112</v>
      </c>
      <c r="M10" s="69"/>
      <c r="N10" s="70"/>
      <c r="O10" s="65"/>
      <c r="P10" s="65"/>
      <c r="Q10" s="65"/>
      <c r="R10" s="65"/>
      <c r="S10" s="65"/>
      <c r="T10" s="65"/>
      <c r="U10" s="65"/>
      <c r="V10" s="65"/>
      <c r="W10" s="65"/>
    </row>
    <row r="11" spans="1:23">
      <c r="J11" s="36"/>
      <c r="K11" s="37" t="s">
        <v>6</v>
      </c>
      <c r="L11" s="68">
        <v>0.68585732165206514</v>
      </c>
      <c r="M11" s="69"/>
      <c r="N11" s="70"/>
      <c r="O11" s="65"/>
      <c r="P11" s="65"/>
      <c r="Q11" s="65"/>
      <c r="R11" s="65"/>
      <c r="S11" s="65"/>
      <c r="T11" s="65"/>
      <c r="U11" s="65"/>
      <c r="V11" s="65"/>
      <c r="W11" s="65"/>
    </row>
    <row r="12" spans="1:23">
      <c r="J12" s="36"/>
      <c r="K12" s="37" t="s">
        <v>20</v>
      </c>
      <c r="L12" s="68">
        <v>0.29426168721227985</v>
      </c>
      <c r="M12" s="69"/>
      <c r="N12" s="70"/>
      <c r="O12" s="71"/>
      <c r="P12" s="71"/>
      <c r="Q12" s="65"/>
      <c r="R12" s="65"/>
      <c r="S12" s="65"/>
      <c r="T12" s="65"/>
      <c r="U12" s="65"/>
      <c r="V12" s="65"/>
      <c r="W12" s="65"/>
    </row>
    <row r="13" spans="1:23">
      <c r="J13" s="36"/>
      <c r="K13" s="37" t="s">
        <v>19</v>
      </c>
      <c r="L13" s="68">
        <v>0.27320132797167607</v>
      </c>
      <c r="M13" s="69"/>
      <c r="N13" s="70"/>
      <c r="O13" s="71"/>
      <c r="P13" s="71"/>
      <c r="Q13" s="65"/>
      <c r="R13" s="65"/>
      <c r="S13" s="65"/>
      <c r="T13" s="65"/>
      <c r="U13" s="65"/>
      <c r="V13" s="65"/>
      <c r="W13" s="65"/>
    </row>
    <row r="14" spans="1:23">
      <c r="J14" s="36"/>
      <c r="K14" s="36"/>
      <c r="L14" s="72"/>
      <c r="M14" s="36"/>
      <c r="N14" s="39"/>
      <c r="O14" s="71"/>
      <c r="P14" s="71"/>
      <c r="Q14" s="65"/>
      <c r="R14" s="65"/>
      <c r="S14" s="65"/>
      <c r="T14" s="65"/>
      <c r="U14" s="65"/>
      <c r="V14" s="65"/>
      <c r="W14" s="65"/>
    </row>
    <row r="15" spans="1:23" ht="38.25">
      <c r="J15" s="36"/>
      <c r="K15" s="66" t="s">
        <v>1</v>
      </c>
      <c r="L15" s="73" t="s">
        <v>10</v>
      </c>
      <c r="M15" s="36"/>
      <c r="N15" s="39"/>
      <c r="O15" s="71"/>
      <c r="P15" s="71"/>
      <c r="Q15" s="65"/>
      <c r="R15" s="65"/>
      <c r="S15" s="65"/>
      <c r="T15" s="65"/>
      <c r="U15" s="65"/>
      <c r="V15" s="65"/>
      <c r="W15" s="65"/>
    </row>
    <row r="16" spans="1:23">
      <c r="J16" s="36"/>
      <c r="K16" s="37" t="s">
        <v>18</v>
      </c>
      <c r="L16" s="68">
        <v>3.1984736818446047E-2</v>
      </c>
      <c r="M16" s="36"/>
      <c r="N16" s="39"/>
      <c r="O16" s="71"/>
      <c r="P16" s="71"/>
      <c r="Q16" s="65"/>
      <c r="R16" s="65"/>
      <c r="S16" s="65"/>
      <c r="T16" s="65"/>
      <c r="U16" s="65"/>
      <c r="V16" s="65"/>
      <c r="W16" s="65"/>
    </row>
    <row r="17" spans="1:23">
      <c r="J17" s="36"/>
      <c r="K17" s="37" t="s">
        <v>7</v>
      </c>
      <c r="L17" s="68">
        <v>0.203125</v>
      </c>
      <c r="M17" s="36"/>
      <c r="N17" s="39"/>
      <c r="O17" s="71"/>
      <c r="P17" s="71"/>
      <c r="Q17" s="65"/>
      <c r="R17" s="65"/>
      <c r="S17" s="65"/>
      <c r="T17" s="65"/>
      <c r="U17" s="65"/>
      <c r="V17" s="65"/>
      <c r="W17" s="65"/>
    </row>
    <row r="18" spans="1:23">
      <c r="J18" s="36"/>
      <c r="K18" s="37" t="s">
        <v>6</v>
      </c>
      <c r="L18" s="68">
        <v>0.23608768971332217</v>
      </c>
      <c r="M18" s="36"/>
      <c r="N18" s="39"/>
      <c r="O18" s="71"/>
      <c r="P18" s="71"/>
      <c r="Q18" s="65"/>
      <c r="R18" s="65"/>
      <c r="S18" s="65"/>
      <c r="T18" s="65"/>
      <c r="U18" s="65"/>
      <c r="V18" s="65"/>
      <c r="W18" s="65"/>
    </row>
    <row r="19" spans="1:23">
      <c r="J19" s="36"/>
      <c r="K19" s="37" t="s">
        <v>20</v>
      </c>
      <c r="L19" s="68">
        <v>9.9155501421031245E-2</v>
      </c>
      <c r="M19" s="36"/>
      <c r="N19" s="39"/>
      <c r="O19" s="71"/>
      <c r="P19" s="71"/>
      <c r="Q19" s="65"/>
      <c r="R19" s="65"/>
      <c r="S19" s="65"/>
      <c r="T19" s="65"/>
      <c r="U19" s="65"/>
      <c r="V19" s="65"/>
      <c r="W19" s="65"/>
    </row>
    <row r="20" spans="1:23">
      <c r="J20" s="36"/>
      <c r="K20" s="37" t="s">
        <v>19</v>
      </c>
      <c r="L20" s="68">
        <v>0.16958546578071299</v>
      </c>
      <c r="M20" s="36"/>
      <c r="N20" s="39"/>
      <c r="O20" s="71"/>
      <c r="P20" s="71"/>
      <c r="Q20" s="65"/>
      <c r="R20" s="65"/>
      <c r="S20" s="65"/>
      <c r="T20" s="65"/>
      <c r="U20" s="65"/>
      <c r="V20" s="65"/>
      <c r="W20" s="65"/>
    </row>
    <row r="21" spans="1:23">
      <c r="J21" s="36"/>
      <c r="K21" s="36"/>
      <c r="L21" s="36"/>
      <c r="M21" s="36"/>
      <c r="N21" s="39"/>
      <c r="O21" s="71"/>
      <c r="P21" s="71"/>
      <c r="Q21" s="65"/>
      <c r="R21" s="65"/>
      <c r="S21" s="65"/>
      <c r="T21" s="65"/>
      <c r="U21" s="65"/>
      <c r="V21" s="65"/>
      <c r="W21" s="65"/>
    </row>
    <row r="22" spans="1:23">
      <c r="A22" s="216" t="s">
        <v>37</v>
      </c>
      <c r="B22" s="216"/>
      <c r="C22" s="216"/>
      <c r="J22" s="63"/>
      <c r="M22" s="63"/>
      <c r="N22" s="71"/>
      <c r="O22" s="71"/>
      <c r="P22" s="71"/>
      <c r="Q22" s="65"/>
      <c r="R22" s="65"/>
      <c r="S22" s="65"/>
      <c r="T22" s="65"/>
      <c r="U22" s="65"/>
      <c r="V22" s="65"/>
      <c r="W22" s="65"/>
    </row>
    <row r="23" spans="1:23">
      <c r="J23" s="63"/>
      <c r="M23" s="63"/>
      <c r="N23" s="71"/>
      <c r="O23" s="71"/>
      <c r="P23" s="71"/>
      <c r="Q23" s="65"/>
      <c r="R23" s="65"/>
      <c r="S23" s="65"/>
      <c r="T23" s="65"/>
      <c r="U23" s="65"/>
      <c r="V23" s="65"/>
      <c r="W23" s="65"/>
    </row>
    <row r="24" spans="1:23">
      <c r="J24" s="71"/>
      <c r="M24" s="71"/>
      <c r="N24" s="71"/>
      <c r="O24" s="71"/>
      <c r="P24" s="71"/>
      <c r="Q24" s="65"/>
      <c r="R24" s="65"/>
      <c r="S24" s="65"/>
      <c r="T24" s="65"/>
      <c r="U24" s="65"/>
      <c r="V24" s="65"/>
      <c r="W24" s="65"/>
    </row>
    <row r="25" spans="1:23"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3:23"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3:23"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3:23"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</sheetData>
  <mergeCells count="3">
    <mergeCell ref="A1:L1"/>
    <mergeCell ref="A22:C22"/>
    <mergeCell ref="N1:O1"/>
  </mergeCells>
  <hyperlinks>
    <hyperlink ref="N1" location="Contents!A1" display="Return to Contents"/>
  </hyperlinks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8"/>
  <sheetViews>
    <sheetView showGridLines="0" zoomScaleNormal="100" workbookViewId="0">
      <selection sqref="A1:K1"/>
    </sheetView>
  </sheetViews>
  <sheetFormatPr defaultColWidth="8.7109375" defaultRowHeight="12.75"/>
  <cols>
    <col min="1" max="1" width="10.85546875" style="3" customWidth="1"/>
    <col min="2" max="3" width="8.7109375" style="3"/>
    <col min="4" max="4" width="12" style="3" customWidth="1"/>
    <col min="5" max="6" width="8.7109375" style="3"/>
    <col min="7" max="7" width="12" style="3" customWidth="1"/>
    <col min="8" max="8" width="8.7109375" style="3"/>
    <col min="9" max="9" width="10.5703125" style="3" customWidth="1"/>
    <col min="10" max="10" width="12.7109375" style="3" customWidth="1"/>
    <col min="11" max="16384" width="8.7109375" style="3"/>
  </cols>
  <sheetData>
    <row r="1" spans="1:14" s="93" customFormat="1" ht="18" customHeight="1">
      <c r="A1" s="202" t="s">
        <v>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95"/>
      <c r="M1" s="209" t="s">
        <v>80</v>
      </c>
      <c r="N1" s="209"/>
    </row>
    <row r="2" spans="1:14" s="93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5"/>
      <c r="M2" s="95"/>
      <c r="N2" s="96"/>
    </row>
    <row r="3" spans="1:14">
      <c r="A3" s="251" t="s">
        <v>41</v>
      </c>
      <c r="B3" s="42" t="s">
        <v>22</v>
      </c>
      <c r="C3" s="42" t="s">
        <v>22</v>
      </c>
      <c r="D3" s="43" t="s">
        <v>22</v>
      </c>
      <c r="E3" s="42" t="s">
        <v>7</v>
      </c>
      <c r="F3" s="42" t="s">
        <v>7</v>
      </c>
      <c r="G3" s="43" t="s">
        <v>7</v>
      </c>
    </row>
    <row r="4" spans="1:14">
      <c r="A4" s="228" t="s">
        <v>4</v>
      </c>
      <c r="B4" s="223" t="s">
        <v>0</v>
      </c>
      <c r="C4" s="223" t="s">
        <v>1</v>
      </c>
      <c r="D4" s="227" t="s">
        <v>17</v>
      </c>
      <c r="E4" s="223" t="s">
        <v>0</v>
      </c>
      <c r="F4" s="223" t="s">
        <v>1</v>
      </c>
      <c r="G4" s="227" t="s">
        <v>17</v>
      </c>
    </row>
    <row r="5" spans="1:14" s="146" customFormat="1">
      <c r="A5" s="229"/>
      <c r="B5" s="220"/>
      <c r="C5" s="220"/>
      <c r="D5" s="229"/>
      <c r="E5" s="220"/>
      <c r="F5" s="220"/>
      <c r="G5" s="229"/>
    </row>
    <row r="6" spans="1:14">
      <c r="A6" s="44">
        <v>2010</v>
      </c>
      <c r="B6" s="23">
        <v>8080</v>
      </c>
      <c r="C6" s="24">
        <v>24360</v>
      </c>
      <c r="D6" s="25">
        <v>33.16912972085386</v>
      </c>
      <c r="E6" s="23">
        <v>90</v>
      </c>
      <c r="F6" s="24">
        <v>640</v>
      </c>
      <c r="G6" s="25">
        <v>14.0625</v>
      </c>
    </row>
    <row r="7" spans="1:14">
      <c r="A7" s="22">
        <v>2011</v>
      </c>
      <c r="B7" s="27">
        <v>9050</v>
      </c>
      <c r="C7" s="28">
        <v>26120</v>
      </c>
      <c r="D7" s="29">
        <v>34.647779479326182</v>
      </c>
      <c r="E7" s="27">
        <v>90</v>
      </c>
      <c r="F7" s="28">
        <v>680</v>
      </c>
      <c r="G7" s="29">
        <v>13.23529411764706</v>
      </c>
    </row>
    <row r="8" spans="1:14">
      <c r="A8" s="22">
        <v>2012</v>
      </c>
      <c r="B8" s="27">
        <v>9840</v>
      </c>
      <c r="C8" s="28">
        <v>27060</v>
      </c>
      <c r="D8" s="29">
        <v>36.363636363636367</v>
      </c>
      <c r="E8" s="27">
        <v>110</v>
      </c>
      <c r="F8" s="28">
        <v>670</v>
      </c>
      <c r="G8" s="29">
        <v>16.417910447761194</v>
      </c>
    </row>
    <row r="9" spans="1:14">
      <c r="A9" s="22">
        <v>2013</v>
      </c>
      <c r="B9" s="27">
        <v>10320</v>
      </c>
      <c r="C9" s="28">
        <v>27370</v>
      </c>
      <c r="D9" s="29">
        <v>37.705516989404458</v>
      </c>
      <c r="E9" s="27">
        <v>110</v>
      </c>
      <c r="F9" s="28">
        <v>690</v>
      </c>
      <c r="G9" s="29">
        <v>15.942028985507244</v>
      </c>
    </row>
    <row r="10" spans="1:14">
      <c r="A10" s="22">
        <v>2014</v>
      </c>
      <c r="B10" s="27">
        <v>10990</v>
      </c>
      <c r="C10" s="28">
        <v>28570</v>
      </c>
      <c r="D10" s="29">
        <v>38.466923346167306</v>
      </c>
      <c r="E10" s="27">
        <v>120</v>
      </c>
      <c r="F10" s="28">
        <v>780</v>
      </c>
      <c r="G10" s="29">
        <v>15.384615384615385</v>
      </c>
    </row>
    <row r="11" spans="1:14">
      <c r="A11" s="22">
        <v>2015</v>
      </c>
      <c r="B11" s="27">
        <v>11420</v>
      </c>
      <c r="C11" s="28">
        <v>28370</v>
      </c>
      <c r="D11" s="29">
        <v>40.253789213958406</v>
      </c>
      <c r="E11" s="27">
        <v>150</v>
      </c>
      <c r="F11" s="28">
        <v>740</v>
      </c>
      <c r="G11" s="29">
        <v>20.27027027027027</v>
      </c>
    </row>
    <row r="12" spans="1:14">
      <c r="A12" s="22">
        <v>2016</v>
      </c>
      <c r="B12" s="27">
        <v>12020</v>
      </c>
      <c r="C12" s="28">
        <v>29050</v>
      </c>
      <c r="D12" s="29">
        <v>41.37693631669535</v>
      </c>
      <c r="E12" s="27">
        <v>150</v>
      </c>
      <c r="F12" s="28">
        <v>740</v>
      </c>
      <c r="G12" s="29">
        <v>20.27027027027027</v>
      </c>
    </row>
    <row r="13" spans="1:14">
      <c r="A13" s="22">
        <v>2017</v>
      </c>
      <c r="B13" s="27">
        <v>12390</v>
      </c>
      <c r="C13" s="28">
        <v>29340</v>
      </c>
      <c r="D13" s="29">
        <v>42.229038854805729</v>
      </c>
      <c r="E13" s="27">
        <v>150</v>
      </c>
      <c r="F13" s="28">
        <v>700</v>
      </c>
      <c r="G13" s="29">
        <v>21.428571428571427</v>
      </c>
    </row>
    <row r="14" spans="1:14">
      <c r="A14" s="22">
        <v>2018</v>
      </c>
      <c r="B14" s="27">
        <v>12620</v>
      </c>
      <c r="C14" s="28">
        <v>29310</v>
      </c>
      <c r="D14" s="29">
        <v>43.056977140907534</v>
      </c>
      <c r="E14" s="27">
        <v>150</v>
      </c>
      <c r="F14" s="28">
        <v>670</v>
      </c>
      <c r="G14" s="29">
        <v>22.388059701492537</v>
      </c>
    </row>
    <row r="15" spans="1:14">
      <c r="A15" s="22">
        <v>2019</v>
      </c>
      <c r="B15" s="27">
        <v>13410</v>
      </c>
      <c r="C15" s="28">
        <v>30250</v>
      </c>
      <c r="D15" s="29">
        <v>44.330578512396698</v>
      </c>
      <c r="E15" s="27">
        <v>160</v>
      </c>
      <c r="F15" s="28">
        <v>690</v>
      </c>
      <c r="G15" s="29">
        <v>23.188405797101449</v>
      </c>
    </row>
    <row r="16" spans="1:14">
      <c r="A16" s="30">
        <v>2020</v>
      </c>
      <c r="B16" s="31">
        <v>13660</v>
      </c>
      <c r="C16" s="32">
        <v>30090</v>
      </c>
      <c r="D16" s="33">
        <v>45.397141907610497</v>
      </c>
      <c r="E16" s="31">
        <v>190</v>
      </c>
      <c r="F16" s="32">
        <v>770</v>
      </c>
      <c r="G16" s="33">
        <v>24.675324675324674</v>
      </c>
    </row>
    <row r="17" spans="1:7">
      <c r="A17" s="218"/>
      <c r="B17" s="28"/>
      <c r="C17" s="28"/>
      <c r="D17" s="28"/>
      <c r="E17" s="28"/>
      <c r="F17" s="28"/>
      <c r="G17" s="28"/>
    </row>
    <row r="18" spans="1:7" s="93" customFormat="1">
      <c r="A18" s="216" t="s">
        <v>37</v>
      </c>
      <c r="B18" s="216"/>
      <c r="C18" s="216"/>
      <c r="D18" s="175"/>
    </row>
  </sheetData>
  <mergeCells count="10">
    <mergeCell ref="A18:C18"/>
    <mergeCell ref="M1:N1"/>
    <mergeCell ref="A1:K1"/>
    <mergeCell ref="A4:A5"/>
    <mergeCell ref="B4:B5"/>
    <mergeCell ref="C4:C5"/>
    <mergeCell ref="D4:D5"/>
    <mergeCell ref="E4:E5"/>
    <mergeCell ref="F4:F5"/>
    <mergeCell ref="G4:G5"/>
  </mergeCells>
  <hyperlinks>
    <hyperlink ref="M1" location="Contents!A1" display="Return to Contents"/>
  </hyperlinks>
  <pageMargins left="0.75" right="0.75" top="1" bottom="1" header="0.5" footer="0.5"/>
  <pageSetup paperSize="9" scale="87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5"/>
  <sheetViews>
    <sheetView zoomScaleNormal="100" workbookViewId="0">
      <selection sqref="A1:L1"/>
    </sheetView>
  </sheetViews>
  <sheetFormatPr defaultColWidth="8.7109375" defaultRowHeight="12.75"/>
  <cols>
    <col min="1" max="16384" width="8.7109375" style="40"/>
  </cols>
  <sheetData>
    <row r="1" spans="1:15" s="94" customFormat="1" ht="18" customHeight="1">
      <c r="A1" s="250" t="s">
        <v>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N1" s="209" t="s">
        <v>80</v>
      </c>
      <c r="O1" s="209"/>
    </row>
    <row r="2" spans="1:15" ht="15" customHeight="1"/>
    <row r="25" spans="1:3">
      <c r="A25" s="216" t="s">
        <v>37</v>
      </c>
      <c r="B25" s="216"/>
      <c r="C25" s="216"/>
    </row>
  </sheetData>
  <mergeCells count="3">
    <mergeCell ref="A1:L1"/>
    <mergeCell ref="A25:C25"/>
    <mergeCell ref="N1:O1"/>
  </mergeCells>
  <hyperlinks>
    <hyperlink ref="N1" location="Contents!A1" display="Return to 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130"/>
  <sheetViews>
    <sheetView showGridLines="0" zoomScaleNormal="100" workbookViewId="0">
      <selection sqref="A1:O1"/>
    </sheetView>
  </sheetViews>
  <sheetFormatPr defaultColWidth="8.7109375" defaultRowHeight="12.75"/>
  <cols>
    <col min="1" max="1" width="9.140625" style="3" customWidth="1"/>
    <col min="2" max="2" width="12.140625" style="3" customWidth="1"/>
    <col min="3" max="3" width="8.7109375" style="3"/>
    <col min="4" max="4" width="11.42578125" style="3" customWidth="1"/>
    <col min="5" max="5" width="8.7109375" style="3"/>
    <col min="6" max="6" width="11.42578125" style="3" customWidth="1"/>
    <col min="7" max="16384" width="8.7109375" style="3"/>
  </cols>
  <sheetData>
    <row r="1" spans="1:18" s="93" customFormat="1" ht="18" customHeight="1">
      <c r="A1" s="202" t="s">
        <v>64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95"/>
      <c r="Q1" s="209" t="s">
        <v>80</v>
      </c>
      <c r="R1" s="209"/>
    </row>
    <row r="2" spans="1:18" s="93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5"/>
    </row>
    <row r="3" spans="1:18" s="93" customFormat="1" ht="15" customHeight="1">
      <c r="A3" s="223" t="s">
        <v>11</v>
      </c>
      <c r="B3" s="227" t="s">
        <v>12</v>
      </c>
      <c r="C3" s="222" t="s">
        <v>4</v>
      </c>
      <c r="D3" s="227" t="s">
        <v>42</v>
      </c>
      <c r="E3" s="222" t="s">
        <v>4</v>
      </c>
      <c r="F3" s="227" t="s">
        <v>43</v>
      </c>
      <c r="G3" s="98"/>
      <c r="H3" s="98"/>
      <c r="I3" s="98"/>
      <c r="J3" s="98"/>
      <c r="K3" s="98"/>
      <c r="L3" s="98"/>
      <c r="M3" s="98"/>
      <c r="N3" s="98"/>
      <c r="O3" s="98"/>
      <c r="P3" s="95"/>
    </row>
    <row r="4" spans="1:18">
      <c r="A4" s="220"/>
      <c r="B4" s="229"/>
      <c r="C4" s="221"/>
      <c r="D4" s="229"/>
      <c r="E4" s="221"/>
      <c r="F4" s="229"/>
      <c r="G4" s="22"/>
      <c r="H4" s="22"/>
      <c r="I4" s="22"/>
      <c r="J4" s="22"/>
      <c r="K4" s="22"/>
    </row>
    <row r="5" spans="1:18" ht="12.75" customHeight="1">
      <c r="A5" s="6">
        <v>1900</v>
      </c>
      <c r="B5" s="148">
        <v>131401</v>
      </c>
      <c r="C5" s="149">
        <v>1990</v>
      </c>
      <c r="D5" s="150">
        <v>4860</v>
      </c>
      <c r="E5" s="149">
        <v>2000</v>
      </c>
      <c r="F5" s="150">
        <v>230</v>
      </c>
      <c r="G5" s="26"/>
      <c r="H5" s="26"/>
      <c r="I5" s="26"/>
      <c r="J5" s="26"/>
      <c r="K5" s="26"/>
    </row>
    <row r="6" spans="1:18">
      <c r="A6" s="6">
        <v>1901</v>
      </c>
      <c r="B6" s="148">
        <v>132192</v>
      </c>
      <c r="C6" s="149">
        <v>1991</v>
      </c>
      <c r="D6" s="150">
        <v>5240</v>
      </c>
      <c r="E6" s="149">
        <v>2001</v>
      </c>
      <c r="F6" s="150">
        <v>210</v>
      </c>
      <c r="G6" s="74"/>
      <c r="H6" s="74"/>
      <c r="I6" s="74"/>
      <c r="J6" s="74"/>
      <c r="K6" s="74"/>
      <c r="L6" s="74"/>
      <c r="M6" s="74"/>
      <c r="N6" s="74"/>
      <c r="O6" s="74"/>
    </row>
    <row r="7" spans="1:18">
      <c r="A7" s="6">
        <v>1902</v>
      </c>
      <c r="B7" s="148">
        <v>132267</v>
      </c>
      <c r="C7" s="149">
        <v>1992</v>
      </c>
      <c r="D7" s="150">
        <v>5490</v>
      </c>
      <c r="E7" s="149">
        <v>2002</v>
      </c>
      <c r="F7" s="150">
        <v>270</v>
      </c>
      <c r="G7" s="74"/>
      <c r="H7" s="74"/>
      <c r="I7" s="74"/>
      <c r="J7" s="74"/>
      <c r="K7" s="74"/>
      <c r="L7" s="74"/>
      <c r="M7" s="74"/>
      <c r="N7" s="74"/>
      <c r="O7" s="74"/>
    </row>
    <row r="8" spans="1:18">
      <c r="A8" s="6">
        <v>1903</v>
      </c>
      <c r="B8" s="148">
        <v>133525</v>
      </c>
      <c r="C8" s="149">
        <v>1993</v>
      </c>
      <c r="D8" s="150">
        <v>5790</v>
      </c>
      <c r="E8" s="149">
        <v>2003</v>
      </c>
      <c r="F8" s="150">
        <v>240</v>
      </c>
      <c r="G8" s="74"/>
      <c r="H8" s="74"/>
      <c r="I8" s="74"/>
      <c r="J8" s="74"/>
      <c r="K8" s="74"/>
      <c r="L8" s="74"/>
      <c r="M8" s="74"/>
      <c r="N8" s="74"/>
      <c r="O8" s="74"/>
    </row>
    <row r="9" spans="1:18">
      <c r="A9" s="6">
        <v>1904</v>
      </c>
      <c r="B9" s="148">
        <v>132603</v>
      </c>
      <c r="C9" s="149">
        <v>1994</v>
      </c>
      <c r="D9" s="150">
        <v>5940</v>
      </c>
      <c r="E9" s="149">
        <v>2004</v>
      </c>
      <c r="F9" s="150">
        <v>230</v>
      </c>
      <c r="G9" s="74"/>
      <c r="H9" s="74"/>
      <c r="I9" s="74"/>
      <c r="J9" s="74"/>
      <c r="K9" s="74"/>
      <c r="L9" s="74"/>
      <c r="M9" s="74"/>
      <c r="N9" s="74"/>
      <c r="O9" s="74"/>
    </row>
    <row r="10" spans="1:18">
      <c r="A10" s="6">
        <v>1905</v>
      </c>
      <c r="B10" s="148">
        <v>131410</v>
      </c>
      <c r="C10" s="149">
        <v>1995</v>
      </c>
      <c r="D10" s="150">
        <v>6130</v>
      </c>
      <c r="E10" s="149">
        <v>2005</v>
      </c>
      <c r="F10" s="150">
        <v>240</v>
      </c>
      <c r="G10" s="74"/>
      <c r="H10" s="74"/>
      <c r="I10" s="74"/>
      <c r="J10" s="74"/>
      <c r="K10" s="74"/>
      <c r="L10" s="74"/>
      <c r="M10" s="74"/>
      <c r="N10" s="74"/>
      <c r="O10" s="74"/>
    </row>
    <row r="11" spans="1:18">
      <c r="A11" s="6">
        <v>1906</v>
      </c>
      <c r="B11" s="148">
        <v>132005</v>
      </c>
      <c r="C11" s="149">
        <v>1996</v>
      </c>
      <c r="D11" s="150">
        <v>6320</v>
      </c>
      <c r="E11" s="149">
        <v>2006</v>
      </c>
      <c r="F11" s="150">
        <v>280</v>
      </c>
      <c r="G11" s="74"/>
      <c r="H11" s="74"/>
      <c r="I11" s="74"/>
      <c r="J11" s="74"/>
      <c r="K11" s="74"/>
      <c r="L11" s="74"/>
      <c r="M11" s="74"/>
      <c r="N11" s="74"/>
      <c r="O11" s="74"/>
    </row>
    <row r="12" spans="1:18">
      <c r="A12" s="6">
        <v>1907</v>
      </c>
      <c r="B12" s="148">
        <v>128840</v>
      </c>
      <c r="C12" s="149">
        <v>1997</v>
      </c>
      <c r="D12" s="150">
        <v>6370</v>
      </c>
      <c r="E12" s="149">
        <v>2007</v>
      </c>
      <c r="F12" s="150">
        <v>260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1:18">
      <c r="A13" s="6">
        <v>1908</v>
      </c>
      <c r="B13" s="148">
        <v>131362</v>
      </c>
      <c r="C13" s="149">
        <v>1998</v>
      </c>
      <c r="D13" s="150">
        <v>6760</v>
      </c>
      <c r="E13" s="149">
        <v>2008</v>
      </c>
      <c r="F13" s="150">
        <v>310</v>
      </c>
      <c r="G13" s="74"/>
      <c r="H13" s="74"/>
      <c r="I13" s="74"/>
      <c r="J13" s="74"/>
      <c r="K13" s="74"/>
      <c r="L13" s="74"/>
      <c r="M13" s="74"/>
      <c r="N13" s="74"/>
      <c r="O13" s="74"/>
    </row>
    <row r="14" spans="1:18">
      <c r="A14" s="6">
        <v>1909</v>
      </c>
      <c r="B14" s="148">
        <v>128669</v>
      </c>
      <c r="C14" s="149">
        <v>1999</v>
      </c>
      <c r="D14" s="150">
        <v>6940</v>
      </c>
      <c r="E14" s="149">
        <v>2009</v>
      </c>
      <c r="F14" s="150">
        <v>320</v>
      </c>
      <c r="G14" s="74"/>
      <c r="H14" s="74"/>
      <c r="I14" s="74"/>
      <c r="J14" s="74"/>
      <c r="K14" s="74"/>
      <c r="L14" s="74"/>
      <c r="M14" s="74"/>
      <c r="N14" s="74"/>
      <c r="O14" s="74"/>
    </row>
    <row r="15" spans="1:18">
      <c r="A15" s="6">
        <v>1910</v>
      </c>
      <c r="B15" s="148">
        <v>124059</v>
      </c>
      <c r="C15" s="149">
        <v>2000</v>
      </c>
      <c r="D15" s="150">
        <v>7020</v>
      </c>
      <c r="E15" s="149">
        <v>2010</v>
      </c>
      <c r="F15" s="150">
        <v>280</v>
      </c>
    </row>
    <row r="16" spans="1:18">
      <c r="A16" s="6">
        <v>1911</v>
      </c>
      <c r="B16" s="148">
        <v>121850</v>
      </c>
      <c r="C16" s="149">
        <v>2001</v>
      </c>
      <c r="D16" s="150">
        <v>7070</v>
      </c>
      <c r="E16" s="149">
        <v>2011</v>
      </c>
      <c r="F16" s="150">
        <v>340</v>
      </c>
    </row>
    <row r="17" spans="1:7">
      <c r="A17" s="6">
        <v>1912</v>
      </c>
      <c r="B17" s="148">
        <v>122790</v>
      </c>
      <c r="C17" s="149">
        <v>2002</v>
      </c>
      <c r="D17" s="150">
        <v>7140</v>
      </c>
      <c r="E17" s="149">
        <v>2012</v>
      </c>
      <c r="F17" s="150">
        <v>330</v>
      </c>
    </row>
    <row r="18" spans="1:7">
      <c r="A18" s="6">
        <v>1913</v>
      </c>
      <c r="B18" s="148">
        <v>120516</v>
      </c>
      <c r="C18" s="149">
        <v>2003</v>
      </c>
      <c r="D18" s="150">
        <v>7240</v>
      </c>
      <c r="E18" s="149">
        <v>2013</v>
      </c>
      <c r="F18" s="150">
        <v>350</v>
      </c>
    </row>
    <row r="19" spans="1:7">
      <c r="A19" s="6">
        <v>1914</v>
      </c>
      <c r="B19" s="148">
        <v>123934</v>
      </c>
      <c r="C19" s="149">
        <v>2004</v>
      </c>
      <c r="D19" s="150">
        <v>7500</v>
      </c>
      <c r="E19" s="149">
        <v>2014</v>
      </c>
      <c r="F19" s="150">
        <v>410</v>
      </c>
    </row>
    <row r="20" spans="1:7">
      <c r="A20" s="6">
        <v>1915</v>
      </c>
      <c r="B20" s="148">
        <v>114181</v>
      </c>
      <c r="C20" s="149">
        <v>2005</v>
      </c>
      <c r="D20" s="150">
        <v>7430</v>
      </c>
      <c r="E20" s="149">
        <v>2015</v>
      </c>
      <c r="F20" s="150">
        <v>360</v>
      </c>
    </row>
    <row r="21" spans="1:7">
      <c r="A21" s="6">
        <v>1916</v>
      </c>
      <c r="B21" s="148">
        <v>109942</v>
      </c>
      <c r="C21" s="149">
        <v>2006</v>
      </c>
      <c r="D21" s="150">
        <v>7000</v>
      </c>
      <c r="E21" s="149">
        <v>2016</v>
      </c>
      <c r="F21" s="150">
        <v>360</v>
      </c>
    </row>
    <row r="22" spans="1:7">
      <c r="A22" s="6">
        <v>1917</v>
      </c>
      <c r="B22" s="148">
        <v>97441</v>
      </c>
      <c r="C22" s="149">
        <v>2007</v>
      </c>
      <c r="D22" s="150">
        <v>6400</v>
      </c>
      <c r="E22" s="149">
        <v>2017</v>
      </c>
      <c r="F22" s="150">
        <v>330</v>
      </c>
    </row>
    <row r="23" spans="1:7">
      <c r="A23" s="6">
        <v>1918</v>
      </c>
      <c r="B23" s="148">
        <v>98554</v>
      </c>
      <c r="C23" s="149">
        <v>2008</v>
      </c>
      <c r="D23" s="150">
        <v>6070</v>
      </c>
      <c r="E23" s="149">
        <v>2018</v>
      </c>
      <c r="F23" s="150">
        <v>300</v>
      </c>
    </row>
    <row r="24" spans="1:7">
      <c r="A24" s="6">
        <v>1919</v>
      </c>
      <c r="B24" s="148">
        <v>106268</v>
      </c>
      <c r="C24" s="149">
        <v>2009</v>
      </c>
      <c r="D24" s="150">
        <v>6240</v>
      </c>
      <c r="E24" s="149">
        <v>2019</v>
      </c>
      <c r="F24" s="150">
        <v>340</v>
      </c>
      <c r="G24" s="76"/>
    </row>
    <row r="25" spans="1:7">
      <c r="A25" s="6">
        <v>1920</v>
      </c>
      <c r="B25" s="148">
        <v>136546</v>
      </c>
      <c r="C25" s="149">
        <v>2010</v>
      </c>
      <c r="D25" s="150">
        <v>9420</v>
      </c>
      <c r="E25" s="149">
        <v>2020</v>
      </c>
      <c r="F25" s="150">
        <v>490</v>
      </c>
    </row>
    <row r="26" spans="1:7">
      <c r="A26" s="6">
        <v>1921</v>
      </c>
      <c r="B26" s="148">
        <v>123201</v>
      </c>
      <c r="C26" s="149">
        <v>2011</v>
      </c>
      <c r="D26" s="150">
        <v>9330</v>
      </c>
      <c r="E26" s="151">
        <v>2021</v>
      </c>
      <c r="F26" s="150"/>
    </row>
    <row r="27" spans="1:7">
      <c r="A27" s="6">
        <v>1922</v>
      </c>
      <c r="B27" s="148">
        <v>115085</v>
      </c>
      <c r="C27" s="149">
        <v>2012</v>
      </c>
      <c r="D27" s="150">
        <v>9300</v>
      </c>
      <c r="E27" s="151">
        <v>2022</v>
      </c>
      <c r="F27" s="150"/>
    </row>
    <row r="28" spans="1:7">
      <c r="A28" s="6">
        <v>1923</v>
      </c>
      <c r="B28" s="148">
        <v>111902</v>
      </c>
      <c r="C28" s="149">
        <v>2013</v>
      </c>
      <c r="D28" s="150">
        <v>8920</v>
      </c>
      <c r="E28" s="151">
        <v>2023</v>
      </c>
      <c r="F28" s="150"/>
    </row>
    <row r="29" spans="1:7">
      <c r="A29" s="6">
        <v>1924</v>
      </c>
      <c r="B29" s="148">
        <v>106900</v>
      </c>
      <c r="C29" s="149">
        <v>2014</v>
      </c>
      <c r="D29" s="150">
        <v>9320</v>
      </c>
      <c r="E29" s="151">
        <v>2024</v>
      </c>
      <c r="F29" s="150"/>
    </row>
    <row r="30" spans="1:7">
      <c r="A30" s="6">
        <v>1925</v>
      </c>
      <c r="B30" s="148">
        <v>104137</v>
      </c>
      <c r="C30" s="149">
        <v>2015</v>
      </c>
      <c r="D30" s="150">
        <v>9330</v>
      </c>
      <c r="E30" s="151">
        <v>2025</v>
      </c>
      <c r="F30" s="150"/>
    </row>
    <row r="31" spans="1:7">
      <c r="A31" s="6">
        <v>1926</v>
      </c>
      <c r="B31" s="148">
        <v>102449</v>
      </c>
      <c r="C31" s="149">
        <v>2016</v>
      </c>
      <c r="D31" s="150">
        <v>9730</v>
      </c>
      <c r="E31" s="151">
        <v>2026</v>
      </c>
      <c r="F31" s="150"/>
    </row>
    <row r="32" spans="1:7">
      <c r="A32" s="6">
        <v>1927</v>
      </c>
      <c r="B32" s="148">
        <v>96672</v>
      </c>
      <c r="C32" s="149">
        <v>2017</v>
      </c>
      <c r="D32" s="150">
        <v>9810</v>
      </c>
      <c r="E32" s="151">
        <v>2027</v>
      </c>
      <c r="F32" s="150"/>
    </row>
    <row r="33" spans="1:13">
      <c r="A33" s="6">
        <v>1928</v>
      </c>
      <c r="B33" s="148">
        <v>96822</v>
      </c>
      <c r="C33" s="149">
        <v>2018</v>
      </c>
      <c r="D33" s="150">
        <v>9700</v>
      </c>
      <c r="E33" s="151">
        <v>2028</v>
      </c>
      <c r="F33" s="150"/>
    </row>
    <row r="34" spans="1:13">
      <c r="A34" s="6">
        <v>1929</v>
      </c>
      <c r="B34" s="148">
        <v>92880</v>
      </c>
      <c r="C34" s="149">
        <v>2019</v>
      </c>
      <c r="D34" s="150">
        <v>10240</v>
      </c>
      <c r="E34" s="151">
        <v>2029</v>
      </c>
      <c r="F34" s="150"/>
    </row>
    <row r="35" spans="1:13">
      <c r="A35" s="152">
        <v>1930</v>
      </c>
      <c r="B35" s="153">
        <v>94549</v>
      </c>
      <c r="C35" s="152">
        <v>2020</v>
      </c>
      <c r="D35" s="155">
        <v>10350</v>
      </c>
      <c r="E35" s="154">
        <v>2030</v>
      </c>
      <c r="F35" s="155"/>
    </row>
    <row r="36" spans="1:13">
      <c r="A36" s="252"/>
      <c r="B36" s="253"/>
      <c r="C36" s="252"/>
      <c r="D36" s="254"/>
      <c r="E36" s="255"/>
      <c r="F36" s="254"/>
    </row>
    <row r="37" spans="1:13">
      <c r="A37" s="244" t="s">
        <v>9</v>
      </c>
      <c r="B37" s="256"/>
      <c r="C37" s="256"/>
      <c r="D37" s="256"/>
      <c r="E37" s="256"/>
      <c r="F37" s="256"/>
      <c r="G37" s="256"/>
      <c r="H37" s="257"/>
      <c r="I37" s="257"/>
      <c r="J37" s="257"/>
      <c r="K37" s="257"/>
      <c r="L37" s="257"/>
      <c r="M37" s="257"/>
    </row>
    <row r="38" spans="1:13" ht="12.75" customHeight="1">
      <c r="A38" s="258" t="s">
        <v>74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</row>
    <row r="39" spans="1:13" ht="12.75" customHeight="1">
      <c r="A39" s="147"/>
      <c r="B39" s="147"/>
      <c r="C39" s="147"/>
      <c r="D39" s="147"/>
      <c r="E39" s="147"/>
      <c r="F39" s="147"/>
      <c r="G39" s="256"/>
      <c r="H39" s="257"/>
      <c r="I39" s="257"/>
      <c r="J39" s="257"/>
      <c r="K39" s="257"/>
      <c r="L39" s="257"/>
      <c r="M39" s="257"/>
    </row>
    <row r="40" spans="1:13">
      <c r="A40" s="216" t="s">
        <v>37</v>
      </c>
      <c r="B40" s="216"/>
      <c r="C40" s="216"/>
      <c r="D40" s="145"/>
      <c r="E40" s="256"/>
      <c r="F40" s="256"/>
      <c r="G40" s="256"/>
      <c r="H40" s="257"/>
      <c r="I40" s="257"/>
      <c r="J40" s="257"/>
      <c r="K40" s="257"/>
      <c r="L40" s="257"/>
      <c r="M40" s="257"/>
    </row>
    <row r="41" spans="1:13">
      <c r="B41" s="18"/>
      <c r="C41" s="93"/>
      <c r="D41" s="93"/>
      <c r="E41" s="93"/>
      <c r="F41" s="93"/>
      <c r="G41" s="93"/>
    </row>
    <row r="42" spans="1:13">
      <c r="A42" s="93"/>
      <c r="B42" s="93"/>
      <c r="C42" s="93"/>
      <c r="D42" s="93"/>
      <c r="E42" s="93"/>
      <c r="F42" s="93"/>
      <c r="G42" s="93"/>
    </row>
    <row r="43" spans="1:13">
      <c r="A43" s="93"/>
      <c r="B43" s="93"/>
      <c r="C43" s="93"/>
      <c r="D43" s="93"/>
      <c r="E43" s="93"/>
      <c r="F43" s="93"/>
      <c r="G43" s="93"/>
    </row>
    <row r="129" spans="3:4" ht="12.75" customHeight="1">
      <c r="C129" s="77"/>
      <c r="D129" s="77"/>
    </row>
    <row r="130" spans="3:4">
      <c r="C130" s="77"/>
      <c r="D130" s="77"/>
    </row>
  </sheetData>
  <mergeCells count="10">
    <mergeCell ref="A40:C40"/>
    <mergeCell ref="A38:M38"/>
    <mergeCell ref="Q1:R1"/>
    <mergeCell ref="A1:O1"/>
    <mergeCell ref="A3:A4"/>
    <mergeCell ref="B3:B4"/>
    <mergeCell ref="C3:C4"/>
    <mergeCell ref="D3:D4"/>
    <mergeCell ref="E3:E4"/>
    <mergeCell ref="F3:F4"/>
  </mergeCells>
  <hyperlinks>
    <hyperlink ref="Q1" location="Contents!A1" display="Return to Contents"/>
  </hyperlinks>
  <pageMargins left="0.75" right="0.75" top="1" bottom="1" header="0.5" footer="0.5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77"/>
  <sheetViews>
    <sheetView zoomScaleNormal="100" workbookViewId="0">
      <selection sqref="A1:N1"/>
    </sheetView>
  </sheetViews>
  <sheetFormatPr defaultColWidth="8.7109375" defaultRowHeight="12.75"/>
  <cols>
    <col min="1" max="2" width="8.7109375" style="40"/>
    <col min="3" max="3" width="21.5703125" style="40" customWidth="1"/>
    <col min="4" max="9" width="8.7109375" style="40"/>
    <col min="10" max="10" width="12.5703125" style="40" customWidth="1"/>
    <col min="11" max="16384" width="8.7109375" style="40"/>
  </cols>
  <sheetData>
    <row r="1" spans="1:17" s="94" customFormat="1" ht="18" customHeight="1">
      <c r="A1" s="202" t="s">
        <v>64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95"/>
      <c r="P1" s="209" t="s">
        <v>80</v>
      </c>
      <c r="Q1" s="209"/>
    </row>
    <row r="2" spans="1:17" ht="15" customHeight="1"/>
    <row r="7" spans="1:17">
      <c r="K7" s="182"/>
      <c r="L7" s="182"/>
    </row>
    <row r="8" spans="1:17">
      <c r="K8" s="182"/>
      <c r="L8" s="182"/>
    </row>
    <row r="9" spans="1:17">
      <c r="K9" s="182"/>
      <c r="L9" s="182"/>
    </row>
    <row r="10" spans="1:17">
      <c r="K10" s="182"/>
      <c r="L10" s="182"/>
    </row>
    <row r="11" spans="1:17">
      <c r="K11" s="182"/>
      <c r="L11" s="182"/>
    </row>
    <row r="12" spans="1:17">
      <c r="K12" s="182"/>
      <c r="L12" s="182"/>
    </row>
    <row r="13" spans="1:17">
      <c r="K13" s="182"/>
      <c r="L13" s="182"/>
    </row>
    <row r="14" spans="1:17">
      <c r="K14" s="182"/>
      <c r="L14" s="182"/>
    </row>
    <row r="15" spans="1:17">
      <c r="K15" s="182"/>
      <c r="L15" s="182"/>
    </row>
    <row r="16" spans="1:17">
      <c r="K16" s="182"/>
      <c r="L16" s="182"/>
    </row>
    <row r="17" spans="11:12">
      <c r="K17" s="182"/>
      <c r="L17" s="182"/>
    </row>
    <row r="18" spans="11:12">
      <c r="K18" s="182"/>
      <c r="L18" s="182"/>
    </row>
    <row r="19" spans="11:12">
      <c r="K19" s="182"/>
      <c r="L19" s="182"/>
    </row>
    <row r="20" spans="11:12">
      <c r="K20" s="182"/>
      <c r="L20" s="182"/>
    </row>
    <row r="21" spans="11:12">
      <c r="K21" s="182"/>
      <c r="L21" s="182"/>
    </row>
    <row r="22" spans="11:12">
      <c r="K22" s="182"/>
      <c r="L22" s="182"/>
    </row>
    <row r="68" spans="1:5">
      <c r="A68" s="216" t="s">
        <v>37</v>
      </c>
      <c r="B68" s="216"/>
      <c r="C68" s="216"/>
    </row>
    <row r="77" spans="1:5">
      <c r="B77" s="174"/>
      <c r="C77" s="94"/>
      <c r="D77" s="94"/>
      <c r="E77" s="94"/>
    </row>
  </sheetData>
  <mergeCells count="3">
    <mergeCell ref="A1:N1"/>
    <mergeCell ref="A68:C68"/>
    <mergeCell ref="P1:Q1"/>
  </mergeCells>
  <hyperlinks>
    <hyperlink ref="P1" location="Contents!A1" display="Return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37"/>
  <sheetViews>
    <sheetView workbookViewId="0">
      <selection sqref="A1:J1"/>
    </sheetView>
  </sheetViews>
  <sheetFormatPr defaultColWidth="8.7109375" defaultRowHeight="12.75"/>
  <cols>
    <col min="1" max="1" width="8.7109375" style="94"/>
    <col min="2" max="3" width="13.42578125" style="40" customWidth="1"/>
    <col min="4" max="4" width="12.5703125" style="40" customWidth="1"/>
    <col min="5" max="5" width="10.85546875" style="40" customWidth="1"/>
    <col min="6" max="8" width="8.7109375" style="40"/>
    <col min="9" max="9" width="27" style="40" customWidth="1"/>
    <col min="10" max="16384" width="8.7109375" style="40"/>
  </cols>
  <sheetData>
    <row r="1" spans="1:13" s="94" customFormat="1" ht="18" customHeight="1">
      <c r="A1" s="217" t="s">
        <v>63</v>
      </c>
      <c r="B1" s="217"/>
      <c r="C1" s="217"/>
      <c r="D1" s="217"/>
      <c r="E1" s="217"/>
      <c r="F1" s="217"/>
      <c r="G1" s="217"/>
      <c r="H1" s="217"/>
      <c r="I1" s="217"/>
      <c r="J1" s="217"/>
      <c r="K1" s="59"/>
      <c r="L1" s="209" t="s">
        <v>80</v>
      </c>
      <c r="M1" s="209"/>
    </row>
    <row r="2" spans="1:13" s="94" customFormat="1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59"/>
      <c r="L2" s="60"/>
    </row>
    <row r="3" spans="1:13" s="94" customFormat="1" ht="18" customHeight="1">
      <c r="A3" s="227" t="s">
        <v>4</v>
      </c>
      <c r="B3" s="260" t="s">
        <v>24</v>
      </c>
      <c r="C3" s="260" t="s">
        <v>25</v>
      </c>
      <c r="D3" s="260" t="s">
        <v>26</v>
      </c>
      <c r="E3" s="261" t="s">
        <v>23</v>
      </c>
      <c r="F3" s="100"/>
      <c r="G3" s="100"/>
      <c r="H3" s="100"/>
      <c r="I3" s="100"/>
      <c r="J3" s="100"/>
      <c r="K3" s="59"/>
      <c r="L3" s="60"/>
    </row>
    <row r="4" spans="1:13">
      <c r="A4" s="229"/>
      <c r="B4" s="259"/>
      <c r="C4" s="259"/>
      <c r="D4" s="259"/>
      <c r="E4" s="262"/>
    </row>
    <row r="5" spans="1:13">
      <c r="A5" s="171">
        <v>2010</v>
      </c>
      <c r="B5" s="78">
        <v>73.375761448193941</v>
      </c>
      <c r="C5" s="79">
        <v>79.531903745970055</v>
      </c>
      <c r="D5" s="79">
        <v>54.592308540457758</v>
      </c>
      <c r="E5" s="80">
        <v>61.62821633537304</v>
      </c>
    </row>
    <row r="6" spans="1:13">
      <c r="A6" s="172">
        <v>2011</v>
      </c>
      <c r="B6" s="81">
        <v>78.033532534938928</v>
      </c>
      <c r="C6" s="82">
        <v>84.464895726098462</v>
      </c>
      <c r="D6" s="82">
        <v>57.487165976416478</v>
      </c>
      <c r="E6" s="83">
        <v>66.357855808600164</v>
      </c>
    </row>
    <row r="7" spans="1:13">
      <c r="A7" s="172">
        <v>2012</v>
      </c>
      <c r="B7" s="81">
        <v>81.893898254877683</v>
      </c>
      <c r="C7" s="82">
        <v>89.207554682445121</v>
      </c>
      <c r="D7" s="82">
        <v>60.538463310072082</v>
      </c>
      <c r="E7" s="83">
        <v>69.453854260764828</v>
      </c>
    </row>
    <row r="8" spans="1:13">
      <c r="A8" s="172">
        <v>2013</v>
      </c>
      <c r="B8" s="81">
        <v>83.61759369583126</v>
      </c>
      <c r="C8" s="82">
        <v>90.202088494334959</v>
      </c>
      <c r="D8" s="82">
        <v>61.960130620721699</v>
      </c>
      <c r="E8" s="83">
        <v>70.743472793137755</v>
      </c>
    </row>
    <row r="9" spans="1:13">
      <c r="A9" s="172">
        <v>2014</v>
      </c>
      <c r="B9" s="81">
        <v>86.604250654928478</v>
      </c>
      <c r="C9" s="82">
        <v>93.223364799116183</v>
      </c>
      <c r="D9" s="82">
        <v>65.406210710362089</v>
      </c>
      <c r="E9" s="83">
        <v>73.962151245418497</v>
      </c>
    </row>
    <row r="10" spans="1:13">
      <c r="A10" s="172">
        <v>2015</v>
      </c>
      <c r="B10" s="81">
        <v>86.694623642136122</v>
      </c>
      <c r="C10" s="82">
        <v>93.776035902198259</v>
      </c>
      <c r="D10" s="82">
        <v>67.189775877460875</v>
      </c>
      <c r="E10" s="83">
        <v>74.064768285873811</v>
      </c>
    </row>
    <row r="11" spans="1:13">
      <c r="A11" s="172">
        <v>2016</v>
      </c>
      <c r="B11" s="81">
        <v>88.26905417191449</v>
      </c>
      <c r="C11" s="82">
        <v>95.083757608852764</v>
      </c>
      <c r="D11" s="82">
        <v>68.367687232464633</v>
      </c>
      <c r="E11" s="83">
        <v>75.983865894499232</v>
      </c>
    </row>
    <row r="12" spans="1:13">
      <c r="A12" s="172">
        <v>2017</v>
      </c>
      <c r="B12" s="81">
        <v>89.041545373622128</v>
      </c>
      <c r="C12" s="82">
        <v>95.239771340073233</v>
      </c>
      <c r="D12" s="82">
        <v>69.717569811110977</v>
      </c>
      <c r="E12" s="83">
        <v>76.91527798259844</v>
      </c>
    </row>
    <row r="13" spans="1:13">
      <c r="A13" s="172">
        <v>2018</v>
      </c>
      <c r="B13" s="81">
        <v>89.19277781384406</v>
      </c>
      <c r="C13" s="82">
        <v>94.573079791794584</v>
      </c>
      <c r="D13" s="82">
        <v>69.822033002044492</v>
      </c>
      <c r="E13" s="83">
        <v>77.098619002960589</v>
      </c>
    </row>
    <row r="14" spans="1:13">
      <c r="A14" s="172">
        <v>2019</v>
      </c>
      <c r="B14" s="81">
        <v>91.89925887098434</v>
      </c>
      <c r="C14" s="82">
        <v>96.787729563995313</v>
      </c>
      <c r="D14" s="82">
        <v>72.525950972372655</v>
      </c>
      <c r="E14" s="83">
        <v>79.911408855453672</v>
      </c>
    </row>
    <row r="15" spans="1:13">
      <c r="A15" s="173">
        <v>2020</v>
      </c>
      <c r="B15" s="84">
        <v>92.142480713309666</v>
      </c>
      <c r="C15" s="85">
        <v>97.047374641356953</v>
      </c>
      <c r="D15" s="85">
        <v>73.473629788289173</v>
      </c>
      <c r="E15" s="86">
        <v>80.038419319429195</v>
      </c>
    </row>
    <row r="16" spans="1:13">
      <c r="A16" s="263"/>
      <c r="B16" s="82"/>
      <c r="C16" s="82"/>
      <c r="D16" s="82"/>
      <c r="E16" s="264"/>
    </row>
    <row r="17" spans="1:13">
      <c r="A17" s="216" t="s">
        <v>37</v>
      </c>
      <c r="B17" s="216"/>
    </row>
    <row r="18" spans="1:13">
      <c r="C18" s="87"/>
    </row>
    <row r="20" spans="1:13">
      <c r="B20" s="88"/>
      <c r="C20" s="89"/>
      <c r="D20" s="89"/>
    </row>
    <row r="21" spans="1:13">
      <c r="B21" s="89"/>
      <c r="C21" s="89"/>
      <c r="D21" s="89"/>
    </row>
    <row r="22" spans="1:13">
      <c r="B22" s="89"/>
      <c r="C22" s="89"/>
      <c r="D22" s="89"/>
    </row>
    <row r="23" spans="1:13">
      <c r="B23" s="89"/>
      <c r="C23" s="89"/>
      <c r="D23" s="89"/>
    </row>
    <row r="24" spans="1:13">
      <c r="B24" s="89"/>
      <c r="C24" s="89"/>
      <c r="D24" s="89"/>
    </row>
    <row r="25" spans="1:13">
      <c r="B25" s="89"/>
      <c r="C25" s="89"/>
      <c r="D25" s="89"/>
      <c r="E25" s="89"/>
      <c r="F25" s="89"/>
      <c r="G25" s="89"/>
    </row>
    <row r="26" spans="1:13">
      <c r="A26" s="157"/>
      <c r="B26" s="90"/>
      <c r="C26" s="90"/>
      <c r="D26" s="90"/>
    </row>
    <row r="27" spans="1:13">
      <c r="A27" s="157"/>
      <c r="B27" s="90"/>
      <c r="C27" s="90"/>
      <c r="D27" s="90"/>
    </row>
    <row r="28" spans="1:13">
      <c r="A28" s="157"/>
      <c r="B28" s="90"/>
      <c r="C28" s="90"/>
      <c r="D28" s="90"/>
    </row>
    <row r="29" spans="1:13">
      <c r="A29" s="157"/>
      <c r="B29" s="90"/>
      <c r="C29" s="90"/>
      <c r="D29" s="90"/>
    </row>
    <row r="30" spans="1:13">
      <c r="A30" s="157"/>
      <c r="B30" s="90"/>
      <c r="C30" s="90"/>
      <c r="D30" s="90"/>
    </row>
    <row r="31" spans="1:13">
      <c r="A31" s="157"/>
      <c r="B31" s="90"/>
      <c r="C31" s="90"/>
      <c r="D31" s="90"/>
      <c r="G31" s="90"/>
      <c r="H31" s="90"/>
      <c r="I31" s="90"/>
      <c r="J31" s="90"/>
      <c r="K31" s="90"/>
      <c r="L31" s="90"/>
      <c r="M31" s="90"/>
    </row>
    <row r="32" spans="1:13">
      <c r="A32" s="157"/>
      <c r="B32" s="90"/>
      <c r="C32" s="90"/>
      <c r="D32" s="90"/>
    </row>
    <row r="33" spans="1:12">
      <c r="A33" s="157"/>
      <c r="B33" s="90"/>
      <c r="C33" s="90"/>
      <c r="D33" s="90"/>
    </row>
    <row r="34" spans="1:12">
      <c r="A34" s="157"/>
      <c r="B34" s="90"/>
      <c r="C34" s="90"/>
      <c r="D34" s="91"/>
    </row>
    <row r="35" spans="1:12">
      <c r="A35" s="157"/>
      <c r="B35" s="90"/>
      <c r="C35" s="90"/>
      <c r="D35" s="90"/>
    </row>
    <row r="36" spans="1:12">
      <c r="A36" s="157"/>
      <c r="B36" s="90"/>
      <c r="C36" s="90"/>
      <c r="D36" s="90"/>
    </row>
    <row r="37" spans="1:12">
      <c r="F37" s="90"/>
      <c r="G37" s="90"/>
      <c r="H37" s="90"/>
      <c r="I37" s="90"/>
      <c r="J37" s="90"/>
      <c r="K37" s="90"/>
      <c r="L37" s="90"/>
    </row>
  </sheetData>
  <mergeCells count="8">
    <mergeCell ref="A17:B17"/>
    <mergeCell ref="L1:M1"/>
    <mergeCell ref="A1:J1"/>
    <mergeCell ref="A3:A4"/>
    <mergeCell ref="B3:B4"/>
    <mergeCell ref="C3:C4"/>
    <mergeCell ref="D3:D4"/>
    <mergeCell ref="E3:E4"/>
  </mergeCells>
  <hyperlinks>
    <hyperlink ref="L1" location="Contents!A1" display="Return to Contents"/>
  </hyperlinks>
  <pageMargins left="0.7" right="0.7" top="0.75" bottom="0.75" header="0.3" footer="0.3"/>
  <pageSetup paperSize="9"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6"/>
  <sheetViews>
    <sheetView zoomScaleNormal="100" workbookViewId="0">
      <selection sqref="A1:J1"/>
    </sheetView>
  </sheetViews>
  <sheetFormatPr defaultColWidth="8.7109375" defaultRowHeight="12.75"/>
  <cols>
    <col min="1" max="8" width="8.7109375" style="40"/>
    <col min="9" max="9" width="42.85546875" style="40" customWidth="1"/>
    <col min="10" max="16384" width="8.7109375" style="40"/>
  </cols>
  <sheetData>
    <row r="1" spans="1:13" s="94" customFormat="1" ht="18" customHeight="1">
      <c r="A1" s="217" t="s">
        <v>63</v>
      </c>
      <c r="B1" s="217"/>
      <c r="C1" s="217"/>
      <c r="D1" s="217"/>
      <c r="E1" s="217"/>
      <c r="F1" s="217"/>
      <c r="G1" s="217"/>
      <c r="H1" s="217"/>
      <c r="I1" s="217"/>
      <c r="J1" s="217"/>
      <c r="K1" s="59"/>
      <c r="L1" s="209" t="s">
        <v>80</v>
      </c>
      <c r="M1" s="209"/>
    </row>
    <row r="2" spans="1:13" ht="15" customHeight="1"/>
    <row r="26" spans="1:3">
      <c r="A26" s="265" t="s">
        <v>37</v>
      </c>
      <c r="B26" s="265"/>
      <c r="C26" s="265"/>
    </row>
  </sheetData>
  <mergeCells count="3">
    <mergeCell ref="A1:J1"/>
    <mergeCell ref="A26:C26"/>
    <mergeCell ref="L1:M1"/>
  </mergeCells>
  <hyperlinks>
    <hyperlink ref="L1" location="Contents!A1" display="Return to Contents"/>
  </hyperlinks>
  <pageMargins left="0.7" right="0.7" top="0.75" bottom="0.75" header="0.3" footer="0.3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37"/>
  <sheetViews>
    <sheetView workbookViewId="0">
      <selection sqref="A1:I1"/>
    </sheetView>
  </sheetViews>
  <sheetFormatPr defaultColWidth="8.7109375" defaultRowHeight="12.75"/>
  <cols>
    <col min="1" max="1" width="8.7109375" style="94"/>
    <col min="2" max="3" width="13.42578125" style="94" customWidth="1"/>
    <col min="4" max="4" width="12.5703125" style="94" customWidth="1"/>
    <col min="5" max="5" width="10.85546875" style="94" customWidth="1"/>
    <col min="6" max="8" width="8.7109375" style="94"/>
    <col min="9" max="9" width="27" style="94" customWidth="1"/>
    <col min="10" max="16384" width="8.7109375" style="94"/>
  </cols>
  <sheetData>
    <row r="1" spans="1:12" ht="18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59"/>
      <c r="K1" s="209" t="s">
        <v>80</v>
      </c>
      <c r="L1" s="209"/>
    </row>
    <row r="2" spans="1:12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59"/>
      <c r="K2" s="60"/>
      <c r="L2" s="60"/>
    </row>
    <row r="3" spans="1:12" ht="15.75">
      <c r="A3" s="227" t="s">
        <v>4</v>
      </c>
      <c r="B3" s="260" t="s">
        <v>24</v>
      </c>
      <c r="C3" s="260" t="s">
        <v>25</v>
      </c>
      <c r="D3" s="260" t="s">
        <v>26</v>
      </c>
      <c r="E3" s="261" t="s">
        <v>23</v>
      </c>
      <c r="F3" s="100"/>
      <c r="G3" s="100"/>
      <c r="H3" s="100"/>
      <c r="I3" s="100"/>
      <c r="J3" s="59"/>
      <c r="K3" s="60"/>
      <c r="L3" s="60"/>
    </row>
    <row r="4" spans="1:12">
      <c r="A4" s="229"/>
      <c r="B4" s="259"/>
      <c r="C4" s="259"/>
      <c r="D4" s="259"/>
      <c r="E4" s="262"/>
    </row>
    <row r="5" spans="1:12">
      <c r="A5" s="171">
        <v>2010</v>
      </c>
      <c r="B5" s="186">
        <v>1.855916589903525</v>
      </c>
      <c r="C5" s="187">
        <v>1.9344446225882148</v>
      </c>
      <c r="D5" s="187">
        <v>1.1081357665778495</v>
      </c>
      <c r="E5" s="188">
        <v>1.387252479951351</v>
      </c>
    </row>
    <row r="6" spans="1:12">
      <c r="A6" s="172">
        <v>2011</v>
      </c>
      <c r="B6" s="189">
        <v>1.9225276346400615</v>
      </c>
      <c r="C6" s="190">
        <v>1.9583792192464289</v>
      </c>
      <c r="D6" s="190">
        <v>1.2125768470576823</v>
      </c>
      <c r="E6" s="191">
        <v>1.4528576010868131</v>
      </c>
    </row>
    <row r="7" spans="1:12">
      <c r="A7" s="172">
        <v>2012</v>
      </c>
      <c r="B7" s="189">
        <v>2.0189282373640469</v>
      </c>
      <c r="C7" s="190">
        <v>2.2771136738398998</v>
      </c>
      <c r="D7" s="190">
        <v>1.2612179856265018</v>
      </c>
      <c r="E7" s="191">
        <v>1.4679313459801266</v>
      </c>
    </row>
    <row r="8" spans="1:12">
      <c r="A8" s="172">
        <v>2013</v>
      </c>
      <c r="B8" s="189">
        <v>2.0588196035344644</v>
      </c>
      <c r="C8" s="190">
        <v>2.1736224748670847</v>
      </c>
      <c r="D8" s="190">
        <v>1.3663255407233326</v>
      </c>
      <c r="E8" s="191">
        <v>1.5015860502655929</v>
      </c>
    </row>
    <row r="9" spans="1:12">
      <c r="A9" s="172">
        <v>2014</v>
      </c>
      <c r="B9" s="189">
        <v>2.1798117106628396</v>
      </c>
      <c r="C9" s="190">
        <v>2.4579273979992471</v>
      </c>
      <c r="D9" s="190">
        <v>1.4126611384527448</v>
      </c>
      <c r="E9" s="191">
        <v>1.6829979804024235</v>
      </c>
    </row>
    <row r="10" spans="1:12">
      <c r="A10" s="172">
        <v>2015</v>
      </c>
      <c r="B10" s="189">
        <v>2.1465209741109308</v>
      </c>
      <c r="C10" s="190">
        <v>2.3232656338029987</v>
      </c>
      <c r="D10" s="190">
        <v>1.5661952418988552</v>
      </c>
      <c r="E10" s="191">
        <v>1.6564302996463802</v>
      </c>
    </row>
    <row r="11" spans="1:12">
      <c r="A11" s="172">
        <v>2016</v>
      </c>
      <c r="B11" s="189">
        <v>2.1513327035664194</v>
      </c>
      <c r="C11" s="190">
        <v>2.2806482180428183</v>
      </c>
      <c r="D11" s="190">
        <v>1.5573505064342741</v>
      </c>
      <c r="E11" s="191">
        <v>1.6467148962939664</v>
      </c>
    </row>
    <row r="12" spans="1:12">
      <c r="A12" s="172">
        <v>2017</v>
      </c>
      <c r="B12" s="189">
        <v>2.0694207042395076</v>
      </c>
      <c r="C12" s="190">
        <v>2.0478918713091949</v>
      </c>
      <c r="D12" s="190">
        <v>1.6570149997273942</v>
      </c>
      <c r="E12" s="191">
        <v>1.5668780415867867</v>
      </c>
    </row>
    <row r="13" spans="1:12">
      <c r="A13" s="172">
        <v>2018</v>
      </c>
      <c r="B13" s="189">
        <v>1.8864830949498739</v>
      </c>
      <c r="C13" s="190">
        <v>2.0391055845685586</v>
      </c>
      <c r="D13" s="190">
        <v>1.5412079137306214</v>
      </c>
      <c r="E13" s="191">
        <v>1.5078795902980819</v>
      </c>
    </row>
    <row r="14" spans="1:12">
      <c r="A14" s="172">
        <v>2019</v>
      </c>
      <c r="B14" s="189">
        <v>1.9400585510381347</v>
      </c>
      <c r="C14" s="190">
        <v>2.1884759928941135</v>
      </c>
      <c r="D14" s="190">
        <v>1.6370354449858395</v>
      </c>
      <c r="E14" s="191">
        <v>1.5558362162063222</v>
      </c>
    </row>
    <row r="15" spans="1:12">
      <c r="A15" s="173">
        <v>2020</v>
      </c>
      <c r="B15" s="183">
        <v>2.3006133070798165</v>
      </c>
      <c r="C15" s="184">
        <v>2.4924390756395316</v>
      </c>
      <c r="D15" s="184">
        <v>1.8464687603863867</v>
      </c>
      <c r="E15" s="185">
        <v>1.7563117453347969</v>
      </c>
    </row>
    <row r="16" spans="1:12">
      <c r="A16" s="263"/>
      <c r="B16" s="190"/>
      <c r="C16" s="190"/>
      <c r="D16" s="190"/>
      <c r="E16" s="266"/>
    </row>
    <row r="17" spans="1:13">
      <c r="A17" s="216" t="s">
        <v>37</v>
      </c>
      <c r="B17" s="216"/>
    </row>
    <row r="18" spans="1:13">
      <c r="C18" s="60"/>
    </row>
    <row r="20" spans="1:13">
      <c r="B20" s="159"/>
      <c r="C20" s="160"/>
      <c r="D20" s="160"/>
    </row>
    <row r="21" spans="1:13">
      <c r="B21" s="160"/>
      <c r="C21" s="160"/>
      <c r="D21" s="160"/>
    </row>
    <row r="22" spans="1:13">
      <c r="B22" s="160"/>
      <c r="C22" s="160"/>
      <c r="D22" s="160"/>
    </row>
    <row r="23" spans="1:13">
      <c r="B23" s="160"/>
      <c r="C23" s="160"/>
      <c r="D23" s="160"/>
    </row>
    <row r="24" spans="1:13">
      <c r="B24" s="160"/>
      <c r="C24" s="160"/>
      <c r="D24" s="160"/>
    </row>
    <row r="25" spans="1:13">
      <c r="B25" s="160"/>
      <c r="C25" s="160"/>
      <c r="D25" s="160"/>
      <c r="E25" s="160"/>
      <c r="F25" s="160"/>
      <c r="G25" s="160"/>
    </row>
    <row r="26" spans="1:13">
      <c r="A26" s="157"/>
      <c r="B26" s="161"/>
      <c r="C26" s="161"/>
      <c r="D26" s="161"/>
    </row>
    <row r="27" spans="1:13">
      <c r="A27" s="157"/>
      <c r="B27" s="161"/>
      <c r="C27" s="161"/>
      <c r="D27" s="161"/>
    </row>
    <row r="28" spans="1:13">
      <c r="A28" s="157"/>
      <c r="B28" s="161"/>
      <c r="C28" s="161"/>
      <c r="D28" s="161"/>
    </row>
    <row r="29" spans="1:13">
      <c r="A29" s="157"/>
      <c r="B29" s="161"/>
      <c r="C29" s="161"/>
      <c r="D29" s="161"/>
    </row>
    <row r="30" spans="1:13">
      <c r="A30" s="157"/>
      <c r="B30" s="161"/>
      <c r="C30" s="161"/>
      <c r="D30" s="161"/>
    </row>
    <row r="31" spans="1:13">
      <c r="A31" s="157"/>
      <c r="B31" s="161"/>
      <c r="C31" s="161"/>
      <c r="D31" s="161"/>
      <c r="G31" s="161"/>
      <c r="H31" s="161"/>
      <c r="I31" s="161"/>
      <c r="J31" s="161"/>
      <c r="K31" s="161"/>
      <c r="L31" s="161"/>
      <c r="M31" s="161"/>
    </row>
    <row r="32" spans="1:13">
      <c r="A32" s="157"/>
      <c r="B32" s="161"/>
      <c r="C32" s="161"/>
      <c r="D32" s="161"/>
    </row>
    <row r="33" spans="1:12">
      <c r="A33" s="157"/>
      <c r="B33" s="161"/>
      <c r="C33" s="161"/>
      <c r="D33" s="161"/>
    </row>
    <row r="34" spans="1:12">
      <c r="A34" s="157"/>
      <c r="B34" s="161"/>
      <c r="C34" s="161"/>
      <c r="D34" s="162"/>
    </row>
    <row r="35" spans="1:12">
      <c r="A35" s="157"/>
      <c r="B35" s="161"/>
      <c r="C35" s="161"/>
      <c r="D35" s="161"/>
    </row>
    <row r="36" spans="1:12">
      <c r="A36" s="157"/>
      <c r="B36" s="161"/>
      <c r="C36" s="161"/>
      <c r="D36" s="161"/>
    </row>
    <row r="37" spans="1:12">
      <c r="F37" s="161"/>
      <c r="G37" s="161"/>
      <c r="H37" s="161"/>
      <c r="I37" s="161"/>
      <c r="J37" s="161"/>
      <c r="K37" s="161"/>
      <c r="L37" s="161"/>
    </row>
  </sheetData>
  <mergeCells count="8">
    <mergeCell ref="A17:B17"/>
    <mergeCell ref="K1:L1"/>
    <mergeCell ref="A1:I1"/>
    <mergeCell ref="A3:A4"/>
    <mergeCell ref="B3:B4"/>
    <mergeCell ref="C3:C4"/>
    <mergeCell ref="D3:D4"/>
    <mergeCell ref="E3:E4"/>
  </mergeCells>
  <hyperlinks>
    <hyperlink ref="K1" location="Contents!A1" display="Return to Conten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24"/>
  <sheetViews>
    <sheetView zoomScaleNormal="100" workbookViewId="0">
      <selection activeCell="L1" sqref="L1:M1"/>
    </sheetView>
  </sheetViews>
  <sheetFormatPr defaultColWidth="8.7109375" defaultRowHeight="12.75"/>
  <cols>
    <col min="1" max="8" width="8.7109375" style="40"/>
    <col min="9" max="9" width="31.28515625" style="40" customWidth="1"/>
    <col min="10" max="16384" width="8.7109375" style="40"/>
  </cols>
  <sheetData>
    <row r="1" spans="1:13" s="94" customFormat="1" ht="18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59"/>
      <c r="L1" s="209" t="s">
        <v>80</v>
      </c>
      <c r="M1" s="209"/>
    </row>
    <row r="2" spans="1:13" ht="15" customHeight="1"/>
    <row r="24" spans="1:3">
      <c r="A24" s="265" t="s">
        <v>37</v>
      </c>
      <c r="B24" s="265"/>
      <c r="C24" s="265"/>
    </row>
  </sheetData>
  <mergeCells count="3">
    <mergeCell ref="A1:J1"/>
    <mergeCell ref="A24:C24"/>
    <mergeCell ref="L1:M1"/>
  </mergeCells>
  <hyperlinks>
    <hyperlink ref="L1" location="Contents!A1" display="Return to Contents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13"/>
  <sheetViews>
    <sheetView workbookViewId="0">
      <selection sqref="A1:I1"/>
    </sheetView>
  </sheetViews>
  <sheetFormatPr defaultColWidth="8.7109375" defaultRowHeight="12.75"/>
  <cols>
    <col min="1" max="1" width="15.85546875" style="94" customWidth="1"/>
    <col min="2" max="3" width="8.85546875" style="94" bestFit="1" customWidth="1"/>
    <col min="4" max="4" width="11.28515625" style="94" customWidth="1"/>
    <col min="5" max="8" width="8.7109375" style="94"/>
    <col min="9" max="9" width="26.140625" style="94" customWidth="1"/>
    <col min="10" max="16384" width="8.7109375" style="94"/>
  </cols>
  <sheetData>
    <row r="1" spans="1:13" ht="18" customHeight="1">
      <c r="A1" s="217" t="s">
        <v>78</v>
      </c>
      <c r="B1" s="217"/>
      <c r="C1" s="217"/>
      <c r="D1" s="217"/>
      <c r="E1" s="217"/>
      <c r="F1" s="217"/>
      <c r="G1" s="217"/>
      <c r="H1" s="217"/>
      <c r="I1" s="217"/>
      <c r="K1" s="209" t="s">
        <v>80</v>
      </c>
      <c r="L1" s="209"/>
      <c r="M1" s="60"/>
    </row>
    <row r="2" spans="1:13" ht="15" customHeight="1">
      <c r="A2" s="100"/>
      <c r="B2" s="100"/>
      <c r="C2" s="100"/>
      <c r="D2" s="100"/>
      <c r="E2" s="100"/>
      <c r="F2" s="100"/>
      <c r="G2" s="100"/>
      <c r="H2" s="100"/>
      <c r="I2" s="100"/>
      <c r="K2" s="59"/>
      <c r="L2" s="60"/>
      <c r="M2" s="60"/>
    </row>
    <row r="3" spans="1:13">
      <c r="A3" s="271" t="s">
        <v>5</v>
      </c>
      <c r="B3" s="156" t="s">
        <v>0</v>
      </c>
      <c r="C3" s="170" t="s">
        <v>1</v>
      </c>
      <c r="D3" s="60"/>
      <c r="E3" s="60"/>
      <c r="F3" s="60"/>
      <c r="G3" s="60"/>
      <c r="H3" s="60"/>
      <c r="I3" s="60"/>
    </row>
    <row r="4" spans="1:13">
      <c r="A4" s="192" t="s">
        <v>23</v>
      </c>
      <c r="B4" s="163">
        <v>0.19791666666666666</v>
      </c>
      <c r="C4" s="164">
        <v>0.80208333333333337</v>
      </c>
      <c r="D4" s="165"/>
      <c r="E4" s="60"/>
      <c r="F4" s="60"/>
      <c r="G4" s="60"/>
      <c r="H4" s="60"/>
      <c r="I4" s="60"/>
    </row>
    <row r="5" spans="1:13">
      <c r="A5" s="193" t="s">
        <v>26</v>
      </c>
      <c r="B5" s="166">
        <v>0.17142857142857143</v>
      </c>
      <c r="C5" s="167">
        <v>0.82857142857142863</v>
      </c>
      <c r="D5" s="165"/>
      <c r="E5" s="60"/>
      <c r="F5" s="60"/>
      <c r="G5" s="60"/>
      <c r="H5" s="60"/>
      <c r="I5" s="60"/>
    </row>
    <row r="6" spans="1:13">
      <c r="A6" s="193" t="s">
        <v>25</v>
      </c>
      <c r="B6" s="166">
        <v>0.189873417721519</v>
      </c>
      <c r="C6" s="167">
        <v>0.810126582278481</v>
      </c>
      <c r="D6" s="165"/>
      <c r="E6" s="60"/>
      <c r="F6" s="60"/>
      <c r="G6" s="60"/>
      <c r="H6" s="60"/>
      <c r="I6" s="60"/>
    </row>
    <row r="7" spans="1:13">
      <c r="A7" s="158" t="s">
        <v>24</v>
      </c>
      <c r="B7" s="168">
        <v>0.17601844734819369</v>
      </c>
      <c r="C7" s="169">
        <v>0.82398155265180628</v>
      </c>
      <c r="D7" s="165"/>
      <c r="E7" s="60"/>
      <c r="F7" s="60"/>
      <c r="G7" s="60"/>
      <c r="H7" s="60"/>
      <c r="I7" s="60"/>
    </row>
    <row r="8" spans="1:13">
      <c r="A8" s="193"/>
      <c r="B8" s="267"/>
      <c r="C8" s="267"/>
      <c r="D8" s="165"/>
      <c r="E8" s="60"/>
      <c r="F8" s="60"/>
      <c r="G8" s="60"/>
      <c r="H8" s="60"/>
      <c r="I8" s="60"/>
    </row>
    <row r="9" spans="1:13" s="176" customFormat="1">
      <c r="A9" s="268" t="s">
        <v>9</v>
      </c>
      <c r="B9" s="178"/>
      <c r="C9" s="178"/>
      <c r="D9" s="179"/>
      <c r="E9" s="180"/>
      <c r="F9" s="180"/>
    </row>
    <row r="10" spans="1:13" s="176" customFormat="1">
      <c r="A10" s="270" t="s">
        <v>73</v>
      </c>
      <c r="B10" s="270"/>
      <c r="C10" s="270"/>
      <c r="D10" s="177"/>
      <c r="E10" s="180"/>
      <c r="F10" s="180"/>
    </row>
    <row r="11" spans="1:13" s="176" customFormat="1">
      <c r="A11" s="269"/>
      <c r="D11" s="177"/>
      <c r="E11" s="180"/>
      <c r="F11" s="180"/>
    </row>
    <row r="12" spans="1:13" s="176" customFormat="1">
      <c r="A12" s="204" t="s">
        <v>37</v>
      </c>
      <c r="B12" s="204"/>
      <c r="D12" s="181"/>
      <c r="E12" s="180"/>
      <c r="F12" s="180"/>
    </row>
    <row r="13" spans="1:13">
      <c r="A13" s="60"/>
      <c r="B13" s="60"/>
      <c r="C13" s="60"/>
      <c r="D13" s="60"/>
      <c r="E13" s="60"/>
      <c r="F13" s="60"/>
      <c r="G13" s="60"/>
      <c r="H13" s="60"/>
      <c r="I13" s="60"/>
    </row>
  </sheetData>
  <mergeCells count="4">
    <mergeCell ref="A1:I1"/>
    <mergeCell ref="A12:B12"/>
    <mergeCell ref="A10:C10"/>
    <mergeCell ref="K1:L1"/>
  </mergeCells>
  <hyperlinks>
    <hyperlink ref="K1" location="Contents!A1" display="Return to Contents"/>
  </hyperlink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99"/>
  <sheetViews>
    <sheetView showGridLines="0" zoomScaleNormal="100" workbookViewId="0">
      <selection sqref="A1:P1"/>
    </sheetView>
  </sheetViews>
  <sheetFormatPr defaultColWidth="8.7109375" defaultRowHeight="12.75"/>
  <cols>
    <col min="1" max="1" width="12.7109375" style="3" customWidth="1"/>
    <col min="2" max="2" width="11.7109375" style="3" customWidth="1"/>
    <col min="3" max="20" width="9.7109375" style="3" customWidth="1"/>
    <col min="21" max="16384" width="8.7109375" style="3"/>
  </cols>
  <sheetData>
    <row r="1" spans="1:40" s="93" customFormat="1" ht="18" customHeight="1">
      <c r="A1" s="208" t="s">
        <v>38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209" t="s">
        <v>80</v>
      </c>
      <c r="S1" s="209"/>
      <c r="T1" s="1"/>
      <c r="U1" s="2"/>
      <c r="V1" s="2"/>
      <c r="W1" s="2"/>
    </row>
    <row r="2" spans="1:40" s="93" customFormat="1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2"/>
      <c r="R2" s="1"/>
      <c r="S2" s="1"/>
      <c r="T2" s="1"/>
      <c r="U2" s="2"/>
      <c r="V2" s="2"/>
      <c r="W2" s="2"/>
    </row>
    <row r="3" spans="1:40">
      <c r="A3" s="110" t="s">
        <v>40</v>
      </c>
      <c r="B3" s="4" t="s">
        <v>27</v>
      </c>
      <c r="C3" s="5" t="s">
        <v>5</v>
      </c>
      <c r="D3" s="5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6" t="s">
        <v>5</v>
      </c>
      <c r="J3" s="6" t="s">
        <v>5</v>
      </c>
      <c r="K3" s="6" t="s">
        <v>5</v>
      </c>
      <c r="L3" s="6" t="s">
        <v>5</v>
      </c>
      <c r="M3" s="6" t="s">
        <v>5</v>
      </c>
      <c r="N3" s="6" t="s">
        <v>5</v>
      </c>
      <c r="O3" s="6" t="s">
        <v>5</v>
      </c>
      <c r="P3" s="6" t="s">
        <v>5</v>
      </c>
      <c r="Q3" s="6" t="s">
        <v>5</v>
      </c>
      <c r="R3" s="6" t="s">
        <v>5</v>
      </c>
      <c r="S3" s="6" t="s">
        <v>5</v>
      </c>
      <c r="T3" s="6" t="s">
        <v>5</v>
      </c>
      <c r="V3" s="194"/>
      <c r="W3" s="5"/>
      <c r="X3" s="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2.75" customHeight="1">
      <c r="A4" s="110" t="s">
        <v>41</v>
      </c>
      <c r="B4" s="4" t="s">
        <v>22</v>
      </c>
      <c r="C4" s="5" t="s">
        <v>6</v>
      </c>
      <c r="D4" s="5" t="s">
        <v>7</v>
      </c>
      <c r="E4" s="6">
        <v>90</v>
      </c>
      <c r="F4" s="6">
        <v>91</v>
      </c>
      <c r="G4" s="6">
        <v>92</v>
      </c>
      <c r="H4" s="6">
        <v>93</v>
      </c>
      <c r="I4" s="6">
        <v>94</v>
      </c>
      <c r="J4" s="6">
        <v>95</v>
      </c>
      <c r="K4" s="6">
        <v>96</v>
      </c>
      <c r="L4" s="6">
        <v>97</v>
      </c>
      <c r="M4" s="6">
        <v>98</v>
      </c>
      <c r="N4" s="6">
        <v>99</v>
      </c>
      <c r="O4" s="6">
        <v>100</v>
      </c>
      <c r="P4" s="6">
        <v>101</v>
      </c>
      <c r="Q4" s="6">
        <v>102</v>
      </c>
      <c r="R4" s="6">
        <v>103</v>
      </c>
      <c r="S4" s="6">
        <v>104</v>
      </c>
      <c r="T4" s="6" t="s">
        <v>8</v>
      </c>
      <c r="V4" s="195"/>
      <c r="W4" s="5"/>
      <c r="X4" s="5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2.75" customHeight="1">
      <c r="A5" s="8">
        <v>2010</v>
      </c>
      <c r="B5" s="9">
        <v>32440</v>
      </c>
      <c r="C5" s="9">
        <v>31710</v>
      </c>
      <c r="D5" s="9">
        <v>730</v>
      </c>
      <c r="E5" s="10">
        <v>9420</v>
      </c>
      <c r="F5" s="10">
        <v>5300</v>
      </c>
      <c r="G5" s="10">
        <v>4180</v>
      </c>
      <c r="H5" s="10">
        <v>3580</v>
      </c>
      <c r="I5" s="10">
        <v>2890</v>
      </c>
      <c r="J5" s="10">
        <v>2290</v>
      </c>
      <c r="K5" s="10">
        <v>1670</v>
      </c>
      <c r="L5" s="10">
        <v>1150</v>
      </c>
      <c r="M5" s="10">
        <v>730</v>
      </c>
      <c r="N5" s="10">
        <v>500</v>
      </c>
      <c r="O5" s="10">
        <v>280</v>
      </c>
      <c r="P5" s="10">
        <v>200</v>
      </c>
      <c r="Q5" s="10">
        <v>130</v>
      </c>
      <c r="R5" s="10">
        <v>60</v>
      </c>
      <c r="S5" s="10">
        <v>40</v>
      </c>
      <c r="T5" s="10">
        <v>20</v>
      </c>
      <c r="U5" s="11"/>
      <c r="V5" s="8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2.75" customHeight="1">
      <c r="A6" s="8">
        <v>2011</v>
      </c>
      <c r="B6" s="13">
        <v>35170</v>
      </c>
      <c r="C6" s="9">
        <v>34400</v>
      </c>
      <c r="D6" s="9">
        <v>770</v>
      </c>
      <c r="E6" s="10">
        <v>9330</v>
      </c>
      <c r="F6" s="10">
        <v>8020</v>
      </c>
      <c r="G6" s="10">
        <v>4380</v>
      </c>
      <c r="H6" s="10">
        <v>3380</v>
      </c>
      <c r="I6" s="10">
        <v>2770</v>
      </c>
      <c r="J6" s="10">
        <v>2240</v>
      </c>
      <c r="K6" s="10">
        <v>1730</v>
      </c>
      <c r="L6" s="10">
        <v>1220</v>
      </c>
      <c r="M6" s="10">
        <v>820</v>
      </c>
      <c r="N6" s="10">
        <v>510</v>
      </c>
      <c r="O6" s="10">
        <v>340</v>
      </c>
      <c r="P6" s="10">
        <v>170</v>
      </c>
      <c r="Q6" s="10">
        <v>120</v>
      </c>
      <c r="R6" s="10">
        <v>70</v>
      </c>
      <c r="S6" s="10">
        <v>30</v>
      </c>
      <c r="T6" s="10">
        <v>40</v>
      </c>
      <c r="U6" s="11"/>
      <c r="V6" s="8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 customHeight="1">
      <c r="A7" s="8">
        <v>2012</v>
      </c>
      <c r="B7" s="13">
        <v>36900</v>
      </c>
      <c r="C7" s="9">
        <v>36120</v>
      </c>
      <c r="D7" s="9">
        <v>780</v>
      </c>
      <c r="E7" s="10">
        <v>9300</v>
      </c>
      <c r="F7" s="10">
        <v>7770</v>
      </c>
      <c r="G7" s="10">
        <v>6550</v>
      </c>
      <c r="H7" s="10">
        <v>3460</v>
      </c>
      <c r="I7" s="10">
        <v>2630</v>
      </c>
      <c r="J7" s="10">
        <v>2090</v>
      </c>
      <c r="K7" s="10">
        <v>1700</v>
      </c>
      <c r="L7" s="10">
        <v>1240</v>
      </c>
      <c r="M7" s="10">
        <v>850</v>
      </c>
      <c r="N7" s="10">
        <v>530</v>
      </c>
      <c r="O7" s="10">
        <v>330</v>
      </c>
      <c r="P7" s="10">
        <v>220</v>
      </c>
      <c r="Q7" s="10">
        <v>100</v>
      </c>
      <c r="R7" s="10">
        <v>60</v>
      </c>
      <c r="S7" s="10">
        <v>30</v>
      </c>
      <c r="T7" s="10">
        <v>40</v>
      </c>
      <c r="U7" s="11"/>
      <c r="V7" s="8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2.75" customHeight="1">
      <c r="A8" s="8">
        <v>2013</v>
      </c>
      <c r="B8" s="13">
        <v>37690</v>
      </c>
      <c r="C8" s="9">
        <v>36890</v>
      </c>
      <c r="D8" s="9">
        <v>800</v>
      </c>
      <c r="E8" s="10">
        <v>8920</v>
      </c>
      <c r="F8" s="10">
        <v>7710</v>
      </c>
      <c r="G8" s="10">
        <v>6280</v>
      </c>
      <c r="H8" s="10">
        <v>5200</v>
      </c>
      <c r="I8" s="10">
        <v>2650</v>
      </c>
      <c r="J8" s="10">
        <v>1950</v>
      </c>
      <c r="K8" s="10">
        <v>1530</v>
      </c>
      <c r="L8" s="10">
        <v>1220</v>
      </c>
      <c r="M8" s="10">
        <v>840</v>
      </c>
      <c r="N8" s="10">
        <v>590</v>
      </c>
      <c r="O8" s="10">
        <v>350</v>
      </c>
      <c r="P8" s="10">
        <v>220</v>
      </c>
      <c r="Q8" s="10">
        <v>120</v>
      </c>
      <c r="R8" s="10">
        <v>50</v>
      </c>
      <c r="S8" s="10">
        <v>30</v>
      </c>
      <c r="T8" s="10">
        <v>30</v>
      </c>
      <c r="U8" s="11"/>
      <c r="V8" s="8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2.75" customHeight="1">
      <c r="A9" s="8">
        <v>2014</v>
      </c>
      <c r="B9" s="13">
        <v>39560</v>
      </c>
      <c r="C9" s="9">
        <v>38660</v>
      </c>
      <c r="D9" s="9">
        <v>900</v>
      </c>
      <c r="E9" s="10">
        <v>9320</v>
      </c>
      <c r="F9" s="10">
        <v>7540</v>
      </c>
      <c r="G9" s="10">
        <v>6390</v>
      </c>
      <c r="H9" s="10">
        <v>5100</v>
      </c>
      <c r="I9" s="10">
        <v>4190</v>
      </c>
      <c r="J9" s="10">
        <v>2030</v>
      </c>
      <c r="K9" s="10">
        <v>1480</v>
      </c>
      <c r="L9" s="10">
        <v>1120</v>
      </c>
      <c r="M9" s="10">
        <v>890</v>
      </c>
      <c r="N9" s="10">
        <v>600</v>
      </c>
      <c r="O9" s="10">
        <v>410</v>
      </c>
      <c r="P9" s="10">
        <v>230</v>
      </c>
      <c r="Q9" s="10">
        <v>130</v>
      </c>
      <c r="R9" s="10">
        <v>70</v>
      </c>
      <c r="S9" s="10">
        <v>20</v>
      </c>
      <c r="T9" s="10">
        <v>40</v>
      </c>
      <c r="U9" s="11"/>
      <c r="V9" s="8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2.75" customHeight="1">
      <c r="A10" s="8">
        <v>2015</v>
      </c>
      <c r="B10" s="13">
        <v>39790</v>
      </c>
      <c r="C10" s="9">
        <v>38900</v>
      </c>
      <c r="D10" s="9">
        <v>890</v>
      </c>
      <c r="E10" s="10">
        <v>9330</v>
      </c>
      <c r="F10" s="10">
        <v>7620</v>
      </c>
      <c r="G10" s="10">
        <v>6070</v>
      </c>
      <c r="H10" s="10">
        <v>4980</v>
      </c>
      <c r="I10" s="10">
        <v>3930</v>
      </c>
      <c r="J10" s="10">
        <v>3140</v>
      </c>
      <c r="K10" s="10">
        <v>1480</v>
      </c>
      <c r="L10" s="10">
        <v>1030</v>
      </c>
      <c r="M10" s="10">
        <v>750</v>
      </c>
      <c r="N10" s="10">
        <v>570</v>
      </c>
      <c r="O10" s="10">
        <v>360</v>
      </c>
      <c r="P10" s="10">
        <v>250</v>
      </c>
      <c r="Q10" s="10">
        <v>130</v>
      </c>
      <c r="R10" s="10">
        <v>70</v>
      </c>
      <c r="S10" s="10">
        <v>50</v>
      </c>
      <c r="T10" s="10">
        <v>30</v>
      </c>
      <c r="U10" s="11"/>
      <c r="V10" s="8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ht="12.75" customHeight="1">
      <c r="A11" s="8">
        <v>2016</v>
      </c>
      <c r="B11" s="13">
        <v>41070</v>
      </c>
      <c r="C11" s="9">
        <v>40180</v>
      </c>
      <c r="D11" s="9">
        <v>890</v>
      </c>
      <c r="E11" s="10">
        <v>9730</v>
      </c>
      <c r="F11" s="10">
        <v>7810</v>
      </c>
      <c r="G11" s="10">
        <v>6210</v>
      </c>
      <c r="H11" s="10">
        <v>4860</v>
      </c>
      <c r="I11" s="10">
        <v>3880</v>
      </c>
      <c r="J11" s="10">
        <v>3030</v>
      </c>
      <c r="K11" s="10">
        <v>2310</v>
      </c>
      <c r="L11" s="10">
        <v>1090</v>
      </c>
      <c r="M11" s="10">
        <v>730</v>
      </c>
      <c r="N11" s="10">
        <v>530</v>
      </c>
      <c r="O11" s="10">
        <v>360</v>
      </c>
      <c r="P11" s="10">
        <v>240</v>
      </c>
      <c r="Q11" s="10">
        <v>160</v>
      </c>
      <c r="R11" s="10">
        <v>70</v>
      </c>
      <c r="S11" s="10">
        <v>30</v>
      </c>
      <c r="T11" s="10">
        <v>30</v>
      </c>
      <c r="U11" s="11"/>
      <c r="V11" s="8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2.75" customHeight="1">
      <c r="A12" s="8">
        <v>2017</v>
      </c>
      <c r="B12" s="9">
        <v>41730</v>
      </c>
      <c r="C12" s="9">
        <v>40880</v>
      </c>
      <c r="D12" s="9">
        <v>850</v>
      </c>
      <c r="E12" s="10">
        <v>9810</v>
      </c>
      <c r="F12" s="10">
        <v>8040</v>
      </c>
      <c r="G12" s="10">
        <v>6350</v>
      </c>
      <c r="H12" s="10">
        <v>4910</v>
      </c>
      <c r="I12" s="10">
        <v>3770</v>
      </c>
      <c r="J12" s="10">
        <v>2910</v>
      </c>
      <c r="K12" s="10">
        <v>2250</v>
      </c>
      <c r="L12" s="10">
        <v>1630</v>
      </c>
      <c r="M12" s="10">
        <v>730</v>
      </c>
      <c r="N12" s="10">
        <v>480</v>
      </c>
      <c r="O12" s="10">
        <v>330</v>
      </c>
      <c r="P12" s="10">
        <v>230</v>
      </c>
      <c r="Q12" s="10">
        <v>140</v>
      </c>
      <c r="R12" s="10">
        <v>80</v>
      </c>
      <c r="S12" s="10">
        <v>40</v>
      </c>
      <c r="T12" s="10">
        <v>30</v>
      </c>
      <c r="U12" s="11"/>
      <c r="V12" s="8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.75" customHeight="1">
      <c r="A13" s="8">
        <v>2018</v>
      </c>
      <c r="B13" s="9">
        <v>41930</v>
      </c>
      <c r="C13" s="9">
        <v>41110</v>
      </c>
      <c r="D13" s="9">
        <v>820</v>
      </c>
      <c r="E13" s="10">
        <v>9700</v>
      </c>
      <c r="F13" s="10">
        <v>8060</v>
      </c>
      <c r="G13" s="10">
        <v>6450</v>
      </c>
      <c r="H13" s="10">
        <v>4980</v>
      </c>
      <c r="I13" s="10">
        <v>3760</v>
      </c>
      <c r="J13" s="10">
        <v>2800</v>
      </c>
      <c r="K13" s="10">
        <v>2150</v>
      </c>
      <c r="L13" s="10">
        <v>1590</v>
      </c>
      <c r="M13" s="10">
        <v>1130</v>
      </c>
      <c r="N13" s="10">
        <v>490</v>
      </c>
      <c r="O13" s="10">
        <v>300</v>
      </c>
      <c r="P13" s="10">
        <v>200</v>
      </c>
      <c r="Q13" s="10">
        <v>140</v>
      </c>
      <c r="R13" s="10">
        <v>90</v>
      </c>
      <c r="S13" s="10">
        <v>50</v>
      </c>
      <c r="T13" s="10">
        <v>40</v>
      </c>
      <c r="U13" s="11"/>
      <c r="V13" s="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2.75" customHeight="1">
      <c r="A14" s="8">
        <v>2019</v>
      </c>
      <c r="B14" s="9">
        <v>43660</v>
      </c>
      <c r="C14" s="9">
        <v>42810</v>
      </c>
      <c r="D14" s="9">
        <v>850</v>
      </c>
      <c r="E14" s="10">
        <v>10240</v>
      </c>
      <c r="F14" s="10">
        <v>8140</v>
      </c>
      <c r="G14" s="10">
        <v>6650</v>
      </c>
      <c r="H14" s="10">
        <v>5230</v>
      </c>
      <c r="I14" s="10">
        <v>3930</v>
      </c>
      <c r="J14" s="10">
        <v>2950</v>
      </c>
      <c r="K14" s="10">
        <v>2160</v>
      </c>
      <c r="L14" s="10">
        <v>1580</v>
      </c>
      <c r="M14" s="10">
        <v>1140</v>
      </c>
      <c r="N14" s="10">
        <v>790</v>
      </c>
      <c r="O14" s="10">
        <v>340</v>
      </c>
      <c r="P14" s="10">
        <v>200</v>
      </c>
      <c r="Q14" s="10">
        <v>120</v>
      </c>
      <c r="R14" s="10">
        <v>80</v>
      </c>
      <c r="S14" s="10">
        <v>60</v>
      </c>
      <c r="T14" s="10">
        <v>50</v>
      </c>
      <c r="U14" s="11"/>
      <c r="V14" s="8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2.75" customHeight="1" thickBot="1">
      <c r="A15" s="103">
        <v>2020</v>
      </c>
      <c r="B15" s="104">
        <v>43750</v>
      </c>
      <c r="C15" s="104">
        <v>42790</v>
      </c>
      <c r="D15" s="104">
        <v>960</v>
      </c>
      <c r="E15" s="105">
        <v>10350</v>
      </c>
      <c r="F15" s="105">
        <v>8330</v>
      </c>
      <c r="G15" s="105">
        <v>6540</v>
      </c>
      <c r="H15" s="105">
        <v>5180</v>
      </c>
      <c r="I15" s="105">
        <v>4020</v>
      </c>
      <c r="J15" s="105">
        <v>2940</v>
      </c>
      <c r="K15" s="105">
        <v>2140</v>
      </c>
      <c r="L15" s="105">
        <v>1490</v>
      </c>
      <c r="M15" s="105">
        <v>1060</v>
      </c>
      <c r="N15" s="105">
        <v>740</v>
      </c>
      <c r="O15" s="105">
        <v>490</v>
      </c>
      <c r="P15" s="105">
        <v>200</v>
      </c>
      <c r="Q15" s="105">
        <v>110</v>
      </c>
      <c r="R15" s="105">
        <v>70</v>
      </c>
      <c r="S15" s="105">
        <v>50</v>
      </c>
      <c r="T15" s="105">
        <v>40</v>
      </c>
      <c r="U15" s="11"/>
      <c r="V15" s="8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ht="24.95" customHeight="1">
      <c r="A16" s="110" t="s">
        <v>40</v>
      </c>
      <c r="B16" s="4" t="s">
        <v>0</v>
      </c>
      <c r="C16" s="5" t="s">
        <v>0</v>
      </c>
      <c r="D16" s="5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6" t="s">
        <v>0</v>
      </c>
      <c r="O16" s="6" t="s">
        <v>0</v>
      </c>
      <c r="P16" s="6" t="s">
        <v>0</v>
      </c>
      <c r="Q16" s="6" t="s">
        <v>0</v>
      </c>
      <c r="R16" s="6" t="s">
        <v>0</v>
      </c>
      <c r="S16" s="6" t="s">
        <v>0</v>
      </c>
      <c r="T16" s="6" t="s">
        <v>0</v>
      </c>
      <c r="V16" s="8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 customHeight="1">
      <c r="A17" s="110" t="s">
        <v>41</v>
      </c>
      <c r="B17" s="4" t="s">
        <v>22</v>
      </c>
      <c r="C17" s="5" t="s">
        <v>6</v>
      </c>
      <c r="D17" s="5" t="s">
        <v>7</v>
      </c>
      <c r="E17" s="6">
        <v>90</v>
      </c>
      <c r="F17" s="6">
        <v>91</v>
      </c>
      <c r="G17" s="6">
        <v>92</v>
      </c>
      <c r="H17" s="6">
        <v>93</v>
      </c>
      <c r="I17" s="6">
        <v>94</v>
      </c>
      <c r="J17" s="6">
        <v>95</v>
      </c>
      <c r="K17" s="6">
        <v>96</v>
      </c>
      <c r="L17" s="6">
        <v>97</v>
      </c>
      <c r="M17" s="6">
        <v>98</v>
      </c>
      <c r="N17" s="6">
        <v>99</v>
      </c>
      <c r="O17" s="6">
        <v>100</v>
      </c>
      <c r="P17" s="6">
        <v>101</v>
      </c>
      <c r="Q17" s="6">
        <v>102</v>
      </c>
      <c r="R17" s="6">
        <v>103</v>
      </c>
      <c r="S17" s="6">
        <v>104</v>
      </c>
      <c r="T17" s="6" t="s">
        <v>8</v>
      </c>
      <c r="V17" s="8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2.75" customHeight="1">
      <c r="A18" s="8">
        <v>2010</v>
      </c>
      <c r="B18" s="9">
        <v>8080</v>
      </c>
      <c r="C18" s="9">
        <v>7990</v>
      </c>
      <c r="D18" s="9">
        <v>90</v>
      </c>
      <c r="E18" s="10">
        <v>2640</v>
      </c>
      <c r="F18" s="10">
        <v>1480</v>
      </c>
      <c r="G18" s="10">
        <v>1100</v>
      </c>
      <c r="H18" s="10">
        <v>900</v>
      </c>
      <c r="I18" s="10">
        <v>630</v>
      </c>
      <c r="J18" s="10">
        <v>480</v>
      </c>
      <c r="K18" s="10">
        <v>340</v>
      </c>
      <c r="L18" s="10">
        <v>210</v>
      </c>
      <c r="M18" s="10">
        <v>120</v>
      </c>
      <c r="N18" s="10">
        <v>90</v>
      </c>
      <c r="O18" s="10">
        <v>40</v>
      </c>
      <c r="P18" s="10">
        <v>20</v>
      </c>
      <c r="Q18" s="10">
        <v>20</v>
      </c>
      <c r="R18" s="10">
        <v>10</v>
      </c>
      <c r="S18" s="10" t="s">
        <v>21</v>
      </c>
      <c r="T18" s="10" t="s">
        <v>21</v>
      </c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2.75" customHeight="1">
      <c r="A19" s="8">
        <v>2011</v>
      </c>
      <c r="B19" s="9">
        <v>9050</v>
      </c>
      <c r="C19" s="9">
        <v>8960</v>
      </c>
      <c r="D19" s="9">
        <v>90</v>
      </c>
      <c r="E19" s="10">
        <v>2760</v>
      </c>
      <c r="F19" s="10">
        <v>2210</v>
      </c>
      <c r="G19" s="10">
        <v>1180</v>
      </c>
      <c r="H19" s="10">
        <v>870</v>
      </c>
      <c r="I19" s="10">
        <v>650</v>
      </c>
      <c r="J19" s="10">
        <v>480</v>
      </c>
      <c r="K19" s="10">
        <v>360</v>
      </c>
      <c r="L19" s="10">
        <v>230</v>
      </c>
      <c r="M19" s="10">
        <v>140</v>
      </c>
      <c r="N19" s="10">
        <v>80</v>
      </c>
      <c r="O19" s="10">
        <v>50</v>
      </c>
      <c r="P19" s="10">
        <v>20</v>
      </c>
      <c r="Q19" s="10">
        <v>10</v>
      </c>
      <c r="R19" s="10">
        <v>10</v>
      </c>
      <c r="S19" s="10" t="s">
        <v>21</v>
      </c>
      <c r="T19" s="10" t="s">
        <v>21</v>
      </c>
      <c r="V19" s="8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2.75" customHeight="1">
      <c r="A20" s="8">
        <v>2012</v>
      </c>
      <c r="B20" s="9">
        <v>9840</v>
      </c>
      <c r="C20" s="9">
        <v>9730</v>
      </c>
      <c r="D20" s="9">
        <v>110</v>
      </c>
      <c r="E20" s="10">
        <v>2840</v>
      </c>
      <c r="F20" s="10">
        <v>2260</v>
      </c>
      <c r="G20" s="10">
        <v>1780</v>
      </c>
      <c r="H20" s="10">
        <v>920</v>
      </c>
      <c r="I20" s="10">
        <v>660</v>
      </c>
      <c r="J20" s="10">
        <v>460</v>
      </c>
      <c r="K20" s="10">
        <v>340</v>
      </c>
      <c r="L20" s="10">
        <v>240</v>
      </c>
      <c r="M20" s="10">
        <v>150</v>
      </c>
      <c r="N20" s="10">
        <v>80</v>
      </c>
      <c r="O20" s="10">
        <v>60</v>
      </c>
      <c r="P20" s="10">
        <v>30</v>
      </c>
      <c r="Q20" s="10">
        <v>20</v>
      </c>
      <c r="R20" s="10" t="s">
        <v>21</v>
      </c>
      <c r="S20" s="10" t="s">
        <v>21</v>
      </c>
      <c r="T20" s="10" t="s">
        <v>21</v>
      </c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2.75" customHeight="1">
      <c r="A21" s="8">
        <v>2013</v>
      </c>
      <c r="B21" s="9">
        <v>10320</v>
      </c>
      <c r="C21" s="9">
        <v>10210</v>
      </c>
      <c r="D21" s="9">
        <v>110</v>
      </c>
      <c r="E21" s="10">
        <v>2760</v>
      </c>
      <c r="F21" s="10">
        <v>2300</v>
      </c>
      <c r="G21" s="10">
        <v>1780</v>
      </c>
      <c r="H21" s="10">
        <v>1380</v>
      </c>
      <c r="I21" s="10">
        <v>690</v>
      </c>
      <c r="J21" s="10">
        <v>460</v>
      </c>
      <c r="K21" s="10">
        <v>330</v>
      </c>
      <c r="L21" s="10">
        <v>240</v>
      </c>
      <c r="M21" s="10">
        <v>160</v>
      </c>
      <c r="N21" s="10">
        <v>110</v>
      </c>
      <c r="O21" s="10">
        <v>50</v>
      </c>
      <c r="P21" s="10">
        <v>30</v>
      </c>
      <c r="Q21" s="10">
        <v>20</v>
      </c>
      <c r="R21" s="10">
        <v>10</v>
      </c>
      <c r="S21" s="10" t="s">
        <v>21</v>
      </c>
      <c r="T21" s="10" t="s">
        <v>21</v>
      </c>
      <c r="V21" s="8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2.75" customHeight="1">
      <c r="A22" s="8">
        <v>2014</v>
      </c>
      <c r="B22" s="9">
        <v>10990</v>
      </c>
      <c r="C22" s="9">
        <v>10870</v>
      </c>
      <c r="D22" s="9">
        <v>120</v>
      </c>
      <c r="E22" s="10">
        <v>2970</v>
      </c>
      <c r="F22" s="10">
        <v>2250</v>
      </c>
      <c r="G22" s="10">
        <v>1830</v>
      </c>
      <c r="H22" s="10">
        <v>1390</v>
      </c>
      <c r="I22" s="10">
        <v>1070</v>
      </c>
      <c r="J22" s="10">
        <v>500</v>
      </c>
      <c r="K22" s="10">
        <v>340</v>
      </c>
      <c r="L22" s="10">
        <v>230</v>
      </c>
      <c r="M22" s="10">
        <v>180</v>
      </c>
      <c r="N22" s="10">
        <v>110</v>
      </c>
      <c r="O22" s="10">
        <v>70</v>
      </c>
      <c r="P22" s="10">
        <v>30</v>
      </c>
      <c r="Q22" s="10">
        <v>10</v>
      </c>
      <c r="R22" s="10">
        <v>10</v>
      </c>
      <c r="S22" s="10" t="s">
        <v>21</v>
      </c>
      <c r="T22" s="10" t="s">
        <v>21</v>
      </c>
      <c r="V22" s="8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2.75" customHeight="1">
      <c r="A23" s="8">
        <v>2015</v>
      </c>
      <c r="B23" s="9">
        <v>11420</v>
      </c>
      <c r="C23" s="9">
        <v>11270</v>
      </c>
      <c r="D23" s="9">
        <v>150</v>
      </c>
      <c r="E23" s="10">
        <v>3120</v>
      </c>
      <c r="F23" s="10">
        <v>2360</v>
      </c>
      <c r="G23" s="10">
        <v>1760</v>
      </c>
      <c r="H23" s="10">
        <v>1400</v>
      </c>
      <c r="I23" s="10">
        <v>1020</v>
      </c>
      <c r="J23" s="10">
        <v>770</v>
      </c>
      <c r="K23" s="10">
        <v>350</v>
      </c>
      <c r="L23" s="10">
        <v>230</v>
      </c>
      <c r="M23" s="10">
        <v>150</v>
      </c>
      <c r="N23" s="10">
        <v>110</v>
      </c>
      <c r="O23" s="10">
        <v>70</v>
      </c>
      <c r="P23" s="10">
        <v>40</v>
      </c>
      <c r="Q23" s="10">
        <v>20</v>
      </c>
      <c r="R23" s="10">
        <v>10</v>
      </c>
      <c r="S23" s="10">
        <v>10</v>
      </c>
      <c r="T23" s="10" t="s">
        <v>21</v>
      </c>
      <c r="V23" s="8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2.75" customHeight="1">
      <c r="A24" s="8">
        <v>2016</v>
      </c>
      <c r="B24" s="9">
        <v>12020</v>
      </c>
      <c r="C24" s="9">
        <v>11870</v>
      </c>
      <c r="D24" s="9">
        <v>150</v>
      </c>
      <c r="E24" s="10">
        <v>3220</v>
      </c>
      <c r="F24" s="10">
        <v>2520</v>
      </c>
      <c r="G24" s="10">
        <v>1860</v>
      </c>
      <c r="H24" s="10">
        <v>1380</v>
      </c>
      <c r="I24" s="10">
        <v>1070</v>
      </c>
      <c r="J24" s="10">
        <v>760</v>
      </c>
      <c r="K24" s="10">
        <v>550</v>
      </c>
      <c r="L24" s="10">
        <v>250</v>
      </c>
      <c r="M24" s="10">
        <v>150</v>
      </c>
      <c r="N24" s="10">
        <v>110</v>
      </c>
      <c r="O24" s="10">
        <v>60</v>
      </c>
      <c r="P24" s="10">
        <v>50</v>
      </c>
      <c r="Q24" s="10">
        <v>30</v>
      </c>
      <c r="R24" s="10">
        <v>10</v>
      </c>
      <c r="S24" s="10" t="s">
        <v>21</v>
      </c>
      <c r="T24" s="10" t="s">
        <v>21</v>
      </c>
      <c r="V24" s="8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.75" customHeight="1">
      <c r="A25" s="8">
        <v>2017</v>
      </c>
      <c r="B25" s="9">
        <v>12390</v>
      </c>
      <c r="C25" s="9">
        <v>12240</v>
      </c>
      <c r="D25" s="9">
        <v>150</v>
      </c>
      <c r="E25" s="10">
        <v>3230</v>
      </c>
      <c r="F25" s="10">
        <v>2610</v>
      </c>
      <c r="G25" s="10">
        <v>2010</v>
      </c>
      <c r="H25" s="10">
        <v>1420</v>
      </c>
      <c r="I25" s="10">
        <v>1030</v>
      </c>
      <c r="J25" s="10">
        <v>780</v>
      </c>
      <c r="K25" s="10">
        <v>550</v>
      </c>
      <c r="L25" s="10">
        <v>360</v>
      </c>
      <c r="M25" s="10">
        <v>160</v>
      </c>
      <c r="N25" s="10">
        <v>90</v>
      </c>
      <c r="O25" s="10">
        <v>60</v>
      </c>
      <c r="P25" s="10">
        <v>40</v>
      </c>
      <c r="Q25" s="10">
        <v>30</v>
      </c>
      <c r="R25" s="10">
        <v>10</v>
      </c>
      <c r="S25" s="10">
        <v>10</v>
      </c>
      <c r="T25" s="10" t="s">
        <v>21</v>
      </c>
    </row>
    <row r="26" spans="1:40" ht="12.75" customHeight="1">
      <c r="A26" s="8">
        <v>2018</v>
      </c>
      <c r="B26" s="9">
        <v>12620</v>
      </c>
      <c r="C26" s="9">
        <v>12470</v>
      </c>
      <c r="D26" s="9">
        <v>150</v>
      </c>
      <c r="E26" s="10">
        <v>3280</v>
      </c>
      <c r="F26" s="10">
        <v>2580</v>
      </c>
      <c r="G26" s="10">
        <v>2030</v>
      </c>
      <c r="H26" s="10">
        <v>1540</v>
      </c>
      <c r="I26" s="10">
        <v>1050</v>
      </c>
      <c r="J26" s="10">
        <v>730</v>
      </c>
      <c r="K26" s="10">
        <v>550</v>
      </c>
      <c r="L26" s="10">
        <v>370</v>
      </c>
      <c r="M26" s="10">
        <v>240</v>
      </c>
      <c r="N26" s="10">
        <v>100</v>
      </c>
      <c r="O26" s="10">
        <v>50</v>
      </c>
      <c r="P26" s="10">
        <v>40</v>
      </c>
      <c r="Q26" s="10">
        <v>20</v>
      </c>
      <c r="R26" s="10">
        <v>20</v>
      </c>
      <c r="S26" s="10">
        <v>10</v>
      </c>
      <c r="T26" s="10">
        <v>10</v>
      </c>
    </row>
    <row r="27" spans="1:40" ht="12.75" customHeight="1">
      <c r="A27" s="8">
        <v>2019</v>
      </c>
      <c r="B27" s="9">
        <v>13410</v>
      </c>
      <c r="C27" s="9">
        <v>13250</v>
      </c>
      <c r="D27" s="9">
        <v>160</v>
      </c>
      <c r="E27" s="10">
        <v>3590</v>
      </c>
      <c r="F27" s="10">
        <v>2690</v>
      </c>
      <c r="G27" s="10">
        <v>2060</v>
      </c>
      <c r="H27" s="10">
        <v>1580</v>
      </c>
      <c r="I27" s="10">
        <v>1190</v>
      </c>
      <c r="J27" s="10">
        <v>810</v>
      </c>
      <c r="K27" s="10">
        <v>540</v>
      </c>
      <c r="L27" s="10">
        <v>380</v>
      </c>
      <c r="M27" s="10">
        <v>250</v>
      </c>
      <c r="N27" s="10">
        <v>160</v>
      </c>
      <c r="O27" s="10">
        <v>70</v>
      </c>
      <c r="P27" s="10">
        <v>40</v>
      </c>
      <c r="Q27" s="10">
        <v>20</v>
      </c>
      <c r="R27" s="10">
        <v>10</v>
      </c>
      <c r="S27" s="10">
        <v>10</v>
      </c>
      <c r="T27" s="10">
        <v>10</v>
      </c>
    </row>
    <row r="28" spans="1:40" ht="12.75" customHeight="1" thickBot="1">
      <c r="A28" s="103">
        <v>2020</v>
      </c>
      <c r="B28" s="104">
        <v>13660</v>
      </c>
      <c r="C28" s="104">
        <v>13470</v>
      </c>
      <c r="D28" s="104">
        <v>190</v>
      </c>
      <c r="E28" s="105">
        <v>3620</v>
      </c>
      <c r="F28" s="105">
        <v>2820</v>
      </c>
      <c r="G28" s="105">
        <v>2090</v>
      </c>
      <c r="H28" s="105">
        <v>1560</v>
      </c>
      <c r="I28" s="105">
        <v>1190</v>
      </c>
      <c r="J28" s="105">
        <v>860</v>
      </c>
      <c r="K28" s="105">
        <v>570</v>
      </c>
      <c r="L28" s="105">
        <v>360</v>
      </c>
      <c r="M28" s="105">
        <v>240</v>
      </c>
      <c r="N28" s="105">
        <v>160</v>
      </c>
      <c r="O28" s="105">
        <v>100</v>
      </c>
      <c r="P28" s="105">
        <v>40</v>
      </c>
      <c r="Q28" s="105">
        <v>20</v>
      </c>
      <c r="R28" s="105">
        <v>10</v>
      </c>
      <c r="S28" s="105">
        <v>10</v>
      </c>
      <c r="T28" s="105">
        <v>10</v>
      </c>
    </row>
    <row r="29" spans="1:40" ht="24.95" customHeight="1">
      <c r="A29" s="110" t="s">
        <v>40</v>
      </c>
      <c r="B29" s="4" t="s">
        <v>1</v>
      </c>
      <c r="C29" s="5" t="s">
        <v>1</v>
      </c>
      <c r="D29" s="5" t="s">
        <v>1</v>
      </c>
      <c r="E29" s="6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 t="s">
        <v>1</v>
      </c>
      <c r="O29" s="6" t="s">
        <v>1</v>
      </c>
      <c r="P29" s="6" t="s">
        <v>1</v>
      </c>
      <c r="Q29" s="6" t="s">
        <v>1</v>
      </c>
      <c r="R29" s="6" t="s">
        <v>1</v>
      </c>
      <c r="S29" s="6" t="s">
        <v>1</v>
      </c>
      <c r="T29" s="6" t="s">
        <v>1</v>
      </c>
    </row>
    <row r="30" spans="1:40" ht="12.75" customHeight="1">
      <c r="A30" s="110" t="s">
        <v>41</v>
      </c>
      <c r="B30" s="4" t="s">
        <v>22</v>
      </c>
      <c r="C30" s="5" t="s">
        <v>6</v>
      </c>
      <c r="D30" s="5" t="s">
        <v>7</v>
      </c>
      <c r="E30" s="6">
        <v>90</v>
      </c>
      <c r="F30" s="6">
        <v>91</v>
      </c>
      <c r="G30" s="6">
        <v>92</v>
      </c>
      <c r="H30" s="6">
        <v>93</v>
      </c>
      <c r="I30" s="6">
        <v>94</v>
      </c>
      <c r="J30" s="6">
        <v>95</v>
      </c>
      <c r="K30" s="6">
        <v>96</v>
      </c>
      <c r="L30" s="6">
        <v>97</v>
      </c>
      <c r="M30" s="6">
        <v>98</v>
      </c>
      <c r="N30" s="6">
        <v>99</v>
      </c>
      <c r="O30" s="6">
        <v>100</v>
      </c>
      <c r="P30" s="6">
        <v>101</v>
      </c>
      <c r="Q30" s="6">
        <v>102</v>
      </c>
      <c r="R30" s="6">
        <v>103</v>
      </c>
      <c r="S30" s="6">
        <v>104</v>
      </c>
      <c r="T30" s="6" t="s">
        <v>8</v>
      </c>
    </row>
    <row r="31" spans="1:40" ht="12.75" customHeight="1">
      <c r="A31" s="8">
        <v>2010</v>
      </c>
      <c r="B31" s="9">
        <v>24360</v>
      </c>
      <c r="C31" s="9">
        <v>23720</v>
      </c>
      <c r="D31" s="9">
        <v>640</v>
      </c>
      <c r="E31" s="10">
        <v>6780</v>
      </c>
      <c r="F31" s="10">
        <v>3820</v>
      </c>
      <c r="G31" s="10">
        <v>3080</v>
      </c>
      <c r="H31" s="10">
        <v>2680</v>
      </c>
      <c r="I31" s="10">
        <v>2260</v>
      </c>
      <c r="J31" s="10">
        <v>1810</v>
      </c>
      <c r="K31" s="10">
        <v>1330</v>
      </c>
      <c r="L31" s="10">
        <v>940</v>
      </c>
      <c r="M31" s="10">
        <v>610</v>
      </c>
      <c r="N31" s="10">
        <v>410</v>
      </c>
      <c r="O31" s="10">
        <v>240</v>
      </c>
      <c r="P31" s="10">
        <v>180</v>
      </c>
      <c r="Q31" s="10">
        <v>110</v>
      </c>
      <c r="R31" s="10">
        <v>50</v>
      </c>
      <c r="S31" s="10">
        <v>40</v>
      </c>
      <c r="T31" s="10">
        <v>20</v>
      </c>
    </row>
    <row r="32" spans="1:40" ht="12.75" customHeight="1">
      <c r="A32" s="8">
        <v>2011</v>
      </c>
      <c r="B32" s="9">
        <v>26120</v>
      </c>
      <c r="C32" s="9">
        <v>25440</v>
      </c>
      <c r="D32" s="9">
        <v>680</v>
      </c>
      <c r="E32" s="10">
        <v>6570</v>
      </c>
      <c r="F32" s="10">
        <v>5810</v>
      </c>
      <c r="G32" s="10">
        <v>3200</v>
      </c>
      <c r="H32" s="10">
        <v>2510</v>
      </c>
      <c r="I32" s="10">
        <v>2120</v>
      </c>
      <c r="J32" s="10">
        <v>1760</v>
      </c>
      <c r="K32" s="10">
        <v>1370</v>
      </c>
      <c r="L32" s="10">
        <v>990</v>
      </c>
      <c r="M32" s="10">
        <v>680</v>
      </c>
      <c r="N32" s="10">
        <v>430</v>
      </c>
      <c r="O32" s="10">
        <v>290</v>
      </c>
      <c r="P32" s="10">
        <v>150</v>
      </c>
      <c r="Q32" s="10">
        <v>110</v>
      </c>
      <c r="R32" s="10">
        <v>60</v>
      </c>
      <c r="S32" s="10">
        <v>30</v>
      </c>
      <c r="T32" s="10">
        <v>40</v>
      </c>
    </row>
    <row r="33" spans="1:20" ht="12.75" customHeight="1">
      <c r="A33" s="8">
        <v>2012</v>
      </c>
      <c r="B33" s="9">
        <v>27060</v>
      </c>
      <c r="C33" s="9">
        <v>26390</v>
      </c>
      <c r="D33" s="9">
        <v>670</v>
      </c>
      <c r="E33" s="10">
        <v>6460</v>
      </c>
      <c r="F33" s="10">
        <v>5510</v>
      </c>
      <c r="G33" s="10">
        <v>4770</v>
      </c>
      <c r="H33" s="10">
        <v>2540</v>
      </c>
      <c r="I33" s="10">
        <v>1970</v>
      </c>
      <c r="J33" s="10">
        <v>1630</v>
      </c>
      <c r="K33" s="10">
        <v>1360</v>
      </c>
      <c r="L33" s="10">
        <v>1000</v>
      </c>
      <c r="M33" s="10">
        <v>700</v>
      </c>
      <c r="N33" s="10">
        <v>450</v>
      </c>
      <c r="O33" s="10">
        <v>270</v>
      </c>
      <c r="P33" s="10">
        <v>190</v>
      </c>
      <c r="Q33" s="10">
        <v>80</v>
      </c>
      <c r="R33" s="10">
        <v>60</v>
      </c>
      <c r="S33" s="10">
        <v>30</v>
      </c>
      <c r="T33" s="10">
        <v>40</v>
      </c>
    </row>
    <row r="34" spans="1:20" ht="12.75" customHeight="1">
      <c r="A34" s="8">
        <v>2013</v>
      </c>
      <c r="B34" s="9">
        <v>27370</v>
      </c>
      <c r="C34" s="9">
        <v>26680</v>
      </c>
      <c r="D34" s="9">
        <v>690</v>
      </c>
      <c r="E34" s="10">
        <v>6160</v>
      </c>
      <c r="F34" s="10">
        <v>5410</v>
      </c>
      <c r="G34" s="10">
        <v>4500</v>
      </c>
      <c r="H34" s="10">
        <v>3820</v>
      </c>
      <c r="I34" s="10">
        <v>1960</v>
      </c>
      <c r="J34" s="10">
        <v>1490</v>
      </c>
      <c r="K34" s="10">
        <v>1200</v>
      </c>
      <c r="L34" s="10">
        <v>980</v>
      </c>
      <c r="M34" s="10">
        <v>680</v>
      </c>
      <c r="N34" s="10">
        <v>480</v>
      </c>
      <c r="O34" s="10">
        <v>300</v>
      </c>
      <c r="P34" s="10">
        <v>190</v>
      </c>
      <c r="Q34" s="10">
        <v>100</v>
      </c>
      <c r="R34" s="10">
        <v>40</v>
      </c>
      <c r="S34" s="10">
        <v>30</v>
      </c>
      <c r="T34" s="10">
        <v>30</v>
      </c>
    </row>
    <row r="35" spans="1:20" ht="12.75" customHeight="1">
      <c r="A35" s="8">
        <v>2014</v>
      </c>
      <c r="B35" s="9">
        <v>28570</v>
      </c>
      <c r="C35" s="9">
        <v>27790</v>
      </c>
      <c r="D35" s="9">
        <v>780</v>
      </c>
      <c r="E35" s="10">
        <v>6350</v>
      </c>
      <c r="F35" s="10">
        <v>5290</v>
      </c>
      <c r="G35" s="10">
        <v>4560</v>
      </c>
      <c r="H35" s="10">
        <v>3710</v>
      </c>
      <c r="I35" s="10">
        <v>3120</v>
      </c>
      <c r="J35" s="10">
        <v>1530</v>
      </c>
      <c r="K35" s="10">
        <v>1140</v>
      </c>
      <c r="L35" s="10">
        <v>890</v>
      </c>
      <c r="M35" s="10">
        <v>710</v>
      </c>
      <c r="N35" s="10">
        <v>490</v>
      </c>
      <c r="O35" s="10">
        <v>340</v>
      </c>
      <c r="P35" s="10">
        <v>200</v>
      </c>
      <c r="Q35" s="10">
        <v>120</v>
      </c>
      <c r="R35" s="10">
        <v>60</v>
      </c>
      <c r="S35" s="10">
        <v>20</v>
      </c>
      <c r="T35" s="10">
        <v>40</v>
      </c>
    </row>
    <row r="36" spans="1:20" ht="12.75" customHeight="1">
      <c r="A36" s="8">
        <v>2015</v>
      </c>
      <c r="B36" s="9">
        <v>28370</v>
      </c>
      <c r="C36" s="9">
        <v>27630</v>
      </c>
      <c r="D36" s="9">
        <v>740</v>
      </c>
      <c r="E36" s="10">
        <v>6210</v>
      </c>
      <c r="F36" s="10">
        <v>5260</v>
      </c>
      <c r="G36" s="10">
        <v>4310</v>
      </c>
      <c r="H36" s="10">
        <v>3580</v>
      </c>
      <c r="I36" s="10">
        <v>2910</v>
      </c>
      <c r="J36" s="10">
        <v>2370</v>
      </c>
      <c r="K36" s="10">
        <v>1130</v>
      </c>
      <c r="L36" s="10">
        <v>800</v>
      </c>
      <c r="M36" s="10">
        <v>600</v>
      </c>
      <c r="N36" s="10">
        <v>460</v>
      </c>
      <c r="O36" s="10">
        <v>290</v>
      </c>
      <c r="P36" s="10">
        <v>210</v>
      </c>
      <c r="Q36" s="10">
        <v>110</v>
      </c>
      <c r="R36" s="10">
        <v>60</v>
      </c>
      <c r="S36" s="10">
        <v>40</v>
      </c>
      <c r="T36" s="10">
        <v>30</v>
      </c>
    </row>
    <row r="37" spans="1:20" ht="12.75" customHeight="1">
      <c r="A37" s="8">
        <v>2016</v>
      </c>
      <c r="B37" s="9">
        <v>29050</v>
      </c>
      <c r="C37" s="9">
        <v>28310</v>
      </c>
      <c r="D37" s="9">
        <v>740</v>
      </c>
      <c r="E37" s="10">
        <v>6510</v>
      </c>
      <c r="F37" s="10">
        <v>5290</v>
      </c>
      <c r="G37" s="10">
        <v>4350</v>
      </c>
      <c r="H37" s="10">
        <v>3480</v>
      </c>
      <c r="I37" s="10">
        <v>2810</v>
      </c>
      <c r="J37" s="10">
        <v>2270</v>
      </c>
      <c r="K37" s="10">
        <v>1760</v>
      </c>
      <c r="L37" s="10">
        <v>840</v>
      </c>
      <c r="M37" s="10">
        <v>580</v>
      </c>
      <c r="N37" s="10">
        <v>420</v>
      </c>
      <c r="O37" s="10">
        <v>300</v>
      </c>
      <c r="P37" s="10">
        <v>190</v>
      </c>
      <c r="Q37" s="10">
        <v>130</v>
      </c>
      <c r="R37" s="10">
        <v>60</v>
      </c>
      <c r="S37" s="10">
        <v>30</v>
      </c>
      <c r="T37" s="10">
        <v>30</v>
      </c>
    </row>
    <row r="38" spans="1:20" ht="12.75" customHeight="1">
      <c r="A38" s="8">
        <v>2017</v>
      </c>
      <c r="B38" s="9">
        <v>29340</v>
      </c>
      <c r="C38" s="9">
        <v>28640</v>
      </c>
      <c r="D38" s="9">
        <v>700</v>
      </c>
      <c r="E38" s="10">
        <v>6580</v>
      </c>
      <c r="F38" s="10">
        <v>5430</v>
      </c>
      <c r="G38" s="10">
        <v>4340</v>
      </c>
      <c r="H38" s="10">
        <v>3490</v>
      </c>
      <c r="I38" s="10">
        <v>2740</v>
      </c>
      <c r="J38" s="10">
        <v>2130</v>
      </c>
      <c r="K38" s="10">
        <v>1700</v>
      </c>
      <c r="L38" s="10">
        <v>1270</v>
      </c>
      <c r="M38" s="10">
        <v>570</v>
      </c>
      <c r="N38" s="10">
        <v>390</v>
      </c>
      <c r="O38" s="10">
        <v>270</v>
      </c>
      <c r="P38" s="10">
        <v>190</v>
      </c>
      <c r="Q38" s="10">
        <v>110</v>
      </c>
      <c r="R38" s="10">
        <v>70</v>
      </c>
      <c r="S38" s="10">
        <v>30</v>
      </c>
      <c r="T38" s="10">
        <v>30</v>
      </c>
    </row>
    <row r="39" spans="1:20" ht="12.75" customHeight="1">
      <c r="A39" s="8">
        <v>2018</v>
      </c>
      <c r="B39" s="9">
        <v>29310</v>
      </c>
      <c r="C39" s="9">
        <v>28640</v>
      </c>
      <c r="D39" s="9">
        <v>670</v>
      </c>
      <c r="E39" s="10">
        <v>6420</v>
      </c>
      <c r="F39" s="10">
        <v>5480</v>
      </c>
      <c r="G39" s="10">
        <v>4420</v>
      </c>
      <c r="H39" s="10">
        <v>3440</v>
      </c>
      <c r="I39" s="10">
        <v>2710</v>
      </c>
      <c r="J39" s="10">
        <v>2070</v>
      </c>
      <c r="K39" s="10">
        <v>1600</v>
      </c>
      <c r="L39" s="10">
        <v>1220</v>
      </c>
      <c r="M39" s="10">
        <v>890</v>
      </c>
      <c r="N39" s="10">
        <v>390</v>
      </c>
      <c r="O39" s="10">
        <v>250</v>
      </c>
      <c r="P39" s="10">
        <v>160</v>
      </c>
      <c r="Q39" s="10">
        <v>120</v>
      </c>
      <c r="R39" s="10">
        <v>70</v>
      </c>
      <c r="S39" s="10">
        <v>40</v>
      </c>
      <c r="T39" s="10">
        <v>30</v>
      </c>
    </row>
    <row r="40" spans="1:20" ht="12.75" customHeight="1">
      <c r="A40" s="8">
        <v>2019</v>
      </c>
      <c r="B40" s="9">
        <v>30250</v>
      </c>
      <c r="C40" s="9">
        <v>29560</v>
      </c>
      <c r="D40" s="9">
        <v>690</v>
      </c>
      <c r="E40" s="10">
        <v>6650</v>
      </c>
      <c r="F40" s="10">
        <v>5450</v>
      </c>
      <c r="G40" s="10">
        <v>4590</v>
      </c>
      <c r="H40" s="10">
        <v>3650</v>
      </c>
      <c r="I40" s="10">
        <v>2740</v>
      </c>
      <c r="J40" s="10">
        <v>2140</v>
      </c>
      <c r="K40" s="10">
        <v>1620</v>
      </c>
      <c r="L40" s="10">
        <v>1200</v>
      </c>
      <c r="M40" s="10">
        <v>890</v>
      </c>
      <c r="N40" s="10">
        <v>630</v>
      </c>
      <c r="O40" s="10">
        <v>270</v>
      </c>
      <c r="P40" s="10">
        <v>160</v>
      </c>
      <c r="Q40" s="10">
        <v>100</v>
      </c>
      <c r="R40" s="10">
        <v>70</v>
      </c>
      <c r="S40" s="10">
        <v>50</v>
      </c>
      <c r="T40" s="10">
        <v>40</v>
      </c>
    </row>
    <row r="41" spans="1:20" ht="12.75" customHeight="1" thickBot="1">
      <c r="A41" s="103">
        <v>2020</v>
      </c>
      <c r="B41" s="104">
        <v>30090</v>
      </c>
      <c r="C41" s="104">
        <v>29320</v>
      </c>
      <c r="D41" s="104">
        <v>770</v>
      </c>
      <c r="E41" s="105">
        <v>6730</v>
      </c>
      <c r="F41" s="105">
        <v>5510</v>
      </c>
      <c r="G41" s="105">
        <v>4450</v>
      </c>
      <c r="H41" s="105">
        <v>3620</v>
      </c>
      <c r="I41" s="105">
        <v>2830</v>
      </c>
      <c r="J41" s="105">
        <v>2080</v>
      </c>
      <c r="K41" s="105">
        <v>1570</v>
      </c>
      <c r="L41" s="105">
        <v>1130</v>
      </c>
      <c r="M41" s="105">
        <v>820</v>
      </c>
      <c r="N41" s="105">
        <v>580</v>
      </c>
      <c r="O41" s="105">
        <v>390</v>
      </c>
      <c r="P41" s="105">
        <v>160</v>
      </c>
      <c r="Q41" s="105">
        <v>90</v>
      </c>
      <c r="R41" s="105">
        <v>60</v>
      </c>
      <c r="S41" s="105">
        <v>40</v>
      </c>
      <c r="T41" s="105">
        <v>30</v>
      </c>
    </row>
    <row r="42" spans="1:20" ht="12.75" customHeight="1">
      <c r="A42" s="210"/>
      <c r="B42" s="211"/>
      <c r="C42" s="211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>
      <c r="A43" s="108" t="s">
        <v>76</v>
      </c>
      <c r="B43" s="106"/>
      <c r="C43" s="107"/>
      <c r="D43" s="107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 customHeight="1">
      <c r="A44" s="213" t="s">
        <v>75</v>
      </c>
      <c r="B44" s="213"/>
      <c r="C44" s="213"/>
      <c r="D44" s="213"/>
      <c r="E44" s="213"/>
      <c r="F44" s="213"/>
      <c r="G44" s="213"/>
      <c r="H44" s="213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2.75" customHeight="1">
      <c r="A45" s="214" t="s">
        <v>72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R45" s="17"/>
      <c r="S45" s="17"/>
      <c r="T45" s="17"/>
    </row>
    <row r="46" spans="1:20" ht="12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R46" s="17"/>
      <c r="S46" s="17"/>
      <c r="T46" s="17"/>
    </row>
    <row r="47" spans="1:20">
      <c r="A47" s="204" t="s">
        <v>37</v>
      </c>
      <c r="B47" s="204"/>
      <c r="C47" s="18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R47" s="17"/>
      <c r="S47" s="17"/>
      <c r="T47" s="17"/>
    </row>
    <row r="48" spans="1:2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6">
    <mergeCell ref="A47:B47"/>
    <mergeCell ref="V3:V4"/>
    <mergeCell ref="A1:P1"/>
    <mergeCell ref="R1:S1"/>
    <mergeCell ref="A44:H44"/>
    <mergeCell ref="A45:P45"/>
  </mergeCells>
  <hyperlinks>
    <hyperlink ref="R1" location="Contents!A1" display="Return to Contents"/>
  </hyperlinks>
  <pageMargins left="0.74803149606299213" right="0.74803149606299213" top="0.98425196850393704" bottom="0.98425196850393704" header="0.51181102362204722" footer="0.51181102362204722"/>
  <pageSetup paperSize="9" scale="64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23"/>
  <sheetViews>
    <sheetView zoomScaleNormal="100" workbookViewId="0">
      <selection sqref="A1:L1"/>
    </sheetView>
  </sheetViews>
  <sheetFormatPr defaultColWidth="8.7109375" defaultRowHeight="12.75"/>
  <cols>
    <col min="1" max="16384" width="8.7109375" style="40"/>
  </cols>
  <sheetData>
    <row r="1" spans="1:17" s="94" customFormat="1" ht="18" customHeight="1">
      <c r="A1" s="231" t="s">
        <v>78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09" t="s">
        <v>80</v>
      </c>
      <c r="N1" s="209"/>
      <c r="O1" s="59"/>
      <c r="P1" s="60"/>
      <c r="Q1" s="60"/>
    </row>
    <row r="2" spans="1:17" ht="15" customHeight="1"/>
    <row r="23" spans="1:3">
      <c r="A23" s="265" t="s">
        <v>37</v>
      </c>
      <c r="B23" s="265"/>
      <c r="C23" s="265"/>
    </row>
  </sheetData>
  <mergeCells count="3">
    <mergeCell ref="A1:L1"/>
    <mergeCell ref="A23:C23"/>
    <mergeCell ref="M1:N1"/>
  </mergeCells>
  <hyperlinks>
    <hyperlink ref="M1" location="Contents!A1" display="Return to Contents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9"/>
  <sheetViews>
    <sheetView showGridLines="0" zoomScaleNormal="100" workbookViewId="0">
      <selection sqref="A1:H1"/>
    </sheetView>
  </sheetViews>
  <sheetFormatPr defaultColWidth="8.7109375" defaultRowHeight="12.75"/>
  <cols>
    <col min="1" max="3" width="10.7109375" style="93" customWidth="1"/>
    <col min="4" max="4" width="10.28515625" style="93" customWidth="1"/>
    <col min="5" max="6" width="8.7109375" style="93"/>
    <col min="7" max="7" width="20.42578125" style="93" customWidth="1"/>
    <col min="8" max="16384" width="8.7109375" style="93"/>
  </cols>
  <sheetData>
    <row r="1" spans="1:11" ht="18" customHeight="1">
      <c r="A1" s="202" t="s">
        <v>70</v>
      </c>
      <c r="B1" s="202"/>
      <c r="C1" s="202"/>
      <c r="D1" s="202"/>
      <c r="E1" s="202"/>
      <c r="F1" s="202"/>
      <c r="G1" s="202"/>
      <c r="H1" s="202"/>
      <c r="I1" s="97"/>
      <c r="J1" s="209" t="s">
        <v>80</v>
      </c>
      <c r="K1" s="209"/>
    </row>
    <row r="2" spans="1:11" ht="15" customHeight="1">
      <c r="A2" s="98"/>
      <c r="B2" s="98"/>
      <c r="C2" s="98"/>
      <c r="D2" s="98"/>
      <c r="E2" s="98"/>
      <c r="F2" s="98"/>
      <c r="G2" s="98"/>
      <c r="H2" s="98"/>
      <c r="I2" s="97"/>
      <c r="J2" s="97"/>
    </row>
    <row r="3" spans="1:11">
      <c r="A3" s="43" t="s">
        <v>4</v>
      </c>
      <c r="B3" s="19" t="s">
        <v>5</v>
      </c>
      <c r="C3" s="20" t="s">
        <v>0</v>
      </c>
      <c r="D3" s="21" t="s">
        <v>1</v>
      </c>
    </row>
    <row r="4" spans="1:11">
      <c r="A4" s="111">
        <v>2010</v>
      </c>
      <c r="B4" s="112">
        <v>32440</v>
      </c>
      <c r="C4" s="113">
        <v>8080</v>
      </c>
      <c r="D4" s="114">
        <v>24360</v>
      </c>
      <c r="F4" s="115"/>
    </row>
    <row r="5" spans="1:11">
      <c r="A5" s="111">
        <v>2011</v>
      </c>
      <c r="B5" s="116">
        <v>35170</v>
      </c>
      <c r="C5" s="117">
        <v>9050</v>
      </c>
      <c r="D5" s="118">
        <v>26120</v>
      </c>
      <c r="E5" s="119"/>
      <c r="F5" s="119"/>
      <c r="G5" s="119"/>
    </row>
    <row r="6" spans="1:11">
      <c r="A6" s="111">
        <v>2012</v>
      </c>
      <c r="B6" s="116">
        <v>36900</v>
      </c>
      <c r="C6" s="117">
        <v>9840</v>
      </c>
      <c r="D6" s="118">
        <v>27060</v>
      </c>
      <c r="E6" s="119"/>
      <c r="F6" s="119"/>
      <c r="G6" s="119"/>
    </row>
    <row r="7" spans="1:11">
      <c r="A7" s="111">
        <v>2013</v>
      </c>
      <c r="B7" s="116">
        <v>37690</v>
      </c>
      <c r="C7" s="117">
        <v>10320</v>
      </c>
      <c r="D7" s="118">
        <v>27370</v>
      </c>
      <c r="E7" s="119"/>
      <c r="F7" s="119"/>
      <c r="G7" s="119"/>
    </row>
    <row r="8" spans="1:11">
      <c r="A8" s="111">
        <v>2014</v>
      </c>
      <c r="B8" s="116">
        <v>39560</v>
      </c>
      <c r="C8" s="117">
        <v>10990</v>
      </c>
      <c r="D8" s="118">
        <v>28570</v>
      </c>
      <c r="E8" s="119"/>
      <c r="F8" s="119"/>
      <c r="G8" s="119"/>
    </row>
    <row r="9" spans="1:11">
      <c r="A9" s="111">
        <v>2015</v>
      </c>
      <c r="B9" s="116">
        <v>39790</v>
      </c>
      <c r="C9" s="117">
        <v>11420</v>
      </c>
      <c r="D9" s="118">
        <v>28370</v>
      </c>
      <c r="E9" s="119"/>
      <c r="F9" s="119"/>
      <c r="G9" s="119"/>
    </row>
    <row r="10" spans="1:11">
      <c r="A10" s="111">
        <v>2016</v>
      </c>
      <c r="B10" s="116">
        <v>41070</v>
      </c>
      <c r="C10" s="117">
        <v>12020</v>
      </c>
      <c r="D10" s="118">
        <v>29050</v>
      </c>
      <c r="E10" s="119"/>
      <c r="F10" s="119"/>
      <c r="G10" s="119"/>
    </row>
    <row r="11" spans="1:11">
      <c r="A11" s="111">
        <v>2017</v>
      </c>
      <c r="B11" s="116">
        <v>41730</v>
      </c>
      <c r="C11" s="117">
        <v>12390</v>
      </c>
      <c r="D11" s="118">
        <v>29340</v>
      </c>
      <c r="E11" s="119"/>
      <c r="F11" s="119"/>
      <c r="G11" s="119"/>
    </row>
    <row r="12" spans="1:11">
      <c r="A12" s="111">
        <v>2018</v>
      </c>
      <c r="B12" s="116">
        <v>41930</v>
      </c>
      <c r="C12" s="117">
        <v>12620</v>
      </c>
      <c r="D12" s="118">
        <v>29310</v>
      </c>
      <c r="E12" s="119"/>
      <c r="F12" s="119"/>
      <c r="G12" s="119"/>
    </row>
    <row r="13" spans="1:11">
      <c r="A13" s="111">
        <v>2019</v>
      </c>
      <c r="B13" s="116">
        <v>43660</v>
      </c>
      <c r="C13" s="117">
        <v>13410</v>
      </c>
      <c r="D13" s="118">
        <v>30250</v>
      </c>
      <c r="E13" s="119"/>
      <c r="F13" s="119"/>
      <c r="G13" s="119"/>
    </row>
    <row r="14" spans="1:11">
      <c r="A14" s="120">
        <v>2020</v>
      </c>
      <c r="B14" s="121">
        <v>43750</v>
      </c>
      <c r="C14" s="122">
        <v>13660</v>
      </c>
      <c r="D14" s="123">
        <v>30090</v>
      </c>
      <c r="E14" s="119"/>
      <c r="F14" s="119"/>
      <c r="G14" s="119"/>
    </row>
    <row r="15" spans="1:11">
      <c r="A15" s="215"/>
      <c r="B15" s="117"/>
      <c r="C15" s="117"/>
      <c r="D15" s="117"/>
      <c r="E15" s="119"/>
      <c r="F15" s="119"/>
      <c r="G15" s="119"/>
    </row>
    <row r="16" spans="1:11">
      <c r="A16" s="216" t="s">
        <v>37</v>
      </c>
      <c r="B16" s="216"/>
      <c r="D16" s="119"/>
    </row>
    <row r="17" spans="1:6">
      <c r="A17" s="34"/>
      <c r="B17" s="34"/>
      <c r="C17" s="34"/>
    </row>
    <row r="18" spans="1:6">
      <c r="A18" s="35"/>
      <c r="B18" s="35"/>
      <c r="C18" s="35"/>
      <c r="D18" s="124"/>
      <c r="E18" s="124"/>
      <c r="F18" s="125"/>
    </row>
    <row r="19" spans="1:6">
      <c r="A19" s="126">
        <v>2009</v>
      </c>
      <c r="B19" s="127">
        <f>B4/1000</f>
        <v>32.44</v>
      </c>
      <c r="C19" s="127">
        <f t="shared" ref="C19:D19" si="0">C4/1000</f>
        <v>8.08</v>
      </c>
      <c r="D19" s="127">
        <f t="shared" si="0"/>
        <v>24.36</v>
      </c>
      <c r="E19" s="124"/>
      <c r="F19" s="125"/>
    </row>
    <row r="20" spans="1:6">
      <c r="A20" s="126">
        <v>2010</v>
      </c>
      <c r="B20" s="127">
        <f t="shared" ref="B20:D29" si="1">B5/1000</f>
        <v>35.17</v>
      </c>
      <c r="C20" s="127">
        <f t="shared" si="1"/>
        <v>9.0500000000000007</v>
      </c>
      <c r="D20" s="127">
        <f t="shared" si="1"/>
        <v>26.12</v>
      </c>
      <c r="E20" s="124"/>
      <c r="F20" s="125"/>
    </row>
    <row r="21" spans="1:6">
      <c r="A21" s="126">
        <v>2011</v>
      </c>
      <c r="B21" s="127">
        <f t="shared" si="1"/>
        <v>36.9</v>
      </c>
      <c r="C21" s="127">
        <f t="shared" si="1"/>
        <v>9.84</v>
      </c>
      <c r="D21" s="127">
        <f t="shared" si="1"/>
        <v>27.06</v>
      </c>
      <c r="E21" s="124"/>
      <c r="F21" s="125"/>
    </row>
    <row r="22" spans="1:6">
      <c r="A22" s="126">
        <v>2012</v>
      </c>
      <c r="B22" s="127">
        <f t="shared" si="1"/>
        <v>37.69</v>
      </c>
      <c r="C22" s="127">
        <f t="shared" si="1"/>
        <v>10.32</v>
      </c>
      <c r="D22" s="127">
        <f t="shared" si="1"/>
        <v>27.37</v>
      </c>
      <c r="E22" s="124"/>
      <c r="F22" s="125"/>
    </row>
    <row r="23" spans="1:6">
      <c r="A23" s="126">
        <v>2013</v>
      </c>
      <c r="B23" s="127">
        <f t="shared" si="1"/>
        <v>39.56</v>
      </c>
      <c r="C23" s="127">
        <f t="shared" si="1"/>
        <v>10.99</v>
      </c>
      <c r="D23" s="127">
        <f t="shared" si="1"/>
        <v>28.57</v>
      </c>
      <c r="E23" s="124"/>
      <c r="F23" s="125"/>
    </row>
    <row r="24" spans="1:6">
      <c r="A24" s="126">
        <v>2014</v>
      </c>
      <c r="B24" s="127">
        <f t="shared" si="1"/>
        <v>39.79</v>
      </c>
      <c r="C24" s="127">
        <f t="shared" si="1"/>
        <v>11.42</v>
      </c>
      <c r="D24" s="127">
        <f t="shared" si="1"/>
        <v>28.37</v>
      </c>
      <c r="E24" s="124"/>
      <c r="F24" s="125"/>
    </row>
    <row r="25" spans="1:6">
      <c r="A25" s="126">
        <v>2015</v>
      </c>
      <c r="B25" s="127">
        <f t="shared" si="1"/>
        <v>41.07</v>
      </c>
      <c r="C25" s="127">
        <f t="shared" si="1"/>
        <v>12.02</v>
      </c>
      <c r="D25" s="127">
        <f t="shared" si="1"/>
        <v>29.05</v>
      </c>
      <c r="E25" s="124"/>
      <c r="F25" s="125"/>
    </row>
    <row r="26" spans="1:6">
      <c r="A26" s="126">
        <v>2016</v>
      </c>
      <c r="B26" s="127">
        <f t="shared" si="1"/>
        <v>41.73</v>
      </c>
      <c r="C26" s="127">
        <f t="shared" si="1"/>
        <v>12.39</v>
      </c>
      <c r="D26" s="127">
        <f t="shared" si="1"/>
        <v>29.34</v>
      </c>
      <c r="E26" s="124"/>
      <c r="F26" s="125"/>
    </row>
    <row r="27" spans="1:6">
      <c r="A27" s="126">
        <v>2017</v>
      </c>
      <c r="B27" s="127">
        <f t="shared" si="1"/>
        <v>41.93</v>
      </c>
      <c r="C27" s="127">
        <f t="shared" si="1"/>
        <v>12.62</v>
      </c>
      <c r="D27" s="127">
        <f t="shared" si="1"/>
        <v>29.31</v>
      </c>
      <c r="E27" s="124"/>
      <c r="F27" s="125"/>
    </row>
    <row r="28" spans="1:6">
      <c r="A28" s="126">
        <v>2018</v>
      </c>
      <c r="B28" s="127">
        <f t="shared" si="1"/>
        <v>43.66</v>
      </c>
      <c r="C28" s="127">
        <f t="shared" si="1"/>
        <v>13.41</v>
      </c>
      <c r="D28" s="127">
        <f t="shared" si="1"/>
        <v>30.25</v>
      </c>
      <c r="E28" s="124"/>
      <c r="F28" s="125"/>
    </row>
    <row r="29" spans="1:6">
      <c r="A29" s="126">
        <v>2019</v>
      </c>
      <c r="B29" s="127">
        <f t="shared" si="1"/>
        <v>43.75</v>
      </c>
      <c r="C29" s="127">
        <f t="shared" si="1"/>
        <v>13.66</v>
      </c>
      <c r="D29" s="127">
        <f t="shared" si="1"/>
        <v>30.09</v>
      </c>
      <c r="E29" s="124"/>
      <c r="F29" s="125"/>
    </row>
    <row r="30" spans="1:6">
      <c r="A30" s="128"/>
      <c r="B30" s="129"/>
      <c r="C30" s="129"/>
      <c r="D30" s="129"/>
      <c r="E30" s="124"/>
    </row>
    <row r="31" spans="1:6">
      <c r="A31" s="128"/>
      <c r="B31" s="129"/>
      <c r="C31" s="129"/>
      <c r="D31" s="129"/>
      <c r="E31" s="124"/>
    </row>
    <row r="32" spans="1:6">
      <c r="A32" s="128"/>
      <c r="B32" s="129"/>
      <c r="C32" s="129"/>
      <c r="D32" s="129"/>
      <c r="E32" s="124"/>
    </row>
    <row r="33" spans="1:4">
      <c r="A33" s="130"/>
      <c r="B33" s="130"/>
      <c r="C33" s="130"/>
      <c r="D33" s="130"/>
    </row>
    <row r="34" spans="1:4">
      <c r="A34" s="130"/>
      <c r="B34" s="130"/>
      <c r="C34" s="130"/>
      <c r="D34" s="130"/>
    </row>
    <row r="35" spans="1:4">
      <c r="A35" s="130"/>
      <c r="B35" s="130"/>
      <c r="C35" s="130"/>
      <c r="D35" s="130"/>
    </row>
    <row r="36" spans="1:4">
      <c r="A36" s="130"/>
      <c r="B36" s="130"/>
      <c r="C36" s="130"/>
      <c r="D36" s="130"/>
    </row>
    <row r="37" spans="1:4">
      <c r="A37" s="130"/>
      <c r="B37" s="130"/>
      <c r="C37" s="130"/>
      <c r="D37" s="130"/>
    </row>
    <row r="38" spans="1:4">
      <c r="A38" s="130"/>
      <c r="B38" s="130"/>
      <c r="C38" s="130"/>
      <c r="D38" s="130"/>
    </row>
    <row r="39" spans="1:4">
      <c r="A39" s="130"/>
      <c r="B39" s="130"/>
      <c r="C39" s="130"/>
      <c r="D39" s="130"/>
    </row>
  </sheetData>
  <mergeCells count="3">
    <mergeCell ref="A1:H1"/>
    <mergeCell ref="A16:B16"/>
    <mergeCell ref="J1:K1"/>
  </mergeCells>
  <hyperlinks>
    <hyperlink ref="J1" location="Contents!A1" display="Return to Contents"/>
  </hyperlink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9"/>
  <sheetViews>
    <sheetView zoomScaleNormal="100" workbookViewId="0">
      <selection sqref="A1:G1"/>
    </sheetView>
  </sheetViews>
  <sheetFormatPr defaultColWidth="8.7109375" defaultRowHeight="12.75"/>
  <cols>
    <col min="1" max="6" width="8.7109375" style="40"/>
    <col min="7" max="7" width="51.85546875" style="40" customWidth="1"/>
    <col min="8" max="16384" width="8.7109375" style="40"/>
  </cols>
  <sheetData>
    <row r="1" spans="1:10" s="94" customFormat="1" ht="18" customHeight="1">
      <c r="A1" s="217" t="s">
        <v>69</v>
      </c>
      <c r="B1" s="217"/>
      <c r="C1" s="217"/>
      <c r="D1" s="217"/>
      <c r="E1" s="217"/>
      <c r="F1" s="217"/>
      <c r="G1" s="217"/>
      <c r="H1" s="101"/>
      <c r="I1" s="209" t="s">
        <v>80</v>
      </c>
      <c r="J1" s="209"/>
    </row>
    <row r="29" spans="1:3" s="94" customFormat="1">
      <c r="A29" s="216" t="s">
        <v>37</v>
      </c>
      <c r="B29" s="216"/>
      <c r="C29" s="216"/>
    </row>
  </sheetData>
  <mergeCells count="3">
    <mergeCell ref="A1:G1"/>
    <mergeCell ref="A29:C29"/>
    <mergeCell ref="I1:J1"/>
  </mergeCells>
  <hyperlinks>
    <hyperlink ref="I1" location="Contents!A1" display="Return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9"/>
  <sheetViews>
    <sheetView showGridLines="0" workbookViewId="0">
      <selection sqref="A1:G1"/>
    </sheetView>
  </sheetViews>
  <sheetFormatPr defaultColWidth="8.7109375" defaultRowHeight="12.75"/>
  <cols>
    <col min="1" max="1" width="10.7109375" style="3" customWidth="1"/>
    <col min="2" max="6" width="8.7109375" style="3"/>
    <col min="7" max="7" width="15.28515625" style="3" customWidth="1"/>
    <col min="8" max="16384" width="8.7109375" style="3"/>
  </cols>
  <sheetData>
    <row r="1" spans="1:10" s="93" customFormat="1" ht="18" customHeight="1">
      <c r="A1" s="202" t="s">
        <v>68</v>
      </c>
      <c r="B1" s="202"/>
      <c r="C1" s="202"/>
      <c r="D1" s="202"/>
      <c r="E1" s="202"/>
      <c r="F1" s="202"/>
      <c r="G1" s="202"/>
      <c r="H1" s="102"/>
      <c r="I1" s="209" t="s">
        <v>80</v>
      </c>
      <c r="J1" s="209"/>
    </row>
    <row r="2" spans="1:10" s="93" customFormat="1" ht="15" customHeight="1">
      <c r="A2" s="98"/>
      <c r="B2" s="98"/>
      <c r="C2" s="98"/>
      <c r="D2" s="98"/>
      <c r="E2" s="98"/>
      <c r="F2" s="98"/>
      <c r="G2" s="98"/>
      <c r="H2" s="102"/>
      <c r="I2" s="95"/>
      <c r="J2" s="96"/>
    </row>
    <row r="3" spans="1:10">
      <c r="A3" s="43" t="s">
        <v>4</v>
      </c>
      <c r="B3" s="41" t="s">
        <v>5</v>
      </c>
      <c r="C3" s="42" t="s">
        <v>0</v>
      </c>
      <c r="D3" s="43" t="s">
        <v>1</v>
      </c>
    </row>
    <row r="4" spans="1:10">
      <c r="A4" s="44">
        <v>2010</v>
      </c>
      <c r="B4" s="23">
        <v>730</v>
      </c>
      <c r="C4" s="24">
        <v>90</v>
      </c>
      <c r="D4" s="25">
        <v>640</v>
      </c>
    </row>
    <row r="5" spans="1:10">
      <c r="A5" s="22">
        <v>2011</v>
      </c>
      <c r="B5" s="27">
        <v>770</v>
      </c>
      <c r="C5" s="45">
        <v>90</v>
      </c>
      <c r="D5" s="29">
        <v>680</v>
      </c>
    </row>
    <row r="6" spans="1:10">
      <c r="A6" s="22">
        <v>2012</v>
      </c>
      <c r="B6" s="27">
        <v>780</v>
      </c>
      <c r="C6" s="45">
        <v>110</v>
      </c>
      <c r="D6" s="29">
        <v>670</v>
      </c>
    </row>
    <row r="7" spans="1:10">
      <c r="A7" s="22">
        <v>2013</v>
      </c>
      <c r="B7" s="27">
        <v>800</v>
      </c>
      <c r="C7" s="45">
        <v>110</v>
      </c>
      <c r="D7" s="29">
        <v>690</v>
      </c>
    </row>
    <row r="8" spans="1:10">
      <c r="A8" s="22">
        <v>2014</v>
      </c>
      <c r="B8" s="27">
        <v>900</v>
      </c>
      <c r="C8" s="45">
        <v>120</v>
      </c>
      <c r="D8" s="29">
        <v>780</v>
      </c>
    </row>
    <row r="9" spans="1:10">
      <c r="A9" s="22">
        <v>2015</v>
      </c>
      <c r="B9" s="27">
        <v>890</v>
      </c>
      <c r="C9" s="45">
        <v>150</v>
      </c>
      <c r="D9" s="29">
        <v>740</v>
      </c>
    </row>
    <row r="10" spans="1:10">
      <c r="A10" s="22">
        <v>2016</v>
      </c>
      <c r="B10" s="27">
        <v>890</v>
      </c>
      <c r="C10" s="45">
        <v>150</v>
      </c>
      <c r="D10" s="29">
        <v>740</v>
      </c>
    </row>
    <row r="11" spans="1:10">
      <c r="A11" s="22">
        <v>2017</v>
      </c>
      <c r="B11" s="27">
        <v>850</v>
      </c>
      <c r="C11" s="45">
        <v>150</v>
      </c>
      <c r="D11" s="29">
        <v>700</v>
      </c>
    </row>
    <row r="12" spans="1:10">
      <c r="A12" s="22">
        <v>2018</v>
      </c>
      <c r="B12" s="27">
        <v>820</v>
      </c>
      <c r="C12" s="45">
        <v>150</v>
      </c>
      <c r="D12" s="29">
        <v>670</v>
      </c>
    </row>
    <row r="13" spans="1:10">
      <c r="A13" s="22">
        <v>2019</v>
      </c>
      <c r="B13" s="27">
        <v>850</v>
      </c>
      <c r="C13" s="45">
        <v>160</v>
      </c>
      <c r="D13" s="29">
        <v>690</v>
      </c>
    </row>
    <row r="14" spans="1:10">
      <c r="A14" s="30">
        <v>2020</v>
      </c>
      <c r="B14" s="31">
        <v>960</v>
      </c>
      <c r="C14" s="32">
        <v>190</v>
      </c>
      <c r="D14" s="33">
        <v>770</v>
      </c>
    </row>
    <row r="15" spans="1:10">
      <c r="A15" s="218"/>
      <c r="B15" s="28"/>
      <c r="C15" s="28"/>
      <c r="D15" s="28"/>
    </row>
    <row r="16" spans="1:10">
      <c r="A16" s="216" t="s">
        <v>37</v>
      </c>
      <c r="B16" s="216"/>
      <c r="C16" s="216"/>
    </row>
    <row r="19" spans="2:2">
      <c r="B19" s="47"/>
    </row>
  </sheetData>
  <mergeCells count="3">
    <mergeCell ref="A1:G1"/>
    <mergeCell ref="A16:C16"/>
    <mergeCell ref="I1:J1"/>
  </mergeCells>
  <hyperlinks>
    <hyperlink ref="I1" location="Contents!A1" display="Return to Contents"/>
  </hyperlinks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9"/>
  <sheetViews>
    <sheetView workbookViewId="0">
      <selection sqref="A1:G1"/>
    </sheetView>
  </sheetViews>
  <sheetFormatPr defaultColWidth="8.7109375" defaultRowHeight="12.75"/>
  <cols>
    <col min="1" max="6" width="8.7109375" style="40"/>
    <col min="7" max="7" width="26.42578125" style="40" customWidth="1"/>
    <col min="8" max="16384" width="8.7109375" style="40"/>
  </cols>
  <sheetData>
    <row r="1" spans="1:10" s="94" customFormat="1" ht="18" customHeight="1">
      <c r="A1" s="217" t="s">
        <v>68</v>
      </c>
      <c r="B1" s="217"/>
      <c r="C1" s="217"/>
      <c r="D1" s="217"/>
      <c r="E1" s="217"/>
      <c r="F1" s="217"/>
      <c r="G1" s="217"/>
      <c r="H1" s="101"/>
      <c r="I1" s="209" t="s">
        <v>80</v>
      </c>
      <c r="J1" s="209"/>
    </row>
    <row r="2" spans="1:10" ht="15" customHeight="1"/>
    <row r="29" spans="1:3" s="94" customFormat="1">
      <c r="A29" s="216" t="s">
        <v>37</v>
      </c>
      <c r="B29" s="216"/>
      <c r="C29" s="216"/>
    </row>
  </sheetData>
  <mergeCells count="3">
    <mergeCell ref="A1:G1"/>
    <mergeCell ref="A29:C29"/>
    <mergeCell ref="I1:J1"/>
  </mergeCells>
  <hyperlinks>
    <hyperlink ref="I1" location="Contents!A1" display="Return to Contents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9"/>
  <sheetViews>
    <sheetView showGridLines="0" workbookViewId="0">
      <selection sqref="A1:I1"/>
    </sheetView>
  </sheetViews>
  <sheetFormatPr defaultColWidth="8.7109375" defaultRowHeight="12.75"/>
  <cols>
    <col min="1" max="1" width="10.7109375" style="3" customWidth="1"/>
    <col min="2" max="4" width="13.42578125" style="3" customWidth="1"/>
    <col min="5" max="16384" width="8.7109375" style="3"/>
  </cols>
  <sheetData>
    <row r="1" spans="1:12" s="93" customFormat="1" ht="18" customHeight="1">
      <c r="A1" s="202" t="s">
        <v>67</v>
      </c>
      <c r="B1" s="202"/>
      <c r="C1" s="202"/>
      <c r="D1" s="202"/>
      <c r="E1" s="202"/>
      <c r="F1" s="202"/>
      <c r="G1" s="202"/>
      <c r="H1" s="202"/>
      <c r="I1" s="202"/>
      <c r="J1" s="95"/>
      <c r="K1" s="209" t="s">
        <v>80</v>
      </c>
      <c r="L1" s="209"/>
    </row>
    <row r="2" spans="1:12" s="93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5"/>
      <c r="K2" s="96"/>
      <c r="L2" s="96"/>
    </row>
    <row r="3" spans="1:12" s="93" customFormat="1" ht="15" customHeight="1">
      <c r="A3" s="224" t="s">
        <v>4</v>
      </c>
      <c r="B3" s="223" t="s">
        <v>13</v>
      </c>
      <c r="C3" s="223" t="s">
        <v>14</v>
      </c>
      <c r="D3" s="227" t="s">
        <v>15</v>
      </c>
      <c r="E3" s="98"/>
      <c r="F3" s="98"/>
      <c r="G3" s="98"/>
      <c r="H3" s="98"/>
      <c r="I3" s="98"/>
      <c r="J3" s="95"/>
      <c r="K3" s="96"/>
      <c r="L3" s="96"/>
    </row>
    <row r="4" spans="1:12" s="93" customFormat="1" ht="15" customHeight="1">
      <c r="A4" s="225"/>
      <c r="B4" s="219"/>
      <c r="C4" s="219"/>
      <c r="D4" s="228"/>
      <c r="E4" s="98"/>
      <c r="F4" s="98"/>
      <c r="G4" s="98"/>
      <c r="H4" s="98"/>
      <c r="I4" s="98"/>
      <c r="J4" s="95"/>
      <c r="K4" s="96"/>
      <c r="L4" s="96"/>
    </row>
    <row r="5" spans="1:12" s="93" customFormat="1" ht="15" customHeight="1">
      <c r="A5" s="225"/>
      <c r="B5" s="219"/>
      <c r="C5" s="219"/>
      <c r="D5" s="228"/>
      <c r="E5" s="98"/>
      <c r="F5" s="98"/>
      <c r="G5" s="98"/>
      <c r="H5" s="98"/>
      <c r="I5" s="98"/>
      <c r="J5" s="95"/>
      <c r="K5" s="96"/>
      <c r="L5" s="96"/>
    </row>
    <row r="6" spans="1:12">
      <c r="A6" s="226"/>
      <c r="B6" s="220"/>
      <c r="C6" s="220"/>
      <c r="D6" s="229"/>
    </row>
    <row r="7" spans="1:12">
      <c r="A7" s="44">
        <v>2010</v>
      </c>
      <c r="B7" s="48">
        <v>1.387252479951351</v>
      </c>
      <c r="C7" s="49">
        <v>0.35318799255008793</v>
      </c>
      <c r="D7" s="50">
        <v>2.3581586023783503</v>
      </c>
    </row>
    <row r="8" spans="1:12">
      <c r="A8" s="22">
        <v>2011</v>
      </c>
      <c r="B8" s="51">
        <v>1.4528576010868131</v>
      </c>
      <c r="C8" s="46">
        <v>0.3501536785589231</v>
      </c>
      <c r="D8" s="52">
        <v>2.4912075029308323</v>
      </c>
    </row>
    <row r="9" spans="1:12">
      <c r="A9" s="22">
        <v>2012</v>
      </c>
      <c r="B9" s="51">
        <v>1.4679313459801266</v>
      </c>
      <c r="C9" s="46">
        <v>0.42680489972024876</v>
      </c>
      <c r="D9" s="52">
        <v>2.4485529782809698</v>
      </c>
    </row>
    <row r="10" spans="1:12">
      <c r="A10" s="22">
        <v>2013</v>
      </c>
      <c r="B10" s="51">
        <v>1.5015860502655929</v>
      </c>
      <c r="C10" s="46">
        <v>0.42525553991989729</v>
      </c>
      <c r="D10" s="52">
        <v>2.5173110739797591</v>
      </c>
    </row>
    <row r="11" spans="1:12">
      <c r="A11" s="22">
        <v>2014</v>
      </c>
      <c r="B11" s="51">
        <v>1.6829979804024235</v>
      </c>
      <c r="C11" s="46">
        <v>0.46215526105995308</v>
      </c>
      <c r="D11" s="52">
        <v>2.8352604622928537</v>
      </c>
    </row>
    <row r="12" spans="1:12">
      <c r="A12" s="22">
        <v>2015</v>
      </c>
      <c r="B12" s="51">
        <v>1.6564302996463802</v>
      </c>
      <c r="C12" s="46">
        <v>0.57460939011342405</v>
      </c>
      <c r="D12" s="52">
        <v>2.6787029720209476</v>
      </c>
    </row>
    <row r="13" spans="1:12">
      <c r="A13" s="22">
        <v>2016</v>
      </c>
      <c r="B13" s="51">
        <v>1.6467148962939664</v>
      </c>
      <c r="C13" s="46">
        <v>0.57088421973257497</v>
      </c>
      <c r="D13" s="52">
        <v>2.6645571055996387</v>
      </c>
    </row>
    <row r="14" spans="1:12">
      <c r="A14" s="22">
        <v>2017</v>
      </c>
      <c r="B14" s="51">
        <v>1.5668780415867867</v>
      </c>
      <c r="C14" s="46">
        <v>0.56811725940234059</v>
      </c>
      <c r="D14" s="52">
        <v>2.5139163224995507</v>
      </c>
    </row>
    <row r="15" spans="1:12">
      <c r="A15" s="22">
        <v>2018</v>
      </c>
      <c r="B15" s="51">
        <v>1.5078795902980819</v>
      </c>
      <c r="C15" s="46">
        <v>0.56630464698267224</v>
      </c>
      <c r="D15" s="52">
        <v>2.4019941570595864</v>
      </c>
    </row>
    <row r="16" spans="1:12">
      <c r="A16" s="22">
        <v>2019</v>
      </c>
      <c r="B16" s="51">
        <v>1.5558362162063222</v>
      </c>
      <c r="C16" s="46">
        <v>0.60082545907759022</v>
      </c>
      <c r="D16" s="52">
        <v>2.4640243517026947</v>
      </c>
    </row>
    <row r="17" spans="1:7">
      <c r="A17" s="30">
        <v>2020</v>
      </c>
      <c r="B17" s="53">
        <v>1.7563117453347969</v>
      </c>
      <c r="C17" s="54">
        <v>0.71288888088452251</v>
      </c>
      <c r="D17" s="55">
        <v>2.749226289172904</v>
      </c>
    </row>
    <row r="18" spans="1:7">
      <c r="A18" s="218"/>
      <c r="B18" s="230"/>
      <c r="C18" s="230"/>
      <c r="D18" s="230"/>
    </row>
    <row r="19" spans="1:7" s="75" customFormat="1">
      <c r="A19" s="216" t="s">
        <v>37</v>
      </c>
      <c r="B19" s="216"/>
    </row>
    <row r="20" spans="1:7">
      <c r="C20" s="56"/>
    </row>
    <row r="22" spans="1:7">
      <c r="B22" s="47"/>
      <c r="C22" s="46"/>
      <c r="D22" s="46"/>
    </row>
    <row r="23" spans="1:7">
      <c r="B23" s="46"/>
      <c r="C23" s="46"/>
      <c r="D23" s="46"/>
    </row>
    <row r="24" spans="1:7">
      <c r="B24" s="46"/>
      <c r="C24" s="46"/>
      <c r="D24" s="46"/>
    </row>
    <row r="25" spans="1:7">
      <c r="B25" s="46"/>
      <c r="C25" s="46"/>
      <c r="D25" s="46"/>
    </row>
    <row r="26" spans="1:7">
      <c r="B26" s="46"/>
      <c r="C26" s="46"/>
      <c r="D26" s="46"/>
    </row>
    <row r="27" spans="1:7">
      <c r="B27" s="46"/>
      <c r="C27" s="46"/>
      <c r="D27" s="46"/>
      <c r="E27" s="46"/>
      <c r="F27" s="46"/>
      <c r="G27" s="46"/>
    </row>
    <row r="28" spans="1:7">
      <c r="A28" s="22"/>
      <c r="B28" s="57"/>
      <c r="C28" s="57"/>
      <c r="D28" s="57"/>
    </row>
    <row r="29" spans="1:7">
      <c r="A29" s="22"/>
      <c r="B29" s="57"/>
      <c r="C29" s="57"/>
      <c r="D29" s="57"/>
    </row>
    <row r="30" spans="1:7">
      <c r="A30" s="22"/>
      <c r="B30" s="57"/>
      <c r="C30" s="57"/>
      <c r="D30" s="57"/>
    </row>
    <row r="31" spans="1:7">
      <c r="A31" s="22"/>
      <c r="B31" s="57"/>
      <c r="C31" s="57"/>
      <c r="D31" s="57"/>
    </row>
    <row r="32" spans="1:7">
      <c r="A32" s="22"/>
      <c r="B32" s="58"/>
      <c r="C32" s="58"/>
      <c r="D32" s="58"/>
    </row>
    <row r="33" spans="1:13">
      <c r="A33" s="22"/>
      <c r="B33" s="58"/>
      <c r="C33" s="58"/>
      <c r="D33" s="58"/>
      <c r="G33" s="58"/>
      <c r="H33" s="58"/>
      <c r="I33" s="58"/>
      <c r="J33" s="58"/>
      <c r="K33" s="58"/>
      <c r="L33" s="58"/>
      <c r="M33" s="58"/>
    </row>
    <row r="34" spans="1:13">
      <c r="A34" s="22"/>
      <c r="B34" s="58"/>
      <c r="C34" s="58"/>
      <c r="D34" s="58"/>
    </row>
    <row r="35" spans="1:13">
      <c r="A35" s="22"/>
      <c r="B35" s="58"/>
      <c r="C35" s="58"/>
      <c r="D35" s="58"/>
    </row>
    <row r="36" spans="1:13">
      <c r="A36" s="22"/>
      <c r="B36" s="58"/>
      <c r="C36" s="58"/>
      <c r="D36" s="26"/>
    </row>
    <row r="37" spans="1:13">
      <c r="A37" s="22"/>
      <c r="B37" s="58"/>
      <c r="C37" s="58"/>
      <c r="D37" s="58"/>
    </row>
    <row r="38" spans="1:13">
      <c r="A38" s="22"/>
      <c r="B38" s="58"/>
      <c r="C38" s="58"/>
      <c r="D38" s="58"/>
    </row>
    <row r="39" spans="1:13">
      <c r="F39" s="58"/>
      <c r="G39" s="58"/>
      <c r="H39" s="58"/>
      <c r="I39" s="58"/>
      <c r="J39" s="58"/>
      <c r="K39" s="58"/>
      <c r="L39" s="58"/>
    </row>
  </sheetData>
  <mergeCells count="7">
    <mergeCell ref="K1:L1"/>
    <mergeCell ref="A19:B19"/>
    <mergeCell ref="A1:I1"/>
    <mergeCell ref="D3:D6"/>
    <mergeCell ref="C3:C6"/>
    <mergeCell ref="B3:B6"/>
    <mergeCell ref="A3:A6"/>
  </mergeCells>
  <hyperlinks>
    <hyperlink ref="K1" location="Contents!A1" display="Return to Contents"/>
  </hyperlinks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8"/>
  <sheetViews>
    <sheetView zoomScaleNormal="100" workbookViewId="0">
      <selection sqref="A1:K1"/>
    </sheetView>
  </sheetViews>
  <sheetFormatPr defaultColWidth="8.7109375" defaultRowHeight="12.75"/>
  <cols>
    <col min="1" max="16384" width="8.7109375" style="40"/>
  </cols>
  <sheetData>
    <row r="1" spans="1:15" s="94" customFormat="1" ht="18" customHeight="1">
      <c r="A1" s="231" t="s">
        <v>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60"/>
      <c r="M1" s="209" t="s">
        <v>80</v>
      </c>
      <c r="N1" s="209"/>
      <c r="O1" s="60"/>
    </row>
    <row r="2" spans="1:15" ht="15" customHeight="1"/>
    <row r="28" spans="1:3">
      <c r="A28" s="216" t="s">
        <v>37</v>
      </c>
      <c r="B28" s="216"/>
      <c r="C28" s="216"/>
    </row>
  </sheetData>
  <mergeCells count="3">
    <mergeCell ref="A1:K1"/>
    <mergeCell ref="A28:C28"/>
    <mergeCell ref="M1:N1"/>
  </mergeCells>
  <hyperlinks>
    <hyperlink ref="M1" location="Contents!A1" display="Return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O38"/>
  <sheetViews>
    <sheetView showGridLines="0" workbookViewId="0">
      <selection sqref="A1:J1"/>
    </sheetView>
  </sheetViews>
  <sheetFormatPr defaultColWidth="8.7109375" defaultRowHeight="12.75"/>
  <cols>
    <col min="1" max="1" width="8.7109375" style="3"/>
    <col min="2" max="3" width="8.85546875" style="3" bestFit="1" customWidth="1"/>
    <col min="4" max="4" width="11.85546875" style="3" customWidth="1"/>
    <col min="5" max="5" width="11.28515625" style="3" customWidth="1"/>
    <col min="6" max="9" width="8.7109375" style="3"/>
    <col min="10" max="10" width="21.42578125" style="3" customWidth="1"/>
    <col min="11" max="16384" width="8.7109375" style="3"/>
  </cols>
  <sheetData>
    <row r="1" spans="1:14" s="93" customFormat="1" ht="18" customHeight="1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L1" s="209" t="s">
        <v>80</v>
      </c>
      <c r="M1" s="209"/>
      <c r="N1" s="96"/>
    </row>
    <row r="2" spans="1:14" s="93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L2" s="95"/>
      <c r="M2" s="96"/>
      <c r="N2" s="96"/>
    </row>
    <row r="3" spans="1:14" s="93" customFormat="1" ht="15" customHeight="1">
      <c r="A3" s="241"/>
      <c r="B3" s="223">
        <v>2010</v>
      </c>
      <c r="C3" s="227">
        <v>2020</v>
      </c>
      <c r="D3" s="242" t="s">
        <v>10</v>
      </c>
      <c r="E3" s="98"/>
      <c r="F3" s="98"/>
      <c r="G3" s="98"/>
      <c r="H3" s="98"/>
      <c r="I3" s="98"/>
      <c r="J3" s="98"/>
      <c r="L3" s="95"/>
      <c r="M3" s="96"/>
      <c r="N3" s="96"/>
    </row>
    <row r="4" spans="1:14">
      <c r="A4" s="240" t="s">
        <v>5</v>
      </c>
      <c r="B4" s="220"/>
      <c r="C4" s="229"/>
      <c r="D4" s="239"/>
      <c r="E4" s="56"/>
      <c r="F4" s="56"/>
      <c r="G4" s="56"/>
      <c r="H4" s="56"/>
      <c r="I4" s="56"/>
      <c r="J4" s="56"/>
    </row>
    <row r="5" spans="1:14">
      <c r="A5" s="111" t="s">
        <v>18</v>
      </c>
      <c r="B5" s="131">
        <v>5262200</v>
      </c>
      <c r="C5" s="236">
        <v>5466000</v>
      </c>
      <c r="D5" s="133">
        <v>3.8729048686861001E-2</v>
      </c>
      <c r="E5" s="61"/>
      <c r="F5" s="56"/>
      <c r="G5" s="56"/>
      <c r="H5" s="56"/>
      <c r="I5" s="56"/>
      <c r="J5" s="56"/>
    </row>
    <row r="6" spans="1:14">
      <c r="A6" s="111" t="s">
        <v>19</v>
      </c>
      <c r="B6" s="134">
        <v>398192</v>
      </c>
      <c r="C6" s="237">
        <v>484040</v>
      </c>
      <c r="D6" s="136">
        <v>0.21559448708160889</v>
      </c>
      <c r="E6" s="61"/>
      <c r="F6" s="56"/>
      <c r="G6" s="56"/>
      <c r="H6" s="56"/>
      <c r="I6" s="56"/>
      <c r="J6" s="56"/>
    </row>
    <row r="7" spans="1:14">
      <c r="A7" s="111" t="s">
        <v>20</v>
      </c>
      <c r="B7" s="134">
        <v>194617</v>
      </c>
      <c r="C7" s="237">
        <v>227858</v>
      </c>
      <c r="D7" s="136">
        <v>0.17080213958698365</v>
      </c>
      <c r="E7" s="61"/>
      <c r="F7" s="56"/>
      <c r="G7" s="56"/>
      <c r="H7" s="56"/>
      <c r="I7" s="56"/>
      <c r="J7" s="56"/>
    </row>
    <row r="8" spans="1:14">
      <c r="A8" s="111" t="s">
        <v>6</v>
      </c>
      <c r="B8" s="134">
        <v>31710</v>
      </c>
      <c r="C8" s="237">
        <v>42790</v>
      </c>
      <c r="D8" s="136">
        <v>0.34941658782718377</v>
      </c>
      <c r="E8" s="61"/>
      <c r="F8" s="56"/>
      <c r="G8" s="56"/>
      <c r="H8" s="56"/>
      <c r="I8" s="56"/>
      <c r="J8" s="56"/>
    </row>
    <row r="9" spans="1:14">
      <c r="A9" s="120" t="s">
        <v>7</v>
      </c>
      <c r="B9" s="137">
        <v>730</v>
      </c>
      <c r="C9" s="238">
        <v>960</v>
      </c>
      <c r="D9" s="139">
        <v>0.31506849315068486</v>
      </c>
      <c r="E9" s="61"/>
      <c r="F9" s="56"/>
      <c r="G9" s="56"/>
      <c r="H9" s="56"/>
      <c r="I9" s="56"/>
      <c r="J9" s="56"/>
    </row>
    <row r="10" spans="1:14">
      <c r="A10" s="234" t="s">
        <v>0</v>
      </c>
      <c r="B10" s="232">
        <v>2010</v>
      </c>
      <c r="C10" s="227">
        <v>2020</v>
      </c>
      <c r="D10" s="227" t="s">
        <v>10</v>
      </c>
      <c r="E10" s="61"/>
      <c r="F10" s="56"/>
      <c r="G10" s="56"/>
      <c r="H10" s="56"/>
      <c r="I10" s="56"/>
      <c r="J10" s="56"/>
    </row>
    <row r="11" spans="1:14">
      <c r="A11" s="235"/>
      <c r="B11" s="233"/>
      <c r="C11" s="229"/>
      <c r="D11" s="229"/>
      <c r="E11" s="62"/>
      <c r="F11" s="56"/>
      <c r="G11" s="56"/>
      <c r="H11" s="56"/>
      <c r="I11" s="56"/>
      <c r="J11" s="56"/>
    </row>
    <row r="12" spans="1:14">
      <c r="A12" s="111" t="s">
        <v>18</v>
      </c>
      <c r="B12" s="131">
        <v>2548218</v>
      </c>
      <c r="C12" s="132">
        <v>2665212</v>
      </c>
      <c r="D12" s="141">
        <v>4.5912084444894363E-2</v>
      </c>
      <c r="E12" s="26"/>
      <c r="F12" s="56"/>
      <c r="G12" s="56"/>
      <c r="H12" s="56"/>
      <c r="I12" s="56"/>
      <c r="J12" s="56"/>
    </row>
    <row r="13" spans="1:14">
      <c r="A13" s="111" t="s">
        <v>19</v>
      </c>
      <c r="B13" s="134">
        <v>176811</v>
      </c>
      <c r="C13" s="135">
        <v>225116</v>
      </c>
      <c r="D13" s="142">
        <v>0.27320132797167607</v>
      </c>
      <c r="E13" s="26"/>
      <c r="F13" s="56"/>
      <c r="G13" s="56"/>
      <c r="H13" s="56"/>
      <c r="I13" s="56"/>
      <c r="J13" s="56"/>
    </row>
    <row r="14" spans="1:14">
      <c r="A14" s="111" t="s">
        <v>20</v>
      </c>
      <c r="B14" s="134">
        <v>71467</v>
      </c>
      <c r="C14" s="135">
        <v>92497</v>
      </c>
      <c r="D14" s="142">
        <v>0.29426168721227985</v>
      </c>
      <c r="E14" s="26"/>
      <c r="F14" s="56"/>
      <c r="G14" s="56"/>
      <c r="H14" s="56"/>
      <c r="I14" s="56"/>
      <c r="J14" s="56"/>
      <c r="K14" s="58"/>
    </row>
    <row r="15" spans="1:14">
      <c r="A15" s="111" t="s">
        <v>6</v>
      </c>
      <c r="B15" s="134">
        <v>7990</v>
      </c>
      <c r="C15" s="140">
        <v>13470</v>
      </c>
      <c r="D15" s="142">
        <v>0.68585732165206514</v>
      </c>
      <c r="E15" s="26"/>
      <c r="F15" s="56"/>
      <c r="G15" s="56"/>
      <c r="H15" s="56"/>
      <c r="I15" s="56"/>
      <c r="J15" s="56"/>
    </row>
    <row r="16" spans="1:14">
      <c r="A16" s="120" t="s">
        <v>7</v>
      </c>
      <c r="B16" s="137">
        <v>90</v>
      </c>
      <c r="C16" s="138">
        <v>190</v>
      </c>
      <c r="D16" s="143">
        <v>1.1111111111111112</v>
      </c>
      <c r="E16" s="26"/>
      <c r="F16" s="56"/>
      <c r="G16" s="56"/>
      <c r="H16" s="56"/>
      <c r="I16" s="56"/>
      <c r="J16" s="56"/>
      <c r="K16" s="56"/>
      <c r="L16" s="56"/>
    </row>
    <row r="17" spans="1:93">
      <c r="A17" s="234" t="s">
        <v>1</v>
      </c>
      <c r="B17" s="232">
        <v>2010</v>
      </c>
      <c r="C17" s="227">
        <v>2020</v>
      </c>
      <c r="D17" s="227" t="s">
        <v>10</v>
      </c>
      <c r="E17" s="26"/>
      <c r="F17" s="56"/>
      <c r="G17" s="56"/>
      <c r="H17" s="56"/>
      <c r="I17" s="56"/>
      <c r="J17" s="56"/>
      <c r="K17" s="56"/>
      <c r="L17" s="56"/>
    </row>
    <row r="18" spans="1:93">
      <c r="A18" s="235"/>
      <c r="B18" s="233"/>
      <c r="C18" s="229"/>
      <c r="D18" s="229"/>
      <c r="E18" s="62"/>
      <c r="F18" s="56"/>
      <c r="G18" s="56"/>
      <c r="H18" s="56"/>
      <c r="I18" s="56"/>
      <c r="K18" s="58"/>
      <c r="L18" s="58"/>
    </row>
    <row r="19" spans="1:93">
      <c r="A19" s="111" t="s">
        <v>18</v>
      </c>
      <c r="B19" s="131">
        <v>2713982</v>
      </c>
      <c r="C19" s="132">
        <v>2800788</v>
      </c>
      <c r="D19" s="141">
        <v>3.1984736818446047E-2</v>
      </c>
      <c r="E19" s="26"/>
      <c r="F19" s="56"/>
      <c r="G19" s="56"/>
      <c r="H19" s="56"/>
      <c r="I19" s="56"/>
      <c r="K19" s="58"/>
      <c r="L19" s="58"/>
    </row>
    <row r="20" spans="1:93">
      <c r="A20" s="111" t="s">
        <v>19</v>
      </c>
      <c r="B20" s="134">
        <v>221381</v>
      </c>
      <c r="C20" s="135">
        <v>258924</v>
      </c>
      <c r="D20" s="142">
        <v>0.16958546578071299</v>
      </c>
      <c r="E20" s="26"/>
      <c r="F20" s="56"/>
      <c r="G20" s="56"/>
      <c r="H20" s="56"/>
      <c r="I20" s="56"/>
      <c r="J20" s="56"/>
    </row>
    <row r="21" spans="1:93">
      <c r="A21" s="111" t="s">
        <v>20</v>
      </c>
      <c r="B21" s="134">
        <v>123150</v>
      </c>
      <c r="C21" s="135">
        <v>135361</v>
      </c>
      <c r="D21" s="142">
        <v>9.9155501421031245E-2</v>
      </c>
      <c r="E21" s="26"/>
      <c r="F21" s="56"/>
      <c r="G21" s="56"/>
      <c r="H21" s="56"/>
      <c r="I21" s="56"/>
      <c r="J21" s="56"/>
    </row>
    <row r="22" spans="1:93">
      <c r="A22" s="111" t="s">
        <v>6</v>
      </c>
      <c r="B22" s="134">
        <v>23720</v>
      </c>
      <c r="C22" s="140">
        <v>29320</v>
      </c>
      <c r="D22" s="142">
        <v>0.23608768971332217</v>
      </c>
      <c r="E22" s="26"/>
      <c r="F22" s="56"/>
      <c r="G22" s="56"/>
      <c r="H22" s="56"/>
      <c r="I22" s="56"/>
      <c r="J22" s="56"/>
    </row>
    <row r="23" spans="1:93">
      <c r="A23" s="120" t="s">
        <v>7</v>
      </c>
      <c r="B23" s="137">
        <v>640</v>
      </c>
      <c r="C23" s="138">
        <v>770</v>
      </c>
      <c r="D23" s="143">
        <v>0.203125</v>
      </c>
      <c r="E23" s="26"/>
      <c r="F23" s="56"/>
      <c r="G23" s="56"/>
      <c r="H23" s="56"/>
      <c r="I23" s="56"/>
      <c r="J23" s="56"/>
    </row>
    <row r="24" spans="1:93">
      <c r="A24" s="215"/>
      <c r="B24" s="135"/>
      <c r="C24" s="135"/>
      <c r="D24" s="243"/>
      <c r="E24" s="26"/>
      <c r="F24" s="56"/>
      <c r="G24" s="56"/>
      <c r="H24" s="56"/>
      <c r="I24" s="56"/>
      <c r="J24" s="56"/>
    </row>
    <row r="25" spans="1:93">
      <c r="A25" s="244" t="s">
        <v>9</v>
      </c>
      <c r="B25" s="245"/>
      <c r="C25" s="245"/>
      <c r="D25" s="246"/>
      <c r="E25" s="247"/>
      <c r="F25" s="248"/>
      <c r="G25" s="56"/>
      <c r="H25" s="56"/>
      <c r="I25" s="56"/>
      <c r="J25" s="56"/>
    </row>
    <row r="26" spans="1:93">
      <c r="A26" s="249" t="s">
        <v>77</v>
      </c>
      <c r="B26" s="249"/>
      <c r="C26" s="249"/>
      <c r="D26" s="249"/>
      <c r="E26" s="249"/>
      <c r="F26" s="249"/>
      <c r="G26" s="56"/>
      <c r="H26" s="56"/>
      <c r="I26" s="56"/>
      <c r="J26" s="56"/>
    </row>
    <row r="27" spans="1:93">
      <c r="A27" s="96"/>
      <c r="B27" s="145"/>
      <c r="C27" s="145"/>
      <c r="D27" s="144"/>
      <c r="E27" s="61"/>
      <c r="F27" s="56"/>
      <c r="G27" s="56"/>
      <c r="H27" s="56"/>
      <c r="I27" s="56"/>
      <c r="J27" s="56"/>
    </row>
    <row r="28" spans="1:93">
      <c r="A28" s="216" t="s">
        <v>37</v>
      </c>
      <c r="B28" s="216"/>
      <c r="C28" s="216"/>
      <c r="D28" s="96"/>
      <c r="E28" s="56"/>
      <c r="F28" s="56"/>
      <c r="G28" s="56"/>
      <c r="H28" s="56"/>
      <c r="I28" s="56"/>
      <c r="J28" s="56"/>
    </row>
    <row r="29" spans="1:93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1" spans="1:93">
      <c r="B31" s="22"/>
      <c r="C31" s="22"/>
    </row>
    <row r="32" spans="1:93" ht="12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1:93" ht="12.75" customHeight="1"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1:93" ht="12.75" customHeight="1">
      <c r="A34" s="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4"/>
    </row>
    <row r="35" spans="1:93" ht="12.75" customHeight="1">
      <c r="A35" s="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14"/>
    </row>
    <row r="36" spans="1:93" ht="12.75" customHeight="1">
      <c r="A36" s="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14"/>
    </row>
    <row r="37" spans="1:93">
      <c r="A37" s="8"/>
    </row>
    <row r="38" spans="1:93">
      <c r="A38" s="7"/>
    </row>
  </sheetData>
  <mergeCells count="15">
    <mergeCell ref="L1:M1"/>
    <mergeCell ref="A17:A18"/>
    <mergeCell ref="B17:B18"/>
    <mergeCell ref="C17:C18"/>
    <mergeCell ref="D17:D18"/>
    <mergeCell ref="A28:C28"/>
    <mergeCell ref="A26:F26"/>
    <mergeCell ref="A1:J1"/>
    <mergeCell ref="D3:D4"/>
    <mergeCell ref="C3:C4"/>
    <mergeCell ref="B3:B4"/>
    <mergeCell ref="D10:D11"/>
    <mergeCell ref="C10:C11"/>
    <mergeCell ref="B10:B11"/>
    <mergeCell ref="A10:A11"/>
  </mergeCells>
  <hyperlinks>
    <hyperlink ref="L1" location="Contents!A1" display="Return to Contents"/>
  </hyperlinks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A33937665</value>
    </field>
    <field name="Objective-Title">
      <value order="0">Centenarians Estimates - Mid-2020 - Figures and Tables</value>
    </field>
    <field name="Objective-Description">
      <value order="0"/>
    </field>
    <field name="Objective-CreationStamp">
      <value order="0">2020-08-10T12:46:23Z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2021-09-14T15:05:41Z</value>
    </field>
    <field name="Objective-Owner">
      <value order="0">Elias, Piers (U449036)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Centenarians: Pre-publications: 2016-2021</value>
    </field>
    <field name="Objective-Parent">
      <value order="0">National Records of Scotland (NRS): Population and Migration Statistics: Centenarians: Pre-publications: 2016-2021</value>
    </field>
    <field name="Objective-State">
      <value order="0">Being Drafted</value>
    </field>
    <field name="Objective-VersionId">
      <value order="0">vA50897323</value>
    </field>
    <field name="Objective-Version">
      <value order="0">0.20</value>
    </field>
    <field name="Objective-VersionNumber">
      <value order="0">20</value>
    </field>
    <field name="Objective-VersionComment">
      <value order="0">Check title</value>
    </field>
    <field name="Objective-FileNumber">
      <value order="0">PROJ/11676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Contents</vt:lpstr>
      <vt:lpstr>Table 1</vt:lpstr>
      <vt:lpstr>Chart 1 data</vt:lpstr>
      <vt:lpstr>Chart 1</vt:lpstr>
      <vt:lpstr>Chart 2 data</vt:lpstr>
      <vt:lpstr>Chart 2</vt:lpstr>
      <vt:lpstr>Chart 3 data</vt:lpstr>
      <vt:lpstr>Chart 3</vt:lpstr>
      <vt:lpstr>Chart 4 data</vt:lpstr>
      <vt:lpstr>Chart 4</vt:lpstr>
      <vt:lpstr>Chart 5 data</vt:lpstr>
      <vt:lpstr>Chart 5</vt:lpstr>
      <vt:lpstr>Chart 6 data</vt:lpstr>
      <vt:lpstr>Chart 6</vt:lpstr>
      <vt:lpstr>Chart 7 data</vt:lpstr>
      <vt:lpstr>Chart 7</vt:lpstr>
      <vt:lpstr>Chart 8 data</vt:lpstr>
      <vt:lpstr>Chart 8</vt:lpstr>
      <vt:lpstr>Chart 9 data </vt:lpstr>
      <vt:lpstr>Chart 9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n310080</dc:creator>
  <cp:lastModifiedBy>u443992</cp:lastModifiedBy>
  <cp:lastPrinted>2020-09-11T13:30:48Z</cp:lastPrinted>
  <dcterms:created xsi:type="dcterms:W3CDTF">2012-09-24T08:59:57Z</dcterms:created>
  <dcterms:modified xsi:type="dcterms:W3CDTF">2021-09-21T12:37:19Z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A33937665</vt:lpwstr>
  </property>
  <property fmtid="{D5CDD505-2E9C-101B-9397-08002B2CF9AE}" pid="4" name="Objective-Title">
    <vt:lpwstr>Centenarians Estimates - Mid-2020 - Figures and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2020-08-10T12:46:23Z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2021-09-14T15:05:41Z</vt:filetime>
  </property>
  <property fmtid="{D5CDD505-2E9C-101B-9397-08002B2CF9AE}" pid="11" name="Objective-Owner">
    <vt:lpwstr>Elias, Piers (U449036)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Centenarians: Pre-publications: 2016-2021</vt:lpwstr>
  </property>
  <property fmtid="{D5CDD505-2E9C-101B-9397-08002B2CF9AE}" pid="13" name="Objective-Parent">
    <vt:lpwstr>National Records of Scotland (NRS): Population and Migration Statistics: Centenarians: Pre-publications: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vA50897323</vt:lpwstr>
  </property>
  <property fmtid="{D5CDD505-2E9C-101B-9397-08002B2CF9AE}" pid="16" name="Objective-Version">
    <vt:lpwstr>0.20</vt:lpwstr>
  </property>
  <property fmtid="{D5CDD505-2E9C-101B-9397-08002B2CF9AE}" pid="17" name="Objective-VersionNumber">
    <vt:r8>20</vt:r8>
  </property>
  <property fmtid="{D5CDD505-2E9C-101B-9397-08002B2CF9AE}" pid="18" name="Objective-VersionComment">
    <vt:lpwstr>Check title</vt:lpwstr>
  </property>
  <property fmtid="{D5CDD505-2E9C-101B-9397-08002B2CF9AE}" pid="19" name="Objective-FileNumber">
    <vt:lpwstr>PROJ/11676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