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worksheets/sheet9.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90" windowWidth="19125" windowHeight="11640" tabRatio="791"/>
  </bookViews>
  <sheets>
    <sheet name="Contents" sheetId="95" r:id="rId1"/>
    <sheet name="Figure 1 data" sheetId="73" r:id="rId2"/>
    <sheet name="Figure 1" sheetId="48" r:id="rId3"/>
    <sheet name="Figure 2 data" sheetId="74" r:id="rId4"/>
    <sheet name="Figure 2a" sheetId="64" r:id="rId5"/>
    <sheet name="Figure 2b" sheetId="65" r:id="rId6"/>
    <sheet name="Figure 3 data" sheetId="77" r:id="rId7"/>
    <sheet name="Figure 3" sheetId="94" r:id="rId8"/>
    <sheet name="Figure 4 a and b data" sheetId="80" r:id="rId9"/>
    <sheet name="Figure 5 a and b data" sheetId="81" r:id="rId10"/>
    <sheet name="Figure 6 data" sheetId="88" r:id="rId11"/>
    <sheet name="Figure 7 data" sheetId="89" r:id="rId12"/>
    <sheet name="Figure 7" sheetId="98" r:id="rId13"/>
    <sheet name="Figure 8a and b data" sheetId="63" r:id="rId14"/>
    <sheet name="Figure 8a" sheetId="92" r:id="rId15"/>
    <sheet name="Figure 8b" sheetId="93" r:id="rId16"/>
    <sheet name="Table A" sheetId="99" r:id="rId17"/>
    <sheet name="Table 1" sheetId="96" r:id="rId18"/>
  </sheets>
  <externalReferences>
    <externalReference r:id="rId19"/>
  </externalReferences>
  <definedNames>
    <definedName name="_Toc396812734" localSheetId="11">'Figure 7 data'!$A$1</definedName>
    <definedName name="_Toc430796004" localSheetId="13">'Figure 8a and b data'!$A$1</definedName>
    <definedName name="Females2004" localSheetId="9">#REF!</definedName>
    <definedName name="Females2004" localSheetId="10">#REF!</definedName>
    <definedName name="Females2004" localSheetId="11">#REF!</definedName>
    <definedName name="Females2004" localSheetId="17">#REF!</definedName>
    <definedName name="Females2004" localSheetId="16">#REF!</definedName>
    <definedName name="Females2004">#REF!</definedName>
    <definedName name="_xlnm.Print_Area" localSheetId="9">#REF!</definedName>
    <definedName name="_xlnm.Print_Area" localSheetId="10">#REF!</definedName>
    <definedName name="_xlnm.Print_Area" localSheetId="11">#REF!</definedName>
    <definedName name="_xlnm.Print_Area" localSheetId="17">'Table 1'!$A$1:$N$111</definedName>
    <definedName name="_xlnm.Print_Area" localSheetId="16">#REF!</definedName>
    <definedName name="_xlnm.Print_Area">#REF!</definedName>
    <definedName name="ProjBirths" localSheetId="9">[1]Scratchpad!#REF!</definedName>
    <definedName name="ProjBirths" localSheetId="10">[1]Scratchpad!#REF!</definedName>
    <definedName name="ProjBirths" localSheetId="11">[1]Scratchpad!#REF!</definedName>
    <definedName name="ProjBirths" localSheetId="17">[1]Scratchpad!#REF!</definedName>
    <definedName name="ProjBirths" localSheetId="16">[1]Scratchpad!#REF!</definedName>
    <definedName name="ProjBirths">[1]Scratchpad!#REF!</definedName>
  </definedNames>
  <calcPr calcId="145621"/>
</workbook>
</file>

<file path=xl/calcChain.xml><?xml version="1.0" encoding="utf-8"?>
<calcChain xmlns="http://schemas.openxmlformats.org/spreadsheetml/2006/main">
  <c r="N77" i="96" l="1"/>
  <c r="N41" i="96"/>
  <c r="N37" i="96"/>
  <c r="M37" i="96"/>
  <c r="L37" i="96"/>
  <c r="K37" i="96"/>
  <c r="J37" i="96"/>
  <c r="I37" i="96"/>
  <c r="H37" i="96"/>
  <c r="G37" i="96"/>
  <c r="F37" i="96"/>
  <c r="E37" i="96"/>
  <c r="D37" i="96"/>
  <c r="N36" i="96"/>
  <c r="M36" i="96"/>
  <c r="L36" i="96"/>
  <c r="K36" i="96"/>
  <c r="J36" i="96"/>
  <c r="I36" i="96"/>
  <c r="H36" i="96"/>
  <c r="G36" i="96"/>
  <c r="F36" i="96"/>
  <c r="E36" i="96"/>
  <c r="D36" i="96"/>
  <c r="N35" i="96"/>
  <c r="M35" i="96"/>
  <c r="L35" i="96"/>
  <c r="K35" i="96"/>
  <c r="J35" i="96"/>
  <c r="I35" i="96"/>
  <c r="H35" i="96"/>
  <c r="G35" i="96"/>
  <c r="F35" i="96"/>
  <c r="E35" i="96"/>
  <c r="D35" i="96"/>
  <c r="N34" i="96"/>
  <c r="M34" i="96"/>
  <c r="L34" i="96"/>
  <c r="K34" i="96"/>
  <c r="J34" i="96"/>
  <c r="I34" i="96"/>
  <c r="H34" i="96"/>
  <c r="G34" i="96"/>
  <c r="F34" i="96"/>
  <c r="E34" i="96"/>
  <c r="D34" i="96"/>
  <c r="N33" i="96"/>
  <c r="M33" i="96"/>
  <c r="L33" i="96"/>
  <c r="K33" i="96"/>
  <c r="J33" i="96"/>
  <c r="I33" i="96"/>
  <c r="H33" i="96"/>
  <c r="G33" i="96"/>
  <c r="F33" i="96"/>
  <c r="E33" i="96"/>
  <c r="D33" i="96"/>
  <c r="N32" i="96"/>
  <c r="M32" i="96"/>
  <c r="L32" i="96"/>
  <c r="K32" i="96"/>
  <c r="J32" i="96"/>
  <c r="I32" i="96"/>
  <c r="H32" i="96"/>
  <c r="G32" i="96"/>
  <c r="F32" i="96"/>
  <c r="E32" i="96"/>
  <c r="D32" i="96"/>
  <c r="N31" i="96"/>
  <c r="M31" i="96"/>
  <c r="L31" i="96"/>
  <c r="K31" i="96"/>
  <c r="J31" i="96"/>
  <c r="I31" i="96"/>
  <c r="H31" i="96"/>
  <c r="G31" i="96"/>
  <c r="F31" i="96"/>
  <c r="E31" i="96"/>
  <c r="D31" i="96"/>
  <c r="N30" i="96"/>
  <c r="M30" i="96"/>
  <c r="L30" i="96"/>
  <c r="K30" i="96"/>
  <c r="J30" i="96"/>
  <c r="I30" i="96"/>
  <c r="H30" i="96"/>
  <c r="G30" i="96"/>
  <c r="F30" i="96"/>
  <c r="E30" i="96"/>
  <c r="D30" i="96"/>
  <c r="N29" i="96"/>
  <c r="M29" i="96"/>
  <c r="L29" i="96"/>
  <c r="K29" i="96"/>
  <c r="J29" i="96"/>
  <c r="I29" i="96"/>
  <c r="H29" i="96"/>
  <c r="G29" i="96"/>
  <c r="F29" i="96"/>
  <c r="E29" i="96"/>
  <c r="D29" i="96"/>
  <c r="N28" i="96"/>
  <c r="M28" i="96"/>
  <c r="L28" i="96"/>
  <c r="K28" i="96"/>
  <c r="J28" i="96"/>
  <c r="I28" i="96"/>
  <c r="H28" i="96"/>
  <c r="G28" i="96"/>
  <c r="F28" i="96"/>
  <c r="E28" i="96"/>
  <c r="D28" i="96"/>
  <c r="N27" i="96"/>
  <c r="M27" i="96"/>
  <c r="L27" i="96"/>
  <c r="K27" i="96"/>
  <c r="J27" i="96"/>
  <c r="I27" i="96"/>
  <c r="H27" i="96"/>
  <c r="G27" i="96"/>
  <c r="F27" i="96"/>
  <c r="E27" i="96"/>
  <c r="D27" i="96"/>
  <c r="N26" i="96"/>
  <c r="M26" i="96"/>
  <c r="L26" i="96"/>
  <c r="K26" i="96"/>
  <c r="J26" i="96"/>
  <c r="I26" i="96"/>
  <c r="H26" i="96"/>
  <c r="G26" i="96"/>
  <c r="F26" i="96"/>
  <c r="E26" i="96"/>
  <c r="D26" i="96"/>
  <c r="N25" i="96"/>
  <c r="M25" i="96"/>
  <c r="L25" i="96"/>
  <c r="K25" i="96"/>
  <c r="J25" i="96"/>
  <c r="I25" i="96"/>
  <c r="H25" i="96"/>
  <c r="G25" i="96"/>
  <c r="F25" i="96"/>
  <c r="E25" i="96"/>
  <c r="D25" i="96"/>
  <c r="N24" i="96"/>
  <c r="M24" i="96"/>
  <c r="L24" i="96"/>
  <c r="K24" i="96"/>
  <c r="J24" i="96"/>
  <c r="I24" i="96"/>
  <c r="H24" i="96"/>
  <c r="G24" i="96"/>
  <c r="F24" i="96"/>
  <c r="E24" i="96"/>
  <c r="D24" i="96"/>
  <c r="N23" i="96"/>
  <c r="M23" i="96"/>
  <c r="L23" i="96"/>
  <c r="K23" i="96"/>
  <c r="J23" i="96"/>
  <c r="I23" i="96"/>
  <c r="H23" i="96"/>
  <c r="G23" i="96"/>
  <c r="F23" i="96"/>
  <c r="E23" i="96"/>
  <c r="D23" i="96"/>
  <c r="N22" i="96"/>
  <c r="M22" i="96"/>
  <c r="L22" i="96"/>
  <c r="K22" i="96"/>
  <c r="J22" i="96"/>
  <c r="I22" i="96"/>
  <c r="H22" i="96"/>
  <c r="G22" i="96"/>
  <c r="F22" i="96"/>
  <c r="E22" i="96"/>
  <c r="D22" i="96"/>
  <c r="N21" i="96"/>
  <c r="M21" i="96"/>
  <c r="L21" i="96"/>
  <c r="K21" i="96"/>
  <c r="J21" i="96"/>
  <c r="I21" i="96"/>
  <c r="H21" i="96"/>
  <c r="G21" i="96"/>
  <c r="F21" i="96"/>
  <c r="E21" i="96"/>
  <c r="D21" i="96"/>
  <c r="N20" i="96"/>
  <c r="M20" i="96"/>
  <c r="L20" i="96"/>
  <c r="K20" i="96"/>
  <c r="J20" i="96"/>
  <c r="I20" i="96"/>
  <c r="H20" i="96"/>
  <c r="G20" i="96"/>
  <c r="F20" i="96"/>
  <c r="E20" i="96"/>
  <c r="D20" i="96"/>
  <c r="N19" i="96"/>
  <c r="M19" i="96"/>
  <c r="L19" i="96"/>
  <c r="K19" i="96"/>
  <c r="J19" i="96"/>
  <c r="I19" i="96"/>
  <c r="H19" i="96"/>
  <c r="G19" i="96"/>
  <c r="F19" i="96"/>
  <c r="E19" i="96"/>
  <c r="D19" i="96"/>
  <c r="N18" i="96"/>
  <c r="M18" i="96"/>
  <c r="L18" i="96"/>
  <c r="K18" i="96"/>
  <c r="J18" i="96"/>
  <c r="I18" i="96"/>
  <c r="H18" i="96"/>
  <c r="G18" i="96"/>
  <c r="F18" i="96"/>
  <c r="E18" i="96"/>
  <c r="D18" i="96"/>
  <c r="N17" i="96"/>
  <c r="M17" i="96"/>
  <c r="L17" i="96"/>
  <c r="K17" i="96"/>
  <c r="J17" i="96"/>
  <c r="I17" i="96"/>
  <c r="H17" i="96"/>
  <c r="G17" i="96"/>
  <c r="F17" i="96"/>
  <c r="E17" i="96"/>
  <c r="D17" i="96"/>
  <c r="N16" i="96"/>
  <c r="M16" i="96"/>
  <c r="L16" i="96"/>
  <c r="K16" i="96"/>
  <c r="J16" i="96"/>
  <c r="I16" i="96"/>
  <c r="H16" i="96"/>
  <c r="G16" i="96"/>
  <c r="F16" i="96"/>
  <c r="E16" i="96"/>
  <c r="D16" i="96"/>
  <c r="N15" i="96"/>
  <c r="M15" i="96"/>
  <c r="L15" i="96"/>
  <c r="K15" i="96"/>
  <c r="J15" i="96"/>
  <c r="I15" i="96"/>
  <c r="H15" i="96"/>
  <c r="G15" i="96"/>
  <c r="F15" i="96"/>
  <c r="E15" i="96"/>
  <c r="D15" i="96"/>
  <c r="N14" i="96"/>
  <c r="M14" i="96"/>
  <c r="L14" i="96"/>
  <c r="K14" i="96"/>
  <c r="J14" i="96"/>
  <c r="I14" i="96"/>
  <c r="H14" i="96"/>
  <c r="G14" i="96"/>
  <c r="F14" i="96"/>
  <c r="E14" i="96"/>
  <c r="D14" i="96"/>
  <c r="N13" i="96"/>
  <c r="M13" i="96"/>
  <c r="L13" i="96"/>
  <c r="K13" i="96"/>
  <c r="J13" i="96"/>
  <c r="I13" i="96"/>
  <c r="H13" i="96"/>
  <c r="G13" i="96"/>
  <c r="F13" i="96"/>
  <c r="E13" i="96"/>
  <c r="D13" i="96"/>
  <c r="N12" i="96"/>
  <c r="M12" i="96"/>
  <c r="L12" i="96"/>
  <c r="K12" i="96"/>
  <c r="J12" i="96"/>
  <c r="I12" i="96"/>
  <c r="H12" i="96"/>
  <c r="G12" i="96"/>
  <c r="F12" i="96"/>
  <c r="E12" i="96"/>
  <c r="D12" i="96"/>
  <c r="N11" i="96"/>
  <c r="M11" i="96"/>
  <c r="L11" i="96"/>
  <c r="K11" i="96"/>
  <c r="J11" i="96"/>
  <c r="I11" i="96"/>
  <c r="H11" i="96"/>
  <c r="G11" i="96"/>
  <c r="F11" i="96"/>
  <c r="E11" i="96"/>
  <c r="D11" i="96"/>
  <c r="N10" i="96"/>
  <c r="M10" i="96"/>
  <c r="L10" i="96"/>
  <c r="K10" i="96"/>
  <c r="J10" i="96"/>
  <c r="I10" i="96"/>
  <c r="H10" i="96"/>
  <c r="G10" i="96"/>
  <c r="F10" i="96"/>
  <c r="E10" i="96"/>
  <c r="D10" i="96"/>
  <c r="N9" i="96"/>
  <c r="M9" i="96"/>
  <c r="L9" i="96"/>
  <c r="K9" i="96"/>
  <c r="J9" i="96"/>
  <c r="I9" i="96"/>
  <c r="H9" i="96"/>
  <c r="G9" i="96"/>
  <c r="F9" i="96"/>
  <c r="E9" i="96"/>
  <c r="D9" i="96"/>
  <c r="N8" i="96"/>
  <c r="M8" i="96"/>
  <c r="L8" i="96"/>
  <c r="K8" i="96"/>
  <c r="J8" i="96"/>
  <c r="I8" i="96"/>
  <c r="H8" i="96"/>
  <c r="G8" i="96"/>
  <c r="F8" i="96"/>
  <c r="E8" i="96"/>
  <c r="D8" i="96"/>
  <c r="N7" i="96"/>
  <c r="M7" i="96"/>
  <c r="L7" i="96"/>
  <c r="K7" i="96"/>
  <c r="J7" i="96"/>
  <c r="I7" i="96"/>
  <c r="H7" i="96"/>
  <c r="G7" i="96"/>
  <c r="F7" i="96"/>
  <c r="E7" i="96"/>
  <c r="D7" i="96"/>
  <c r="N6" i="96"/>
  <c r="N5" i="96" s="1"/>
  <c r="M6" i="96"/>
  <c r="L6" i="96"/>
  <c r="K6" i="96"/>
  <c r="J6" i="96"/>
  <c r="I6" i="96"/>
  <c r="H6" i="96"/>
  <c r="G6" i="96"/>
  <c r="F6" i="96"/>
  <c r="E6" i="96"/>
  <c r="D6" i="96"/>
</calcChain>
</file>

<file path=xl/sharedStrings.xml><?xml version="1.0" encoding="utf-8"?>
<sst xmlns="http://schemas.openxmlformats.org/spreadsheetml/2006/main" count="455" uniqueCount="110">
  <si>
    <t>Males</t>
  </si>
  <si>
    <t>Females</t>
  </si>
  <si>
    <t>Persons</t>
  </si>
  <si>
    <t>100+</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</si>
  <si>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</si>
  <si>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</si>
  <si>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</si>
  <si>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</si>
  <si>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</si>
  <si>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</si>
  <si>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</si>
  <si>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</si>
  <si>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</si>
  <si>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</si>
  <si>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</si>
  <si>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</si>
  <si>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</si>
  <si>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</si>
  <si>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</si>
  <si>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</si>
  <si>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</si>
  <si>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</si>
  <si>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</si>
  <si>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</si>
  <si>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</si>
  <si>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</si>
  <si>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</si>
  <si>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</si>
  <si>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</si>
  <si>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</si>
  <si>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</si>
  <si>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</si>
  <si>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</si>
  <si>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</si>
  <si>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</si>
  <si>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</si>
  <si>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SCOTLAND</t>
  </si>
  <si>
    <t>Scotland</t>
  </si>
  <si>
    <t>90+</t>
  </si>
  <si>
    <t>Male centenarians per 100 female centenarians</t>
  </si>
  <si>
    <t>Ages 0-89</t>
  </si>
  <si>
    <t>Ages 90-99</t>
  </si>
  <si>
    <t>Ages 100+</t>
  </si>
  <si>
    <t>Figure 1: Percentage of total population aged 90 and over, and percentage of 90+ population aged 100 and over, Scotland, 2014</t>
  </si>
  <si>
    <t>Year</t>
  </si>
  <si>
    <t>© Crown Copyright 2015</t>
  </si>
  <si>
    <t>Numbers</t>
  </si>
  <si>
    <t>Percentages</t>
  </si>
  <si>
    <t>Return to contents</t>
  </si>
  <si>
    <t>All Ages</t>
  </si>
  <si>
    <t xml:space="preserve"> </t>
  </si>
  <si>
    <t>.</t>
  </si>
  <si>
    <t>Percentage of the total population aged 0-89</t>
  </si>
  <si>
    <t>Percentage of the total population aged 90+</t>
  </si>
  <si>
    <t>Percentage of the 90+ age group who are aged between 90-99</t>
  </si>
  <si>
    <t>Percentage of the 90+ age group who are aged 100+</t>
  </si>
  <si>
    <t>Number of centenarians per 10,000 population</t>
  </si>
  <si>
    <t>Number of people aged 90 and over</t>
  </si>
  <si>
    <t>Percentage of total population aged 90 and over</t>
  </si>
  <si>
    <t>Number of people aged 100 and over</t>
  </si>
  <si>
    <t>Percentage of total population aged 100 and over</t>
  </si>
  <si>
    <t>Number of male centenarians</t>
  </si>
  <si>
    <t>Number of female centenarians</t>
  </si>
  <si>
    <t>Proportion of male centenarians of total centenarians population</t>
  </si>
  <si>
    <t>Total number of centenarians</t>
  </si>
  <si>
    <t>Figure 6: Number of male centenarians per 100 female centenarians, 2014</t>
  </si>
  <si>
    <t>Figure 7: Percentage change for population aged 90 and over by single year of age, by sex, Scotland 2004 to 2014</t>
  </si>
  <si>
    <t>105+</t>
  </si>
  <si>
    <t>&lt;5</t>
  </si>
  <si>
    <t xml:space="preserve">Males </t>
  </si>
  <si>
    <t>Persons 90+</t>
  </si>
  <si>
    <t>Males 90+</t>
  </si>
  <si>
    <t>Females 90+</t>
  </si>
  <si>
    <t>Ages 90-94</t>
  </si>
  <si>
    <t>Ages 95-99</t>
  </si>
  <si>
    <t>Contents</t>
  </si>
  <si>
    <t>Figure 1</t>
  </si>
  <si>
    <t>Figure 3</t>
  </si>
  <si>
    <t>Figure 6</t>
  </si>
  <si>
    <t>Figure 7</t>
  </si>
  <si>
    <t>Table 1</t>
  </si>
  <si>
    <t>Percentage of total population aged 90 and over, and percentage of 90+ population aged 100 and over, Scotland, 2014</t>
  </si>
  <si>
    <t>Percentage change for population aged 90 and over by single year of age, by sex, Scotland 2004 to 2014</t>
  </si>
  <si>
    <t>Figure 2a and b</t>
  </si>
  <si>
    <t>Number of male centenarians per 100 female centenarians, 2014</t>
  </si>
  <si>
    <t>Figure 4a and b</t>
  </si>
  <si>
    <t>Figure 5a and b</t>
  </si>
  <si>
    <t>Figure 8a and b</t>
  </si>
  <si>
    <t>Table A</t>
  </si>
  <si>
    <t>Number of male centenarians per 100 females centenarians, all Council areas, 2014</t>
  </si>
  <si>
    <t>Figures and tables</t>
  </si>
  <si>
    <t>Percentage change</t>
  </si>
  <si>
    <t>Population aged 90 and over, split by age groups 90-94, 95-99, 100+, by council area, 2014</t>
  </si>
  <si>
    <t>Figure 2a and b: Percentage of the total population aged 90 and over, and the percentage of the 90+ population aged 100 and over, all council areas, 2014</t>
  </si>
  <si>
    <t>Figure 3: Population aged 90 and over, split by age groups 90-94, 95-99, 100+, by council area, 2014</t>
  </si>
  <si>
    <t>Figure 4a and b: Number of people aged 90 and over and percentage of total population aged 90 and over</t>
  </si>
  <si>
    <t>Figure 5a and b: Number of people aged 100 and over and percentage of total population aged 100 and over</t>
  </si>
  <si>
    <t>Figure 8a and b: Percentage change in the number of males aged 90 and over, by council area, 2004 to 2014 and percentage change in the number of females aged 90 and over, by council area, 2004 to 2014</t>
  </si>
  <si>
    <t>Mid-year population estimates 90+: Scotland and its council areas by single year of age and sex: 2014</t>
  </si>
  <si>
    <t>Number of people aged 90 and over and percentage of total population aged 90 and over</t>
  </si>
  <si>
    <t>Number of people aged 100 and over and percentage of total population aged 100 and over</t>
  </si>
  <si>
    <t>Percentage change in the number of males aged 90 and over, by council area, 2004 to 2014 and percentage change in the number of females aged 90 and over, by council area, 2004 to 2014</t>
  </si>
  <si>
    <t>Sub-national Population Estimates for Ages 90 and Over, 2004 to 2014</t>
  </si>
  <si>
    <t>These figures are published in 'Sub-national Population Estimates for ages 90 and over, 2004 to 2014', available on this website.</t>
  </si>
  <si>
    <t>All ages</t>
  </si>
  <si>
    <t>Percentage of the total population aged 90 and over, and the percentage of the 90+ population aged 100 and over, all council areas, 2014</t>
  </si>
  <si>
    <t>Area</t>
  </si>
  <si>
    <t>Proportion of male centenarians of total centenarian population</t>
  </si>
  <si>
    <t>Table A: Number of male centenarians per 100 females centenarians, all council areas, 2014</t>
  </si>
  <si>
    <t>Table 1: Mid-year population estimates 90+: Scotland and its council areas by single year of age and sex,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</si>
</sst>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00%"/>
    <numFmt numFmtId="165" formatCode="0.0"/>
    <numFmt numFmtId="166" formatCode="0.0%"/>
    <numFmt numFmtId="167" formatCode="0.000%"/>
    <numFmt numFmtId="168" formatCode="_-* #,##0_-;\-* #,##0_-;_-* &quot;-&quot;??_-;_-@_-"/>
  </numFmts>
  <fonts count="14">
    <font>
      <sz val="10"/>
      <name val="Arial"/>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b/>
      <sz val="10"/>
      <name val="Arial"/>
      <family val="2"/>
    </font>
    <font>
      <sz val="8"/>
      <name val="Arial"/>
      <family val="2"/>
    </font>
    <font>
      <sz val="12"/>
      <name val="Arial"/>
      <family val="2"/>
    </font>
    <font>
      <b/>
      <sz val="12"/>
      <name val="Arial"/>
      <family val="2"/>
    </font>
    <font>
      <u/>
      <sz val="10"/>
      <color indexed="12"/>
      <name val="Arial"/>
      <family val="2"/>
    </font>
    <font>
      <u/>
      <sz val="12"/>
      <color indexed="12"/>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4">
    <xf numFmtId="0" fontId="0" fillId="0" borderId="0"/>
    <xf numFmtId="0" fontId="6" fillId="0" borderId="0"/>
    <xf numFmtId="43" fontId="6" fillId="0" borderId="0" applyFont="0" applyFill="0" applyBorder="0" applyAlignment="0" applyProtection="0"/>
    <xf numFmtId="3" fontId="8" fillId="0" borderId="0"/>
    <xf numFmtId="43" fontId="4"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3" fillId="0" borderId="0"/>
    <xf numFmtId="0" fontId="11" fillId="0" borderId="0" applyNumberFormat="0" applyFill="0" applyBorder="0" applyAlignment="0" applyProtection="0">
      <alignment vertical="top"/>
      <protection locked="0"/>
    </xf>
    <xf numFmtId="3" fontId="8" fillId="0" borderId="0"/>
    <xf numFmtId="0" fontId="8" fillId="0" borderId="0"/>
    <xf numFmtId="0" fontId="2" fillId="0" borderId="0"/>
    <xf numFmtId="0" fontId="11" fillId="0" borderId="0" applyNumberFormat="0" applyFill="0" applyBorder="0" applyAlignment="0" applyProtection="0">
      <alignment vertical="top"/>
      <protection locked="0"/>
    </xf>
  </cellStyleXfs>
  <cellXfs count="114">
    <xf numFmtId="0" fontId="0" fillId="0" borderId="0" xfId="0"/>
    <xf numFmtId="0" fontId="10" fillId="0" borderId="0" xfId="0" applyFont="1" applyFill="1"/>
    <xf numFmtId="0" fontId="7" fillId="0" borderId="0" xfId="0" applyFont="1" applyFill="1" applyAlignment="1">
      <alignment horizontal="right"/>
    </xf>
    <xf numFmtId="0" fontId="7" fillId="0" borderId="0" xfId="0" applyNumberFormat="1" applyFont="1" applyFill="1" applyAlignment="1">
      <alignment wrapText="1"/>
    </xf>
    <xf numFmtId="0" fontId="7" fillId="0" borderId="0" xfId="0" applyFont="1" applyFill="1"/>
    <xf numFmtId="0" fontId="9" fillId="2" borderId="0" xfId="8" applyFont="1" applyFill="1"/>
    <xf numFmtId="0" fontId="10" fillId="2" borderId="0" xfId="8" applyFont="1" applyFill="1" applyAlignment="1"/>
    <xf numFmtId="0" fontId="7" fillId="2" borderId="0" xfId="8" applyNumberFormat="1" applyFont="1" applyFill="1"/>
    <xf numFmtId="0" fontId="7" fillId="2" borderId="0" xfId="8" applyFont="1" applyFill="1" applyAlignment="1">
      <alignment horizontal="right"/>
    </xf>
    <xf numFmtId="0" fontId="7" fillId="2" borderId="0" xfId="8" applyNumberFormat="1" applyFont="1" applyFill="1" applyAlignment="1">
      <alignment horizontal="right"/>
    </xf>
    <xf numFmtId="0" fontId="7" fillId="2" borderId="0" xfId="10" applyNumberFormat="1" applyFont="1" applyFill="1"/>
    <xf numFmtId="3" fontId="3" fillId="2" borderId="0" xfId="8" applyNumberFormat="1" applyFont="1" applyFill="1" applyBorder="1"/>
    <xf numFmtId="3" fontId="3" fillId="2" borderId="0" xfId="8" applyNumberFormat="1" applyFont="1" applyFill="1"/>
    <xf numFmtId="3" fontId="3" fillId="2" borderId="0" xfId="11" applyNumberFormat="1" applyFont="1" applyFill="1"/>
    <xf numFmtId="0" fontId="3" fillId="2" borderId="0" xfId="8" applyFont="1" applyFill="1"/>
    <xf numFmtId="0" fontId="7" fillId="2" borderId="0" xfId="10" applyNumberFormat="1" applyFont="1" applyFill="1" applyAlignment="1">
      <alignment horizontal="left"/>
    </xf>
    <xf numFmtId="164" fontId="3" fillId="2" borderId="0" xfId="8" applyNumberFormat="1" applyFont="1" applyFill="1"/>
    <xf numFmtId="1" fontId="7" fillId="2" borderId="0" xfId="8" applyNumberFormat="1" applyFont="1" applyFill="1" applyAlignment="1">
      <alignment horizontal="right" wrapText="1"/>
    </xf>
    <xf numFmtId="3" fontId="3" fillId="2" borderId="0" xfId="11" applyNumberFormat="1" applyFont="1" applyFill="1" applyAlignment="1">
      <alignment horizontal="right"/>
    </xf>
    <xf numFmtId="0" fontId="3" fillId="2" borderId="0" xfId="8" applyNumberFormat="1" applyFont="1" applyFill="1"/>
    <xf numFmtId="0" fontId="7" fillId="0" borderId="0" xfId="10" applyNumberFormat="1" applyFont="1" applyFill="1" applyAlignment="1">
      <alignment horizontal="left"/>
    </xf>
    <xf numFmtId="3" fontId="3" fillId="0" borderId="0" xfId="8" applyNumberFormat="1" applyFont="1" applyFill="1" applyBorder="1"/>
    <xf numFmtId="3" fontId="3" fillId="0" borderId="0" xfId="8" applyNumberFormat="1" applyFont="1" applyFill="1"/>
    <xf numFmtId="3" fontId="3" fillId="0" borderId="0" xfId="0" applyNumberFormat="1" applyFont="1" applyFill="1"/>
    <xf numFmtId="0" fontId="3" fillId="0" borderId="0" xfId="0" applyFont="1" applyFill="1"/>
    <xf numFmtId="3" fontId="3" fillId="0" borderId="0" xfId="0" applyNumberFormat="1" applyFont="1" applyFill="1" applyAlignment="1">
      <alignment wrapText="1"/>
    </xf>
    <xf numFmtId="3" fontId="3" fillId="0" borderId="0" xfId="4" applyNumberFormat="1" applyFont="1" applyFill="1" applyAlignment="1">
      <alignment horizontal="right" wrapText="1"/>
    </xf>
    <xf numFmtId="166" fontId="3" fillId="0" borderId="0" xfId="0" applyNumberFormat="1" applyFont="1" applyFill="1"/>
    <xf numFmtId="165" fontId="3" fillId="0" borderId="0" xfId="0" applyNumberFormat="1" applyFont="1" applyFill="1"/>
    <xf numFmtId="3" fontId="3" fillId="0" borderId="0" xfId="8" applyNumberFormat="1" applyFont="1" applyFill="1" applyAlignment="1">
      <alignment horizontal="right" wrapText="1"/>
    </xf>
    <xf numFmtId="0" fontId="3" fillId="0" borderId="0" xfId="10" applyNumberFormat="1" applyFont="1" applyFill="1" applyAlignment="1">
      <alignment horizontal="right"/>
    </xf>
    <xf numFmtId="1" fontId="3" fillId="0" borderId="0" xfId="0" applyNumberFormat="1" applyFont="1" applyFill="1" applyAlignment="1">
      <alignment horizontal="right" wrapText="1"/>
    </xf>
    <xf numFmtId="9" fontId="3" fillId="0" borderId="0" xfId="0" applyNumberFormat="1" applyFont="1" applyFill="1" applyAlignment="1">
      <alignment horizontal="right" wrapText="1"/>
    </xf>
    <xf numFmtId="0" fontId="7" fillId="0" borderId="0" xfId="0" applyFont="1" applyFill="1" applyAlignment="1">
      <alignment wrapText="1"/>
    </xf>
    <xf numFmtId="0" fontId="7" fillId="0" borderId="0" xfId="0" applyFont="1" applyFill="1" applyAlignment="1"/>
    <xf numFmtId="168" fontId="3" fillId="0" borderId="0" xfId="4" applyNumberFormat="1" applyFont="1" applyFill="1" applyAlignment="1">
      <alignment horizontal="right"/>
    </xf>
    <xf numFmtId="3" fontId="7" fillId="0" borderId="0" xfId="0" applyNumberFormat="1" applyFont="1" applyFill="1"/>
    <xf numFmtId="3" fontId="7" fillId="0" borderId="0" xfId="3" applyNumberFormat="1" applyFont="1" applyFill="1"/>
    <xf numFmtId="3" fontId="7" fillId="0" borderId="0" xfId="3" applyNumberFormat="1" applyFont="1" applyFill="1" applyAlignment="1">
      <alignment horizontal="left"/>
    </xf>
    <xf numFmtId="1" fontId="7" fillId="0" borderId="0" xfId="0" applyNumberFormat="1" applyFont="1" applyFill="1" applyAlignment="1">
      <alignment horizontal="right"/>
    </xf>
    <xf numFmtId="0" fontId="7" fillId="0" borderId="0" xfId="0" applyFont="1" applyFill="1" applyAlignment="1">
      <alignment horizontal="right" wrapText="1"/>
    </xf>
    <xf numFmtId="0" fontId="7" fillId="0" borderId="0" xfId="8" applyFont="1" applyFill="1" applyAlignment="1">
      <alignment horizontal="right" wrapText="1"/>
    </xf>
    <xf numFmtId="0" fontId="7" fillId="0" borderId="0" xfId="8" applyNumberFormat="1" applyFont="1" applyFill="1" applyAlignment="1">
      <alignment horizontal="right" wrapText="1"/>
    </xf>
    <xf numFmtId="0" fontId="7" fillId="0" borderId="0" xfId="8" applyFont="1"/>
    <xf numFmtId="0" fontId="3" fillId="0" borderId="0" xfId="8" applyFont="1"/>
    <xf numFmtId="0" fontId="3" fillId="0" borderId="0" xfId="8" applyFont="1" applyAlignment="1">
      <alignment vertical="top"/>
    </xf>
    <xf numFmtId="3" fontId="10" fillId="0" borderId="0" xfId="0" applyNumberFormat="1" applyFont="1" applyFill="1" applyAlignment="1">
      <alignment horizontal="left" wrapText="1"/>
    </xf>
    <xf numFmtId="0" fontId="10" fillId="0" borderId="0" xfId="0" applyFont="1" applyFill="1" applyAlignment="1">
      <alignment horizontal="left" wrapText="1"/>
    </xf>
    <xf numFmtId="0" fontId="11" fillId="0" borderId="0" xfId="9" applyFont="1" applyAlignment="1" applyProtection="1"/>
    <xf numFmtId="9" fontId="3" fillId="0" borderId="0" xfId="0" applyNumberFormat="1" applyFont="1" applyFill="1"/>
    <xf numFmtId="0" fontId="3" fillId="0" borderId="0" xfId="0" applyFont="1" applyFill="1" applyAlignment="1">
      <alignment wrapText="1"/>
    </xf>
    <xf numFmtId="0" fontId="11" fillId="2" borderId="0" xfId="9" applyFont="1" applyFill="1" applyAlignment="1" applyProtection="1">
      <alignment horizontal="right"/>
    </xf>
    <xf numFmtId="0" fontId="3" fillId="0" borderId="0" xfId="0" applyFont="1" applyFill="1" applyAlignment="1"/>
    <xf numFmtId="167" fontId="3" fillId="0" borderId="0" xfId="0" applyNumberFormat="1" applyFont="1" applyFill="1"/>
    <xf numFmtId="10" fontId="3" fillId="0" borderId="0" xfId="0" applyNumberFormat="1" applyFont="1" applyFill="1"/>
    <xf numFmtId="166" fontId="3" fillId="0" borderId="0" xfId="0" applyNumberFormat="1" applyFont="1" applyFill="1" applyAlignment="1">
      <alignment wrapText="1"/>
    </xf>
    <xf numFmtId="166" fontId="3" fillId="0" borderId="0" xfId="4" applyNumberFormat="1" applyFont="1" applyFill="1" applyAlignment="1">
      <alignment horizontal="right" wrapText="1"/>
    </xf>
    <xf numFmtId="0" fontId="3" fillId="0" borderId="0" xfId="0" applyNumberFormat="1" applyFont="1" applyFill="1" applyAlignment="1">
      <alignment wrapText="1"/>
    </xf>
    <xf numFmtId="0" fontId="3" fillId="2" borderId="0" xfId="10" applyNumberFormat="1" applyFont="1" applyFill="1"/>
    <xf numFmtId="0" fontId="3" fillId="2" borderId="0" xfId="10" applyNumberFormat="1" applyFont="1" applyFill="1" applyAlignment="1">
      <alignment horizontal="left"/>
    </xf>
    <xf numFmtId="0" fontId="9" fillId="0" borderId="0" xfId="8" applyFont="1"/>
    <xf numFmtId="0" fontId="9" fillId="2" borderId="0" xfId="8" applyFont="1" applyFill="1" applyAlignment="1">
      <alignment horizontal="left"/>
    </xf>
    <xf numFmtId="3" fontId="9" fillId="0" borderId="0" xfId="0" applyNumberFormat="1" applyFont="1" applyFill="1"/>
    <xf numFmtId="0" fontId="9" fillId="0" borderId="0" xfId="0" applyFont="1" applyFill="1"/>
    <xf numFmtId="0" fontId="9" fillId="0" borderId="0" xfId="0" applyFont="1" applyFill="1" applyAlignment="1">
      <alignment wrapText="1"/>
    </xf>
    <xf numFmtId="0" fontId="12" fillId="2" borderId="0" xfId="9" applyFont="1" applyFill="1" applyAlignment="1" applyProtection="1"/>
    <xf numFmtId="0" fontId="7" fillId="0" borderId="0" xfId="0" applyNumberFormat="1" applyFont="1" applyFill="1" applyAlignment="1">
      <alignment horizontal="right" wrapText="1"/>
    </xf>
    <xf numFmtId="0" fontId="10" fillId="0" borderId="0" xfId="0" applyFont="1" applyFill="1" applyAlignment="1">
      <alignment vertical="top" wrapText="1"/>
    </xf>
    <xf numFmtId="0" fontId="2" fillId="0" borderId="0" xfId="12"/>
    <xf numFmtId="0" fontId="7" fillId="0" borderId="0" xfId="12" applyFont="1"/>
    <xf numFmtId="0" fontId="7" fillId="0" borderId="0" xfId="12" applyFont="1" applyAlignment="1">
      <alignment horizontal="right"/>
    </xf>
    <xf numFmtId="0" fontId="11" fillId="2" borderId="0" xfId="9" applyFont="1" applyFill="1" applyAlignment="1" applyProtection="1">
      <alignment horizontal="right"/>
    </xf>
    <xf numFmtId="0" fontId="13" fillId="2" borderId="0" xfId="0" applyFont="1" applyFill="1"/>
    <xf numFmtId="0" fontId="0" fillId="2" borderId="0" xfId="0" applyFill="1"/>
    <xf numFmtId="9" fontId="0" fillId="2" borderId="0" xfId="0" applyNumberFormat="1" applyFill="1"/>
    <xf numFmtId="1" fontId="1" fillId="2" borderId="0" xfId="0" applyNumberFormat="1" applyFont="1" applyFill="1" applyAlignment="1">
      <alignment horizontal="right" wrapText="1"/>
    </xf>
    <xf numFmtId="9" fontId="1" fillId="2" borderId="0" xfId="0" applyNumberFormat="1" applyFont="1" applyFill="1" applyAlignment="1">
      <alignment horizontal="right" wrapText="1"/>
    </xf>
    <xf numFmtId="0" fontId="9" fillId="2" borderId="0" xfId="0" applyFont="1" applyFill="1" applyAlignment="1">
      <alignment wrapText="1"/>
    </xf>
    <xf numFmtId="0" fontId="9" fillId="2" borderId="0" xfId="0" applyFont="1" applyFill="1"/>
    <xf numFmtId="0" fontId="10" fillId="2" borderId="0" xfId="0" applyFont="1" applyFill="1"/>
    <xf numFmtId="0" fontId="7" fillId="2" borderId="0" xfId="0" applyFont="1" applyFill="1" applyAlignment="1">
      <alignment horizontal="right" wrapText="1"/>
    </xf>
    <xf numFmtId="0" fontId="3" fillId="2" borderId="0" xfId="0" applyFont="1" applyFill="1" applyAlignment="1">
      <alignment wrapText="1"/>
    </xf>
    <xf numFmtId="0" fontId="3" fillId="2" borderId="0" xfId="0" applyFont="1" applyFill="1" applyAlignment="1"/>
    <xf numFmtId="1" fontId="3" fillId="2" borderId="0" xfId="0" applyNumberFormat="1" applyFont="1" applyFill="1" applyAlignment="1">
      <alignment horizontal="right" wrapText="1"/>
    </xf>
    <xf numFmtId="9" fontId="3" fillId="2" borderId="0" xfId="0" applyNumberFormat="1" applyFont="1" applyFill="1" applyAlignment="1">
      <alignment horizontal="right" wrapText="1"/>
    </xf>
    <xf numFmtId="0" fontId="3" fillId="2" borderId="0" xfId="0" applyFont="1" applyFill="1"/>
    <xf numFmtId="0" fontId="13" fillId="2" borderId="1" xfId="0" applyFont="1" applyFill="1" applyBorder="1"/>
    <xf numFmtId="0" fontId="13" fillId="2" borderId="1" xfId="0" applyFont="1" applyFill="1" applyBorder="1" applyAlignment="1">
      <alignment horizontal="right" wrapText="1"/>
    </xf>
    <xf numFmtId="0" fontId="7" fillId="2" borderId="2" xfId="10" applyNumberFormat="1" applyFont="1" applyFill="1" applyBorder="1" applyAlignment="1">
      <alignment horizontal="left"/>
    </xf>
    <xf numFmtId="1" fontId="1" fillId="2" borderId="2" xfId="0" applyNumberFormat="1" applyFont="1" applyFill="1" applyBorder="1" applyAlignment="1">
      <alignment horizontal="right" wrapText="1"/>
    </xf>
    <xf numFmtId="9" fontId="1" fillId="2" borderId="2" xfId="0" applyNumberFormat="1" applyFont="1" applyFill="1" applyBorder="1" applyAlignment="1">
      <alignment horizontal="right" wrapText="1"/>
    </xf>
    <xf numFmtId="0" fontId="11" fillId="2" borderId="0" xfId="9" applyFont="1" applyFill="1" applyAlignment="1" applyProtection="1">
      <alignment horizontal="right"/>
    </xf>
    <xf numFmtId="0" fontId="10" fillId="2" borderId="0" xfId="0" applyFont="1" applyFill="1"/>
    <xf numFmtId="0" fontId="11" fillId="2" borderId="0" xfId="9" applyFont="1" applyFill="1" applyAlignment="1" applyProtection="1">
      <alignment horizontal="right"/>
    </xf>
    <xf numFmtId="0" fontId="8" fillId="2" borderId="0" xfId="8" applyFont="1" applyFill="1"/>
    <xf numFmtId="0" fontId="11" fillId="0" borderId="0" xfId="9" applyFont="1" applyAlignment="1" applyProtection="1">
      <alignment horizontal="left"/>
    </xf>
    <xf numFmtId="0" fontId="8" fillId="0" borderId="0" xfId="8" applyFont="1" applyAlignment="1">
      <alignment horizontal="left"/>
    </xf>
    <xf numFmtId="0" fontId="11" fillId="0" borderId="0" xfId="9" applyAlignment="1" applyProtection="1">
      <alignment horizontal="left" vertical="top" wrapText="1"/>
    </xf>
    <xf numFmtId="0" fontId="11" fillId="0" borderId="0" xfId="9" applyAlignment="1" applyProtection="1">
      <alignment horizontal="left"/>
    </xf>
    <xf numFmtId="0" fontId="3" fillId="0" borderId="0" xfId="8" applyFont="1" applyAlignment="1">
      <alignment horizontal="left"/>
    </xf>
    <xf numFmtId="0" fontId="11" fillId="0" borderId="0" xfId="9" applyFont="1" applyAlignment="1" applyProtection="1">
      <alignment horizontal="left" wrapText="1"/>
    </xf>
    <xf numFmtId="0" fontId="10" fillId="0" borderId="0" xfId="8" applyFont="1" applyAlignment="1">
      <alignment horizontal="left"/>
    </xf>
    <xf numFmtId="0" fontId="8" fillId="0" borderId="0" xfId="0" applyFont="1" applyFill="1" applyAlignment="1">
      <alignment horizontal="left"/>
    </xf>
    <xf numFmtId="0" fontId="11" fillId="2" borderId="0" xfId="9" applyFont="1" applyFill="1" applyAlignment="1" applyProtection="1">
      <alignment horizontal="right"/>
    </xf>
    <xf numFmtId="0" fontId="10" fillId="0" borderId="0" xfId="0" applyFont="1" applyFill="1"/>
    <xf numFmtId="0" fontId="10" fillId="0" borderId="0" xfId="0" applyFont="1" applyFill="1" applyAlignment="1">
      <alignment horizontal="left" wrapText="1"/>
    </xf>
    <xf numFmtId="0" fontId="7" fillId="0" borderId="0" xfId="0" applyFont="1" applyFill="1" applyAlignment="1">
      <alignment horizontal="center"/>
    </xf>
    <xf numFmtId="0" fontId="10" fillId="0" borderId="0" xfId="0" applyFont="1" applyFill="1" applyAlignment="1">
      <alignment vertical="top" wrapText="1"/>
    </xf>
    <xf numFmtId="3" fontId="10" fillId="0" borderId="0" xfId="0" applyNumberFormat="1" applyFont="1" applyFill="1" applyAlignment="1">
      <alignment horizontal="left" wrapText="1"/>
    </xf>
    <xf numFmtId="3" fontId="7" fillId="0" borderId="0" xfId="0" applyNumberFormat="1" applyFont="1" applyFill="1" applyAlignment="1">
      <alignment horizontal="center"/>
    </xf>
    <xf numFmtId="0" fontId="8" fillId="2" borderId="0" xfId="0" applyFont="1" applyFill="1" applyAlignment="1">
      <alignment horizontal="left"/>
    </xf>
    <xf numFmtId="0" fontId="10" fillId="2" borderId="0" xfId="0" applyFont="1" applyFill="1" applyAlignment="1">
      <alignment vertical="top" wrapText="1"/>
    </xf>
    <xf numFmtId="1" fontId="7" fillId="2" borderId="0" xfId="8" applyNumberFormat="1" applyFont="1" applyFill="1" applyAlignment="1">
      <alignment horizontal="right" wrapText="1"/>
    </xf>
    <xf numFmtId="0" fontId="10" fillId="2" borderId="0" xfId="8" applyNumberFormat="1" applyFont="1" applyFill="1" applyAlignment="1">
      <alignment vertical="top" wrapText="1"/>
    </xf>
  </cellXfs>
  <cellStyles count="14">
    <cellStyle name="Comma" xfId="4" builtinId="3"/>
    <cellStyle name="Comma 2" xfId="2"/>
    <cellStyle name="Comma 2 2" xfId="6"/>
    <cellStyle name="Hyperlink" xfId="9" builtinId="8"/>
    <cellStyle name="Hyperlink 2" xfId="13"/>
    <cellStyle name="Normal" xfId="0" builtinId="0"/>
    <cellStyle name="Normal 2" xfId="1"/>
    <cellStyle name="Normal 2 2" xfId="5"/>
    <cellStyle name="Normal 2 3" xfId="8"/>
    <cellStyle name="Normal 3" xfId="12"/>
    <cellStyle name="Normal_NEWAREAS" xfId="3"/>
    <cellStyle name="Normal_NEWAREAS 2" xfId="10"/>
    <cellStyle name="Normal_TABLE4" xfId="11"/>
    <cellStyle name="Percent 2" xfId="7"/>
  </cellStyles>
  <dxfs count="0"/>
  <tableStyles count="0" defaultTableStyle="TableStyleMedium2" defaultPivotStyle="PivotStyleLight16"/>
  <colors>
    <mruColors>
      <color rgb="FF2DA197"/>
      <color rgb="FFD5ECEA"/>
      <color rgb="FF96D0CB"/>
      <color rgb="FF62D3C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hartsheet" Target="chartsheets/sheet5.xml"/><Relationship Id="rId18" Type="http://schemas.openxmlformats.org/officeDocument/2006/relationships/worksheet" Target="worksheets/sheet11.xml"/><Relationship Id="rId3" Type="http://schemas.openxmlformats.org/officeDocument/2006/relationships/chartsheet" Target="chartsheets/sheet1.xml"/><Relationship Id="rId21" Type="http://schemas.openxmlformats.org/officeDocument/2006/relationships/styles" Target="styles.xml"/><Relationship Id="rId7" Type="http://schemas.openxmlformats.org/officeDocument/2006/relationships/worksheet" Target="worksheets/sheet4.xml"/><Relationship Id="rId12" Type="http://schemas.openxmlformats.org/officeDocument/2006/relationships/worksheet" Target="worksheets/sheet8.xml"/><Relationship Id="rId17" Type="http://schemas.openxmlformats.org/officeDocument/2006/relationships/worksheet" Target="worksheets/sheet10.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7.xml"/><Relationship Id="rId5" Type="http://schemas.openxmlformats.org/officeDocument/2006/relationships/chartsheet" Target="chartsheets/sheet2.xml"/><Relationship Id="rId15" Type="http://schemas.openxmlformats.org/officeDocument/2006/relationships/chartsheet" Target="chartsheets/sheet6.xml"/><Relationship Id="rId23" Type="http://schemas.openxmlformats.org/officeDocument/2006/relationships/calcChain" Target="calcChain.xml"/><Relationship Id="rId10" Type="http://schemas.openxmlformats.org/officeDocument/2006/relationships/worksheet" Target="worksheets/sheet6.xml"/><Relationship Id="rId19" Type="http://schemas.openxmlformats.org/officeDocument/2006/relationships/externalLink" Target="externalLinks/externalLink1.xml"/><Relationship Id="rId4" Type="http://schemas.openxmlformats.org/officeDocument/2006/relationships/worksheet" Target="worksheets/sheet3.xml"/><Relationship Id="rId9" Type="http://schemas.openxmlformats.org/officeDocument/2006/relationships/worksheet" Target="worksheets/sheet5.xml"/><Relationship Id="rId14" Type="http://schemas.openxmlformats.org/officeDocument/2006/relationships/worksheet" Target="worksheets/sheet9.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a:effectLst/>
                <a:latin typeface="Arial" pitchFamily="34" charset="0"/>
                <a:cs typeface="Arial" pitchFamily="34" charset="0"/>
              </a:rPr>
              <a:t>Figure 1: Percentage of total population aged 90 and over, and percentage of 90+ population aged 100 and over, Scotland, 2014</a:t>
            </a:r>
          </a:p>
        </c:rich>
      </c:tx>
      <c:layout/>
      <c:overlay val="0"/>
    </c:title>
    <c:autoTitleDeleted val="0"/>
    <c:plotArea>
      <c:layout>
        <c:manualLayout>
          <c:layoutTarget val="inner"/>
          <c:xMode val="edge"/>
          <c:yMode val="edge"/>
          <c:x val="3.3924342907428344E-2"/>
          <c:y val="7.0700088051765433E-2"/>
          <c:w val="0.91522116994553326"/>
          <c:h val="0.91168791334429355"/>
        </c:manualLayout>
      </c:layout>
      <c:ofPieChart>
        <c:ofPieType val="pie"/>
        <c:varyColors val="1"/>
        <c:ser>
          <c:idx val="0"/>
          <c:order val="0"/>
          <c:tx>
            <c:strRef>
              <c:f>'Figure 1 data'!$B$4</c:f>
              <c:strCache>
                <c:ptCount val="1"/>
                <c:pt idx="0">
                  <c:v>Scotland</c:v>
                </c:pt>
              </c:strCache>
            </c:strRef>
          </c:tx>
          <c:spPr>
            <a:solidFill>
              <a:srgbClr val="2DA197"/>
            </a:solidFill>
            <a:ln w="38100">
              <a:solidFill>
                <a:schemeClr val="tx1"/>
              </a:solidFill>
            </a:ln>
            <a:scene3d>
              <a:camera prst="orthographicFront"/>
              <a:lightRig rig="threePt" dir="t"/>
            </a:scene3d>
          </c:spPr>
          <c:dPt>
            <c:idx val="0"/>
            <c:bubble3D val="0"/>
          </c:dPt>
          <c:dPt>
            <c:idx val="1"/>
            <c:bubble3D val="0"/>
            <c:spPr>
              <a:solidFill>
                <a:srgbClr val="96D0CB"/>
              </a:solidFill>
              <a:ln w="38100">
                <a:solidFill>
                  <a:schemeClr val="tx1"/>
                </a:solidFill>
              </a:ln>
              <a:scene3d>
                <a:camera prst="orthographicFront"/>
                <a:lightRig rig="threePt" dir="t"/>
              </a:scene3d>
            </c:spPr>
          </c:dPt>
          <c:dPt>
            <c:idx val="2"/>
            <c:bubble3D val="0"/>
            <c:spPr>
              <a:solidFill>
                <a:srgbClr val="D5ECEA"/>
              </a:solidFill>
              <a:ln w="38100">
                <a:solidFill>
                  <a:schemeClr val="tx1"/>
                </a:solidFill>
              </a:ln>
              <a:scene3d>
                <a:camera prst="orthographicFront"/>
                <a:lightRig rig="threePt" dir="t"/>
              </a:scene3d>
            </c:spPr>
          </c:dPt>
          <c:dPt>
            <c:idx val="3"/>
            <c:bubble3D val="0"/>
            <c:spPr>
              <a:solidFill>
                <a:srgbClr val="62D3C9"/>
              </a:solidFill>
              <a:ln w="38100">
                <a:noFill/>
              </a:ln>
              <a:scene3d>
                <a:camera prst="orthographicFront"/>
                <a:lightRig rig="threePt" dir="t"/>
              </a:scene3d>
            </c:spPr>
          </c:dPt>
          <c:dLbls>
            <c:dLbl>
              <c:idx val="0"/>
              <c:layout>
                <c:manualLayout>
                  <c:x val="0.13197931299906165"/>
                  <c:y val="-0.14001728124912066"/>
                </c:manualLayout>
              </c:layout>
              <c:tx>
                <c:rich>
                  <a:bodyPr/>
                  <a:lstStyle/>
                  <a:p>
                    <a:pPr>
                      <a:defRPr sz="1200" b="1" i="0" baseline="0">
                        <a:solidFill>
                          <a:schemeClr val="bg1"/>
                        </a:solidFill>
                        <a:latin typeface="Arial" pitchFamily="34" charset="0"/>
                      </a:defRPr>
                    </a:pPr>
                    <a:r>
                      <a:rPr lang="en-US" sz="2400"/>
                      <a:t>Aged 0-89 </a:t>
                    </a:r>
                  </a:p>
                  <a:p>
                    <a:pPr>
                      <a:defRPr sz="1200" b="1" i="0" baseline="0">
                        <a:solidFill>
                          <a:schemeClr val="bg1"/>
                        </a:solidFill>
                        <a:latin typeface="Arial" pitchFamily="34" charset="0"/>
                      </a:defRPr>
                    </a:pPr>
                    <a:r>
                      <a:rPr lang="en-US" sz="2400"/>
                      <a:t>(99.3%)</a:t>
                    </a:r>
                  </a:p>
                </c:rich>
              </c:tx>
              <c:numFmt formatCode="0.00%" sourceLinked="0"/>
              <c:spPr/>
              <c:dLblPos val="bestFit"/>
              <c:showLegendKey val="0"/>
              <c:showVal val="0"/>
              <c:showCatName val="0"/>
              <c:showSerName val="0"/>
              <c:showPercent val="1"/>
              <c:showBubbleSize val="0"/>
            </c:dLbl>
            <c:dLbl>
              <c:idx val="1"/>
              <c:layout>
                <c:manualLayout>
                  <c:x val="0.18696778266461478"/>
                  <c:y val="-9.4528202317319732E-2"/>
                </c:manualLayout>
              </c:layout>
              <c:tx>
                <c:rich>
                  <a:bodyPr/>
                  <a:lstStyle/>
                  <a:p>
                    <a:pPr>
                      <a:defRPr sz="1200" b="1" i="0" baseline="0">
                        <a:latin typeface="Arial" pitchFamily="34" charset="0"/>
                      </a:defRPr>
                    </a:pPr>
                    <a:r>
                      <a:rPr lang="en-US" sz="1600" b="1" i="0" baseline="0">
                        <a:latin typeface="Arial" pitchFamily="34" charset="0"/>
                      </a:rPr>
                      <a:t>Aged 90 - 99</a:t>
                    </a:r>
                  </a:p>
                  <a:p>
                    <a:pPr>
                      <a:defRPr sz="1200" b="1" i="0" baseline="0">
                        <a:latin typeface="Arial" pitchFamily="34" charset="0"/>
                      </a:defRPr>
                    </a:pPr>
                    <a:r>
                      <a:rPr lang="en-US" sz="1600" b="1" i="0" baseline="0">
                        <a:latin typeface="Arial" pitchFamily="34" charset="0"/>
                      </a:rPr>
                      <a:t>(97.7%)</a:t>
                    </a:r>
                  </a:p>
                </c:rich>
              </c:tx>
              <c:numFmt formatCode="0.00%" sourceLinked="0"/>
              <c:spPr/>
              <c:dLblPos val="bestFit"/>
              <c:showLegendKey val="0"/>
              <c:showVal val="0"/>
              <c:showCatName val="0"/>
              <c:showSerName val="0"/>
              <c:showPercent val="1"/>
              <c:showBubbleSize val="0"/>
            </c:dLbl>
            <c:dLbl>
              <c:idx val="2"/>
              <c:layout>
                <c:manualLayout>
                  <c:x val="-8.304312700821638E-2"/>
                  <c:y val="0.1042833374498754"/>
                </c:manualLayout>
              </c:layout>
              <c:tx>
                <c:rich>
                  <a:bodyPr/>
                  <a:lstStyle/>
                  <a:p>
                    <a:pPr>
                      <a:defRPr sz="1200" b="1" i="0" baseline="0">
                        <a:latin typeface="Arial" pitchFamily="34" charset="0"/>
                      </a:defRPr>
                    </a:pPr>
                    <a:r>
                      <a:rPr lang="en-US" sz="1600" b="1" i="0" baseline="0">
                        <a:latin typeface="Arial" pitchFamily="34" charset="0"/>
                      </a:rPr>
                      <a:t>Aged 100+</a:t>
                    </a:r>
                  </a:p>
                  <a:p>
                    <a:pPr>
                      <a:defRPr sz="1200" b="1" i="0" baseline="0">
                        <a:latin typeface="Arial" pitchFamily="34" charset="0"/>
                      </a:defRPr>
                    </a:pPr>
                    <a:r>
                      <a:rPr lang="en-US" sz="1600" b="1" i="0" baseline="0">
                        <a:latin typeface="Arial" pitchFamily="34" charset="0"/>
                      </a:rPr>
                      <a:t>(2.3%)</a:t>
                    </a:r>
                  </a:p>
                </c:rich>
              </c:tx>
              <c:numFmt formatCode="0.00%" sourceLinked="0"/>
              <c:spPr/>
              <c:dLblPos val="bestFit"/>
              <c:showLegendKey val="0"/>
              <c:showVal val="0"/>
              <c:showCatName val="0"/>
              <c:showSerName val="0"/>
              <c:showPercent val="1"/>
              <c:showBubbleSize val="0"/>
            </c:dLbl>
            <c:dLbl>
              <c:idx val="3"/>
              <c:layout>
                <c:manualLayout>
                  <c:x val="-0.2389330122873804"/>
                  <c:y val="0.14210709141701808"/>
                </c:manualLayout>
              </c:layout>
              <c:tx>
                <c:rich>
                  <a:bodyPr/>
                  <a:lstStyle/>
                  <a:p>
                    <a:pPr>
                      <a:defRPr>
                        <a:solidFill>
                          <a:schemeClr val="bg1"/>
                        </a:solidFill>
                      </a:defRPr>
                    </a:pPr>
                    <a:r>
                      <a:rPr lang="en-US" sz="2400" b="1">
                        <a:solidFill>
                          <a:schemeClr val="bg1"/>
                        </a:solidFill>
                        <a:latin typeface="Arial" pitchFamily="34" charset="0"/>
                        <a:cs typeface="Arial" pitchFamily="34" charset="0"/>
                      </a:rPr>
                      <a:t>Aged 90 and over </a:t>
                    </a:r>
                  </a:p>
                  <a:p>
                    <a:pPr>
                      <a:defRPr>
                        <a:solidFill>
                          <a:schemeClr val="bg1"/>
                        </a:solidFill>
                      </a:defRPr>
                    </a:pPr>
                    <a:r>
                      <a:rPr lang="en-US" sz="2400" b="1">
                        <a:solidFill>
                          <a:schemeClr val="bg1"/>
                        </a:solidFill>
                        <a:latin typeface="Arial" pitchFamily="34" charset="0"/>
                        <a:cs typeface="Arial" pitchFamily="34" charset="0"/>
                      </a:rPr>
                      <a:t>(0.7%)</a:t>
                    </a:r>
                  </a:p>
                </c:rich>
              </c:tx>
              <c:numFmt formatCode="0.00%" sourceLinked="0"/>
              <c:spPr/>
              <c:dLblPos val="bestFit"/>
              <c:showLegendKey val="0"/>
              <c:showVal val="0"/>
              <c:showCatName val="0"/>
              <c:showSerName val="0"/>
              <c:showPercent val="1"/>
              <c:showBubbleSize val="0"/>
            </c:dLbl>
            <c:numFmt formatCode="0.00%" sourceLinked="0"/>
            <c:dLblPos val="ctr"/>
            <c:showLegendKey val="0"/>
            <c:showVal val="0"/>
            <c:showCatName val="0"/>
            <c:showSerName val="0"/>
            <c:showPercent val="1"/>
            <c:showBubbleSize val="0"/>
            <c:showLeaderLines val="1"/>
          </c:dLbls>
          <c:cat>
            <c:strRef>
              <c:f>'Figure 1 data'!$E$3:$G$3</c:f>
              <c:strCache>
                <c:ptCount val="3"/>
                <c:pt idx="0">
                  <c:v>Ages 0-89</c:v>
                </c:pt>
                <c:pt idx="1">
                  <c:v>Ages 90-99</c:v>
                </c:pt>
                <c:pt idx="2">
                  <c:v>Ages 100+</c:v>
                </c:pt>
              </c:strCache>
            </c:strRef>
          </c:cat>
          <c:val>
            <c:numRef>
              <c:f>'Figure 1 data'!$E$4:$G$4</c:f>
              <c:numCache>
                <c:formatCode>#,##0</c:formatCode>
                <c:ptCount val="3"/>
                <c:pt idx="0">
                  <c:v>5308058</c:v>
                </c:pt>
                <c:pt idx="1">
                  <c:v>38632</c:v>
                </c:pt>
                <c:pt idx="2">
                  <c:v>910</c:v>
                </c:pt>
              </c:numCache>
            </c:numRef>
          </c:val>
        </c:ser>
        <c:dLbls>
          <c:showLegendKey val="0"/>
          <c:showVal val="0"/>
          <c:showCatName val="0"/>
          <c:showSerName val="0"/>
          <c:showPercent val="0"/>
          <c:showBubbleSize val="0"/>
          <c:showLeaderLines val="1"/>
        </c:dLbls>
        <c:gapWidth val="78"/>
        <c:splitType val="pos"/>
        <c:splitPos val="2"/>
        <c:secondPieSize val="58"/>
        <c:serLines>
          <c:spPr>
            <a:ln w="19050"/>
          </c:spPr>
        </c:serLines>
      </c:ofPieChart>
      <c:spPr>
        <a:ln>
          <a:noFill/>
        </a:ln>
        <a:scene3d>
          <a:camera prst="orthographicFront"/>
          <a:lightRig rig="threePt" dir="t"/>
        </a:scene3d>
        <a:sp3d>
          <a:bevelT/>
        </a:sp3d>
      </c:spPr>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GB" sz="1800" b="1">
                <a:effectLst/>
                <a:latin typeface="Arial" pitchFamily="34" charset="0"/>
                <a:cs typeface="Arial" pitchFamily="34" charset="0"/>
              </a:rPr>
              <a:t>Figure 2a: Percentage of the total population aged 90 and over, and the percentage of the 90+ population aged 100 and over, South Ayrshire, 2014</a:t>
            </a:r>
          </a:p>
        </c:rich>
      </c:tx>
      <c:overlay val="0"/>
    </c:title>
    <c:autoTitleDeleted val="0"/>
    <c:plotArea>
      <c:layout>
        <c:manualLayout>
          <c:layoutTarget val="inner"/>
          <c:xMode val="edge"/>
          <c:yMode val="edge"/>
          <c:x val="3.1194506537474475E-2"/>
          <c:y val="7.9059328723354722E-2"/>
          <c:w val="0.91522116994553326"/>
          <c:h val="0.91168791334429355"/>
        </c:manualLayout>
      </c:layout>
      <c:ofPieChart>
        <c:ofPieType val="pie"/>
        <c:varyColors val="1"/>
        <c:ser>
          <c:idx val="0"/>
          <c:order val="0"/>
          <c:tx>
            <c:strRef>
              <c:f>'Figure 2 data'!$B$31</c:f>
              <c:strCache>
                <c:ptCount val="1"/>
                <c:pt idx="0">
                  <c:v>East Ayrshire</c:v>
                </c:pt>
              </c:strCache>
            </c:strRef>
          </c:tx>
          <c:spPr>
            <a:solidFill>
              <a:srgbClr val="2DA197"/>
            </a:solidFill>
            <a:ln w="38100">
              <a:solidFill>
                <a:schemeClr val="tx1"/>
              </a:solidFill>
            </a:ln>
            <a:scene3d>
              <a:camera prst="orthographicFront"/>
              <a:lightRig rig="threePt" dir="t"/>
            </a:scene3d>
          </c:spPr>
          <c:dPt>
            <c:idx val="0"/>
            <c:bubble3D val="0"/>
          </c:dPt>
          <c:dPt>
            <c:idx val="1"/>
            <c:bubble3D val="0"/>
            <c:spPr>
              <a:solidFill>
                <a:srgbClr val="96D0CB"/>
              </a:solidFill>
              <a:ln w="38100">
                <a:solidFill>
                  <a:schemeClr val="tx1"/>
                </a:solidFill>
              </a:ln>
              <a:scene3d>
                <a:camera prst="orthographicFront"/>
                <a:lightRig rig="threePt" dir="t"/>
              </a:scene3d>
            </c:spPr>
          </c:dPt>
          <c:dPt>
            <c:idx val="2"/>
            <c:bubble3D val="0"/>
            <c:spPr>
              <a:solidFill>
                <a:srgbClr val="D5ECEA"/>
              </a:solidFill>
              <a:ln w="38100">
                <a:solidFill>
                  <a:schemeClr val="tx1"/>
                </a:solidFill>
              </a:ln>
              <a:scene3d>
                <a:camera prst="orthographicFront"/>
                <a:lightRig rig="threePt" dir="t"/>
              </a:scene3d>
            </c:spPr>
          </c:dPt>
          <c:dPt>
            <c:idx val="3"/>
            <c:bubble3D val="0"/>
            <c:spPr>
              <a:solidFill>
                <a:srgbClr val="62D3C9"/>
              </a:solidFill>
              <a:ln w="38100">
                <a:noFill/>
              </a:ln>
              <a:scene3d>
                <a:camera prst="orthographicFront"/>
                <a:lightRig rig="threePt" dir="t"/>
              </a:scene3d>
            </c:spPr>
          </c:dPt>
          <c:dLbls>
            <c:dLbl>
              <c:idx val="0"/>
              <c:layout>
                <c:manualLayout>
                  <c:x val="0.13197931299906165"/>
                  <c:y val="-0.14001728124912066"/>
                </c:manualLayout>
              </c:layout>
              <c:tx>
                <c:rich>
                  <a:bodyPr/>
                  <a:lstStyle/>
                  <a:p>
                    <a:pPr>
                      <a:defRPr sz="1200" b="1" i="0" baseline="0">
                        <a:solidFill>
                          <a:schemeClr val="bg1"/>
                        </a:solidFill>
                        <a:latin typeface="Arial" pitchFamily="34" charset="0"/>
                      </a:defRPr>
                    </a:pPr>
                    <a:r>
                      <a:rPr lang="en-US" sz="2400"/>
                      <a:t>Aged 0-89 </a:t>
                    </a:r>
                  </a:p>
                  <a:p>
                    <a:pPr>
                      <a:defRPr sz="1200" b="1" i="0" baseline="0">
                        <a:solidFill>
                          <a:schemeClr val="bg1"/>
                        </a:solidFill>
                        <a:latin typeface="Arial" pitchFamily="34" charset="0"/>
                      </a:defRPr>
                    </a:pPr>
                    <a:r>
                      <a:rPr lang="en-US" sz="2400"/>
                      <a:t>(98.9%)</a:t>
                    </a:r>
                  </a:p>
                </c:rich>
              </c:tx>
              <c:numFmt formatCode="0.00%" sourceLinked="0"/>
              <c:spPr/>
              <c:dLblPos val="bestFit"/>
              <c:showLegendKey val="0"/>
              <c:showVal val="0"/>
              <c:showCatName val="0"/>
              <c:showSerName val="0"/>
              <c:showPercent val="1"/>
              <c:showBubbleSize val="0"/>
            </c:dLbl>
            <c:dLbl>
              <c:idx val="1"/>
              <c:layout>
                <c:manualLayout>
                  <c:x val="0.19106242974567286"/>
                  <c:y val="-0.10497725315680635"/>
                </c:manualLayout>
              </c:layout>
              <c:tx>
                <c:rich>
                  <a:bodyPr/>
                  <a:lstStyle/>
                  <a:p>
                    <a:pPr>
                      <a:defRPr sz="1200" b="1" i="0" baseline="0">
                        <a:latin typeface="Arial" pitchFamily="34" charset="0"/>
                      </a:defRPr>
                    </a:pPr>
                    <a:r>
                      <a:rPr lang="en-US" sz="1600" b="1" i="0" baseline="0">
                        <a:latin typeface="Arial" pitchFamily="34" charset="0"/>
                      </a:rPr>
                      <a:t>Aged 90 - 99</a:t>
                    </a:r>
                  </a:p>
                  <a:p>
                    <a:pPr>
                      <a:defRPr sz="1200" b="1" i="0" baseline="0">
                        <a:latin typeface="Arial" pitchFamily="34" charset="0"/>
                      </a:defRPr>
                    </a:pPr>
                    <a:r>
                      <a:rPr lang="en-US" sz="1600" b="1" i="0" baseline="0">
                        <a:latin typeface="Arial" pitchFamily="34" charset="0"/>
                      </a:rPr>
                      <a:t>(96.9%)</a:t>
                    </a:r>
                  </a:p>
                </c:rich>
              </c:tx>
              <c:numFmt formatCode="0.00%" sourceLinked="0"/>
              <c:spPr/>
              <c:dLblPos val="bestFit"/>
              <c:showLegendKey val="0"/>
              <c:showVal val="0"/>
              <c:showCatName val="0"/>
              <c:showSerName val="0"/>
              <c:showPercent val="1"/>
              <c:showBubbleSize val="0"/>
            </c:dLbl>
            <c:dLbl>
              <c:idx val="2"/>
              <c:layout>
                <c:manualLayout>
                  <c:x val="-0.1021519815978935"/>
                  <c:y val="0.10637314761777274"/>
                </c:manualLayout>
              </c:layout>
              <c:tx>
                <c:rich>
                  <a:bodyPr/>
                  <a:lstStyle/>
                  <a:p>
                    <a:pPr>
                      <a:defRPr sz="1200" b="1" i="0" baseline="0">
                        <a:latin typeface="Arial" pitchFamily="34" charset="0"/>
                      </a:defRPr>
                    </a:pPr>
                    <a:r>
                      <a:rPr lang="en-US" sz="1600" b="1" i="0" baseline="0">
                        <a:latin typeface="Arial" pitchFamily="34" charset="0"/>
                      </a:rPr>
                      <a:t>Aged 100+</a:t>
                    </a:r>
                  </a:p>
                  <a:p>
                    <a:pPr>
                      <a:defRPr sz="1200" b="1" i="0" baseline="0">
                        <a:latin typeface="Arial" pitchFamily="34" charset="0"/>
                      </a:defRPr>
                    </a:pPr>
                    <a:r>
                      <a:rPr lang="en-US" sz="1600" b="1" i="0" baseline="0">
                        <a:latin typeface="Arial" pitchFamily="34" charset="0"/>
                      </a:rPr>
                      <a:t>(3.1%)</a:t>
                    </a:r>
                  </a:p>
                </c:rich>
              </c:tx>
              <c:numFmt formatCode="0.00%" sourceLinked="0"/>
              <c:spPr/>
              <c:dLblPos val="bestFit"/>
              <c:showLegendKey val="0"/>
              <c:showVal val="0"/>
              <c:showCatName val="0"/>
              <c:showSerName val="0"/>
              <c:showPercent val="1"/>
              <c:showBubbleSize val="0"/>
            </c:dLbl>
            <c:dLbl>
              <c:idx val="3"/>
              <c:layout>
                <c:manualLayout>
                  <c:x val="-0.2389330122873804"/>
                  <c:y val="0.14210709141701808"/>
                </c:manualLayout>
              </c:layout>
              <c:tx>
                <c:rich>
                  <a:bodyPr/>
                  <a:lstStyle/>
                  <a:p>
                    <a:pPr>
                      <a:defRPr>
                        <a:solidFill>
                          <a:schemeClr val="bg1"/>
                        </a:solidFill>
                      </a:defRPr>
                    </a:pPr>
                    <a:r>
                      <a:rPr lang="en-US" sz="2400" b="1">
                        <a:solidFill>
                          <a:schemeClr val="bg1"/>
                        </a:solidFill>
                        <a:latin typeface="Arial" pitchFamily="34" charset="0"/>
                        <a:cs typeface="Arial" pitchFamily="34" charset="0"/>
                      </a:rPr>
                      <a:t>Aged 90 and over </a:t>
                    </a:r>
                  </a:p>
                  <a:p>
                    <a:pPr>
                      <a:defRPr>
                        <a:solidFill>
                          <a:schemeClr val="bg1"/>
                        </a:solidFill>
                      </a:defRPr>
                    </a:pPr>
                    <a:r>
                      <a:rPr lang="en-US" sz="2400" b="1">
                        <a:solidFill>
                          <a:schemeClr val="bg1"/>
                        </a:solidFill>
                        <a:latin typeface="Arial" pitchFamily="34" charset="0"/>
                        <a:cs typeface="Arial" pitchFamily="34" charset="0"/>
                      </a:rPr>
                      <a:t>(1.1%)</a:t>
                    </a:r>
                  </a:p>
                </c:rich>
              </c:tx>
              <c:numFmt formatCode="0.00%" sourceLinked="0"/>
              <c:spPr/>
              <c:dLblPos val="bestFit"/>
              <c:showLegendKey val="0"/>
              <c:showVal val="0"/>
              <c:showCatName val="0"/>
              <c:showSerName val="0"/>
              <c:showPercent val="1"/>
              <c:showBubbleSize val="0"/>
            </c:dLbl>
            <c:numFmt formatCode="0.00%" sourceLinked="0"/>
            <c:dLblPos val="ctr"/>
            <c:showLegendKey val="0"/>
            <c:showVal val="0"/>
            <c:showCatName val="0"/>
            <c:showSerName val="0"/>
            <c:showPercent val="1"/>
            <c:showBubbleSize val="0"/>
            <c:showLeaderLines val="1"/>
          </c:dLbls>
          <c:cat>
            <c:strRef>
              <c:f>'Figure 2 data'!$E$3:$G$3</c:f>
              <c:strCache>
                <c:ptCount val="3"/>
                <c:pt idx="0">
                  <c:v>Ages 0-89</c:v>
                </c:pt>
                <c:pt idx="1">
                  <c:v>Ages 90-99</c:v>
                </c:pt>
                <c:pt idx="2">
                  <c:v>Ages 100+</c:v>
                </c:pt>
              </c:strCache>
            </c:strRef>
          </c:cat>
          <c:val>
            <c:numRef>
              <c:f>'Figure 2 data'!$E$31:$G$31</c:f>
              <c:numCache>
                <c:formatCode>#,##0</c:formatCode>
                <c:ptCount val="3"/>
                <c:pt idx="0">
                  <c:v>121300</c:v>
                </c:pt>
                <c:pt idx="1">
                  <c:v>836</c:v>
                </c:pt>
                <c:pt idx="2">
                  <c:v>14</c:v>
                </c:pt>
              </c:numCache>
            </c:numRef>
          </c:val>
        </c:ser>
        <c:dLbls>
          <c:showLegendKey val="0"/>
          <c:showVal val="0"/>
          <c:showCatName val="0"/>
          <c:showSerName val="0"/>
          <c:showPercent val="0"/>
          <c:showBubbleSize val="0"/>
          <c:showLeaderLines val="1"/>
        </c:dLbls>
        <c:gapWidth val="78"/>
        <c:splitType val="pos"/>
        <c:splitPos val="2"/>
        <c:secondPieSize val="58"/>
        <c:serLines>
          <c:spPr>
            <a:ln w="19050"/>
          </c:spPr>
        </c:serLines>
      </c:ofPieChart>
      <c:spPr>
        <a:ln>
          <a:noFill/>
        </a:ln>
        <a:scene3d>
          <a:camera prst="orthographicFront"/>
          <a:lightRig rig="threePt" dir="t"/>
        </a:scene3d>
        <a:sp3d>
          <a:bevelT/>
        </a:sp3d>
      </c:spPr>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a:effectLst/>
                <a:latin typeface="Arial" pitchFamily="34" charset="0"/>
                <a:cs typeface="Arial" pitchFamily="34" charset="0"/>
              </a:rPr>
              <a:t>Figure 2b: Percentage of the total population aged 90 and over, and the percentage of the 90+ population aged 100 and over, Clackmannanshire, 2014</a:t>
            </a:r>
          </a:p>
        </c:rich>
      </c:tx>
      <c:overlay val="0"/>
    </c:title>
    <c:autoTitleDeleted val="0"/>
    <c:plotArea>
      <c:layout>
        <c:manualLayout>
          <c:layoutTarget val="inner"/>
          <c:xMode val="edge"/>
          <c:yMode val="edge"/>
          <c:x val="3.801909746235916E-2"/>
          <c:y val="7.0700088051765433E-2"/>
          <c:w val="0.91522116994553326"/>
          <c:h val="0.91168791334429355"/>
        </c:manualLayout>
      </c:layout>
      <c:ofPieChart>
        <c:ofPieType val="pie"/>
        <c:varyColors val="1"/>
        <c:ser>
          <c:idx val="0"/>
          <c:order val="0"/>
          <c:tx>
            <c:strRef>
              <c:f>'Figure 2 data'!$B$8</c:f>
              <c:strCache>
                <c:ptCount val="1"/>
                <c:pt idx="0">
                  <c:v>Eilean Siar</c:v>
                </c:pt>
              </c:strCache>
            </c:strRef>
          </c:tx>
          <c:spPr>
            <a:solidFill>
              <a:srgbClr val="2DA197"/>
            </a:solidFill>
            <a:ln w="38100">
              <a:solidFill>
                <a:schemeClr val="tx1"/>
              </a:solidFill>
            </a:ln>
            <a:scene3d>
              <a:camera prst="orthographicFront"/>
              <a:lightRig rig="threePt" dir="t"/>
            </a:scene3d>
          </c:spPr>
          <c:dPt>
            <c:idx val="0"/>
            <c:bubble3D val="0"/>
          </c:dPt>
          <c:dPt>
            <c:idx val="1"/>
            <c:bubble3D val="0"/>
            <c:spPr>
              <a:solidFill>
                <a:srgbClr val="96D0CB"/>
              </a:solidFill>
              <a:ln w="38100">
                <a:solidFill>
                  <a:schemeClr val="tx1"/>
                </a:solidFill>
              </a:ln>
              <a:scene3d>
                <a:camera prst="orthographicFront"/>
                <a:lightRig rig="threePt" dir="t"/>
              </a:scene3d>
            </c:spPr>
          </c:dPt>
          <c:dPt>
            <c:idx val="2"/>
            <c:bubble3D val="0"/>
            <c:spPr>
              <a:solidFill>
                <a:srgbClr val="D5ECEA"/>
              </a:solidFill>
              <a:ln w="38100">
                <a:solidFill>
                  <a:schemeClr val="tx1"/>
                </a:solidFill>
              </a:ln>
              <a:scene3d>
                <a:camera prst="orthographicFront"/>
                <a:lightRig rig="threePt" dir="t"/>
              </a:scene3d>
            </c:spPr>
          </c:dPt>
          <c:dPt>
            <c:idx val="3"/>
            <c:bubble3D val="0"/>
            <c:spPr>
              <a:solidFill>
                <a:srgbClr val="62D3C9"/>
              </a:solidFill>
              <a:ln w="38100">
                <a:noFill/>
              </a:ln>
              <a:scene3d>
                <a:camera prst="orthographicFront"/>
                <a:lightRig rig="threePt" dir="t"/>
              </a:scene3d>
            </c:spPr>
          </c:dPt>
          <c:dLbls>
            <c:dLbl>
              <c:idx val="0"/>
              <c:layout>
                <c:manualLayout>
                  <c:x val="0.13197931299906165"/>
                  <c:y val="-0.14001728124912066"/>
                </c:manualLayout>
              </c:layout>
              <c:tx>
                <c:rich>
                  <a:bodyPr/>
                  <a:lstStyle/>
                  <a:p>
                    <a:pPr>
                      <a:defRPr sz="1200" b="1" i="0" baseline="0">
                        <a:solidFill>
                          <a:schemeClr val="bg1"/>
                        </a:solidFill>
                        <a:latin typeface="Arial" pitchFamily="34" charset="0"/>
                      </a:defRPr>
                    </a:pPr>
                    <a:r>
                      <a:rPr lang="en-US" sz="2400"/>
                      <a:t>Aged 0-89 </a:t>
                    </a:r>
                  </a:p>
                  <a:p>
                    <a:pPr>
                      <a:defRPr sz="1200" b="1" i="0" baseline="0">
                        <a:solidFill>
                          <a:schemeClr val="bg1"/>
                        </a:solidFill>
                        <a:latin typeface="Arial" pitchFamily="34" charset="0"/>
                      </a:defRPr>
                    </a:pPr>
                    <a:r>
                      <a:rPr lang="en-US" sz="2400"/>
                      <a:t>(99.4%)</a:t>
                    </a:r>
                  </a:p>
                </c:rich>
              </c:tx>
              <c:numFmt formatCode="0.00%" sourceLinked="0"/>
              <c:spPr/>
              <c:dLblPos val="bestFit"/>
              <c:showLegendKey val="0"/>
              <c:showVal val="0"/>
              <c:showCatName val="0"/>
              <c:showSerName val="0"/>
              <c:showPercent val="1"/>
              <c:showBubbleSize val="0"/>
            </c:dLbl>
            <c:dLbl>
              <c:idx val="1"/>
              <c:layout>
                <c:manualLayout>
                  <c:x val="0.18696778266461478"/>
                  <c:y val="-9.4528202317319732E-2"/>
                </c:manualLayout>
              </c:layout>
              <c:tx>
                <c:rich>
                  <a:bodyPr/>
                  <a:lstStyle/>
                  <a:p>
                    <a:pPr>
                      <a:defRPr sz="1200" b="1" i="0" baseline="0">
                        <a:latin typeface="Arial" pitchFamily="34" charset="0"/>
                      </a:defRPr>
                    </a:pPr>
                    <a:r>
                      <a:rPr lang="en-US" sz="1600" b="1" i="0" baseline="0">
                        <a:latin typeface="Arial" pitchFamily="34" charset="0"/>
                      </a:rPr>
                      <a:t>Aged 90 - 99</a:t>
                    </a:r>
                  </a:p>
                  <a:p>
                    <a:pPr>
                      <a:defRPr sz="1200" b="1" i="0" baseline="0">
                        <a:latin typeface="Arial" pitchFamily="34" charset="0"/>
                      </a:defRPr>
                    </a:pPr>
                    <a:r>
                      <a:rPr lang="en-US" sz="1600" b="1" i="0" baseline="0">
                        <a:latin typeface="Arial" pitchFamily="34" charset="0"/>
                      </a:rPr>
                      <a:t>(99.1%)</a:t>
                    </a:r>
                  </a:p>
                </c:rich>
              </c:tx>
              <c:numFmt formatCode="0.00%" sourceLinked="0"/>
              <c:spPr/>
              <c:dLblPos val="bestFit"/>
              <c:showLegendKey val="0"/>
              <c:showVal val="0"/>
              <c:showCatName val="0"/>
              <c:showSerName val="0"/>
              <c:showPercent val="1"/>
              <c:showBubbleSize val="0"/>
            </c:dLbl>
            <c:dLbl>
              <c:idx val="2"/>
              <c:layout>
                <c:manualLayout>
                  <c:x val="-8.304312700821638E-2"/>
                  <c:y val="0.1042833374498754"/>
                </c:manualLayout>
              </c:layout>
              <c:tx>
                <c:rich>
                  <a:bodyPr/>
                  <a:lstStyle/>
                  <a:p>
                    <a:pPr>
                      <a:defRPr sz="1200" b="1" i="0" baseline="0">
                        <a:latin typeface="Arial" pitchFamily="34" charset="0"/>
                      </a:defRPr>
                    </a:pPr>
                    <a:r>
                      <a:rPr lang="en-US" sz="1600" b="1" i="0" baseline="0">
                        <a:latin typeface="Arial" pitchFamily="34" charset="0"/>
                      </a:rPr>
                      <a:t>Aged 100+</a:t>
                    </a:r>
                  </a:p>
                  <a:p>
                    <a:pPr>
                      <a:defRPr sz="1200" b="1" i="0" baseline="0">
                        <a:latin typeface="Arial" pitchFamily="34" charset="0"/>
                      </a:defRPr>
                    </a:pPr>
                    <a:r>
                      <a:rPr lang="en-US" sz="1600" b="1" i="0" baseline="0">
                        <a:latin typeface="Arial" pitchFamily="34" charset="0"/>
                      </a:rPr>
                      <a:t>(0.9%)</a:t>
                    </a:r>
                  </a:p>
                </c:rich>
              </c:tx>
              <c:numFmt formatCode="0.00%" sourceLinked="0"/>
              <c:spPr/>
              <c:dLblPos val="bestFit"/>
              <c:showLegendKey val="0"/>
              <c:showVal val="0"/>
              <c:showCatName val="0"/>
              <c:showSerName val="0"/>
              <c:showPercent val="1"/>
              <c:showBubbleSize val="0"/>
            </c:dLbl>
            <c:dLbl>
              <c:idx val="3"/>
              <c:layout>
                <c:manualLayout>
                  <c:x val="-0.2389330122873804"/>
                  <c:y val="0.14210709141701808"/>
                </c:manualLayout>
              </c:layout>
              <c:tx>
                <c:rich>
                  <a:bodyPr/>
                  <a:lstStyle/>
                  <a:p>
                    <a:pPr>
                      <a:defRPr>
                        <a:solidFill>
                          <a:schemeClr val="bg1"/>
                        </a:solidFill>
                      </a:defRPr>
                    </a:pPr>
                    <a:r>
                      <a:rPr lang="en-US" sz="2400" b="1">
                        <a:solidFill>
                          <a:schemeClr val="bg1"/>
                        </a:solidFill>
                        <a:latin typeface="Arial" pitchFamily="34" charset="0"/>
                        <a:cs typeface="Arial" pitchFamily="34" charset="0"/>
                      </a:rPr>
                      <a:t>Aged 90 and over </a:t>
                    </a:r>
                  </a:p>
                  <a:p>
                    <a:pPr>
                      <a:defRPr>
                        <a:solidFill>
                          <a:schemeClr val="bg1"/>
                        </a:solidFill>
                      </a:defRPr>
                    </a:pPr>
                    <a:r>
                      <a:rPr lang="en-US" sz="2400" b="1">
                        <a:solidFill>
                          <a:schemeClr val="bg1"/>
                        </a:solidFill>
                        <a:latin typeface="Arial" pitchFamily="34" charset="0"/>
                        <a:cs typeface="Arial" pitchFamily="34" charset="0"/>
                      </a:rPr>
                      <a:t>(</a:t>
                    </a:r>
                    <a:r>
                      <a:rPr lang="en-US" sz="2400" b="1" baseline="0">
                        <a:solidFill>
                          <a:schemeClr val="bg1"/>
                        </a:solidFill>
                        <a:latin typeface="Arial" pitchFamily="34" charset="0"/>
                        <a:cs typeface="Arial" pitchFamily="34" charset="0"/>
                      </a:rPr>
                      <a:t>0</a:t>
                    </a:r>
                    <a:r>
                      <a:rPr lang="en-US" sz="2400" b="1">
                        <a:solidFill>
                          <a:schemeClr val="bg1"/>
                        </a:solidFill>
                        <a:latin typeface="Arial" pitchFamily="34" charset="0"/>
                        <a:cs typeface="Arial" pitchFamily="34" charset="0"/>
                      </a:rPr>
                      <a:t>.6%)</a:t>
                    </a:r>
                  </a:p>
                </c:rich>
              </c:tx>
              <c:numFmt formatCode="0.00%" sourceLinked="0"/>
              <c:spPr/>
              <c:dLblPos val="bestFit"/>
              <c:showLegendKey val="0"/>
              <c:showVal val="0"/>
              <c:showCatName val="0"/>
              <c:showSerName val="0"/>
              <c:showPercent val="1"/>
              <c:showBubbleSize val="0"/>
            </c:dLbl>
            <c:numFmt formatCode="0.00%" sourceLinked="0"/>
            <c:dLblPos val="ctr"/>
            <c:showLegendKey val="0"/>
            <c:showVal val="0"/>
            <c:showCatName val="0"/>
            <c:showSerName val="0"/>
            <c:showPercent val="1"/>
            <c:showBubbleSize val="0"/>
            <c:showLeaderLines val="1"/>
          </c:dLbls>
          <c:cat>
            <c:strRef>
              <c:f>'Figure 2 data'!$E$3:$G$3</c:f>
              <c:strCache>
                <c:ptCount val="3"/>
                <c:pt idx="0">
                  <c:v>Ages 0-89</c:v>
                </c:pt>
                <c:pt idx="1">
                  <c:v>Ages 90-99</c:v>
                </c:pt>
                <c:pt idx="2">
                  <c:v>Ages 100+</c:v>
                </c:pt>
              </c:strCache>
            </c:strRef>
          </c:cat>
          <c:val>
            <c:numRef>
              <c:f>'Figure 2 data'!$E$8:$G$8</c:f>
              <c:numCache>
                <c:formatCode>#,##0</c:formatCode>
                <c:ptCount val="3"/>
                <c:pt idx="0">
                  <c:v>26943</c:v>
                </c:pt>
                <c:pt idx="1">
                  <c:v>300</c:v>
                </c:pt>
                <c:pt idx="2">
                  <c:v>7</c:v>
                </c:pt>
              </c:numCache>
            </c:numRef>
          </c:val>
        </c:ser>
        <c:dLbls>
          <c:showLegendKey val="0"/>
          <c:showVal val="0"/>
          <c:showCatName val="0"/>
          <c:showSerName val="0"/>
          <c:showPercent val="0"/>
          <c:showBubbleSize val="0"/>
          <c:showLeaderLines val="1"/>
        </c:dLbls>
        <c:gapWidth val="78"/>
        <c:splitType val="pos"/>
        <c:splitPos val="2"/>
        <c:secondPieSize val="58"/>
        <c:serLines>
          <c:spPr>
            <a:ln w="19050"/>
          </c:spPr>
        </c:serLines>
      </c:ofPieChart>
      <c:spPr>
        <a:ln>
          <a:noFill/>
        </a:ln>
        <a:scene3d>
          <a:camera prst="orthographicFront"/>
          <a:lightRig rig="threePt" dir="t"/>
        </a:scene3d>
        <a:sp3d>
          <a:bevelT/>
        </a:sp3d>
      </c:spPr>
    </c:plotArea>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a:effectLst/>
                <a:latin typeface="Arial" pitchFamily="34" charset="0"/>
                <a:cs typeface="Arial" pitchFamily="34" charset="0"/>
              </a:rPr>
              <a:t>Figure 3: Population aged 90 and over, split by age groups 90-94, 95-99, 100+, by council area, 2014</a:t>
            </a:r>
          </a:p>
        </c:rich>
      </c:tx>
      <c:overlay val="0"/>
    </c:title>
    <c:autoTitleDeleted val="0"/>
    <c:plotArea>
      <c:layout/>
      <c:barChart>
        <c:barDir val="bar"/>
        <c:grouping val="percentStacked"/>
        <c:varyColors val="0"/>
        <c:ser>
          <c:idx val="0"/>
          <c:order val="0"/>
          <c:tx>
            <c:strRef>
              <c:f>'Figure 3 data'!$E$4</c:f>
              <c:strCache>
                <c:ptCount val="1"/>
                <c:pt idx="0">
                  <c:v>Ages 90-94</c:v>
                </c:pt>
              </c:strCache>
            </c:strRef>
          </c:tx>
          <c:spPr>
            <a:solidFill>
              <a:srgbClr val="2DA197"/>
            </a:solidFill>
            <a:ln w="15875">
              <a:solidFill>
                <a:schemeClr val="tx1"/>
              </a:solidFill>
            </a:ln>
          </c:spPr>
          <c:invertIfNegative val="0"/>
          <c:cat>
            <c:strRef>
              <c:f>'Figure 3 data'!$A$5:$A$36</c:f>
              <c:strCache>
                <c:ptCount val="32"/>
                <c:pt idx="0">
                  <c:v>West Dunbartonshire</c:v>
                </c:pt>
                <c:pt idx="1">
                  <c:v>Stirling</c:v>
                </c:pt>
                <c:pt idx="2">
                  <c:v>East Ayrshire</c:v>
                </c:pt>
                <c:pt idx="3">
                  <c:v>East Renfrewshire</c:v>
                </c:pt>
                <c:pt idx="4">
                  <c:v>Moray</c:v>
                </c:pt>
                <c:pt idx="5">
                  <c:v>Angus</c:v>
                </c:pt>
                <c:pt idx="6">
                  <c:v>Argyll &amp; Bute</c:v>
                </c:pt>
                <c:pt idx="7">
                  <c:v>Glasgow City</c:v>
                </c:pt>
                <c:pt idx="8">
                  <c:v>Orkney Islands</c:v>
                </c:pt>
                <c:pt idx="9">
                  <c:v>East Dunbartonshire</c:v>
                </c:pt>
                <c:pt idx="10">
                  <c:v>Dumfries &amp; Galloway</c:v>
                </c:pt>
                <c:pt idx="11">
                  <c:v>South Lanarkshire</c:v>
                </c:pt>
                <c:pt idx="12">
                  <c:v>North Lanarkshire</c:v>
                </c:pt>
                <c:pt idx="13">
                  <c:v>Edinburgh, City of</c:v>
                </c:pt>
                <c:pt idx="14">
                  <c:v>Highland</c:v>
                </c:pt>
                <c:pt idx="15">
                  <c:v>Aberdeenshire</c:v>
                </c:pt>
                <c:pt idx="16">
                  <c:v>Fife</c:v>
                </c:pt>
                <c:pt idx="17">
                  <c:v>South Ayrshire</c:v>
                </c:pt>
                <c:pt idx="18">
                  <c:v>East Lothian</c:v>
                </c:pt>
                <c:pt idx="19">
                  <c:v>Perth &amp; Kinross</c:v>
                </c:pt>
                <c:pt idx="20">
                  <c:v>Renfrewshire</c:v>
                </c:pt>
                <c:pt idx="21">
                  <c:v>North Ayrshire</c:v>
                </c:pt>
                <c:pt idx="22">
                  <c:v>Inverclyde</c:v>
                </c:pt>
                <c:pt idx="23">
                  <c:v>Scottish Borders</c:v>
                </c:pt>
                <c:pt idx="24">
                  <c:v>West Lothian</c:v>
                </c:pt>
                <c:pt idx="25">
                  <c:v>Clackmannanshire</c:v>
                </c:pt>
                <c:pt idx="26">
                  <c:v>Midlothian</c:v>
                </c:pt>
                <c:pt idx="27">
                  <c:v>Falkirk</c:v>
                </c:pt>
                <c:pt idx="28">
                  <c:v>Aberdeen City</c:v>
                </c:pt>
                <c:pt idx="29">
                  <c:v>Dundee City</c:v>
                </c:pt>
                <c:pt idx="30">
                  <c:v>Shetland Islands</c:v>
                </c:pt>
                <c:pt idx="31">
                  <c:v>Eilean Siar</c:v>
                </c:pt>
              </c:strCache>
            </c:strRef>
          </c:cat>
          <c:val>
            <c:numRef>
              <c:f>'Figure 3 data'!$E$5:$E$36</c:f>
              <c:numCache>
                <c:formatCode>0.0%</c:formatCode>
                <c:ptCount val="32"/>
                <c:pt idx="0">
                  <c:v>0.78702163061564057</c:v>
                </c:pt>
                <c:pt idx="1">
                  <c:v>0.79230769230769227</c:v>
                </c:pt>
                <c:pt idx="2">
                  <c:v>0.79411764705882348</c:v>
                </c:pt>
                <c:pt idx="3">
                  <c:v>0.80645161290322576</c:v>
                </c:pt>
                <c:pt idx="4">
                  <c:v>0.80774365821094796</c:v>
                </c:pt>
                <c:pt idx="5">
                  <c:v>0.8085485307212823</c:v>
                </c:pt>
                <c:pt idx="6">
                  <c:v>0.81147540983606559</c:v>
                </c:pt>
                <c:pt idx="7">
                  <c:v>0.81172002170374391</c:v>
                </c:pt>
                <c:pt idx="8">
                  <c:v>0.81318681318681318</c:v>
                </c:pt>
                <c:pt idx="9">
                  <c:v>0.81712473572938693</c:v>
                </c:pt>
                <c:pt idx="10">
                  <c:v>0.81805157593123212</c:v>
                </c:pt>
                <c:pt idx="11">
                  <c:v>0.81911421911421911</c:v>
                </c:pt>
                <c:pt idx="12">
                  <c:v>0.82049727107337778</c:v>
                </c:pt>
                <c:pt idx="13">
                  <c:v>0.82095490716180375</c:v>
                </c:pt>
                <c:pt idx="14">
                  <c:v>0.82096523092890505</c:v>
                </c:pt>
                <c:pt idx="15">
                  <c:v>0.82203389830508478</c:v>
                </c:pt>
                <c:pt idx="16">
                  <c:v>0.82311237149946825</c:v>
                </c:pt>
                <c:pt idx="17">
                  <c:v>0.82338099243061391</c:v>
                </c:pt>
                <c:pt idx="18">
                  <c:v>0.82345523329129888</c:v>
                </c:pt>
                <c:pt idx="19">
                  <c:v>0.8251329787234043</c:v>
                </c:pt>
                <c:pt idx="20">
                  <c:v>0.82821576763485483</c:v>
                </c:pt>
                <c:pt idx="21">
                  <c:v>0.82857142857142863</c:v>
                </c:pt>
                <c:pt idx="22">
                  <c:v>0.82889200561009813</c:v>
                </c:pt>
                <c:pt idx="23">
                  <c:v>0.83011583011583012</c:v>
                </c:pt>
                <c:pt idx="24">
                  <c:v>0.83038869257950532</c:v>
                </c:pt>
                <c:pt idx="25">
                  <c:v>0.83229813664596275</c:v>
                </c:pt>
                <c:pt idx="26">
                  <c:v>0.83302411873840443</c:v>
                </c:pt>
                <c:pt idx="27">
                  <c:v>0.83317445185891326</c:v>
                </c:pt>
                <c:pt idx="28">
                  <c:v>0.84334908845374745</c:v>
                </c:pt>
                <c:pt idx="29">
                  <c:v>0.84531772575250841</c:v>
                </c:pt>
                <c:pt idx="30">
                  <c:v>0.85207100591715978</c:v>
                </c:pt>
                <c:pt idx="31">
                  <c:v>0.85993485342019549</c:v>
                </c:pt>
              </c:numCache>
            </c:numRef>
          </c:val>
        </c:ser>
        <c:ser>
          <c:idx val="1"/>
          <c:order val="1"/>
          <c:tx>
            <c:strRef>
              <c:f>'Figure 3 data'!$F$4</c:f>
              <c:strCache>
                <c:ptCount val="1"/>
                <c:pt idx="0">
                  <c:v>Ages 95-99</c:v>
                </c:pt>
              </c:strCache>
            </c:strRef>
          </c:tx>
          <c:spPr>
            <a:solidFill>
              <a:srgbClr val="96D0CB"/>
            </a:solidFill>
            <a:ln w="15875">
              <a:solidFill>
                <a:schemeClr val="tx1"/>
              </a:solidFill>
            </a:ln>
          </c:spPr>
          <c:invertIfNegative val="0"/>
          <c:cat>
            <c:strRef>
              <c:f>'Figure 3 data'!$A$5:$A$36</c:f>
              <c:strCache>
                <c:ptCount val="32"/>
                <c:pt idx="0">
                  <c:v>West Dunbartonshire</c:v>
                </c:pt>
                <c:pt idx="1">
                  <c:v>Stirling</c:v>
                </c:pt>
                <c:pt idx="2">
                  <c:v>East Ayrshire</c:v>
                </c:pt>
                <c:pt idx="3">
                  <c:v>East Renfrewshire</c:v>
                </c:pt>
                <c:pt idx="4">
                  <c:v>Moray</c:v>
                </c:pt>
                <c:pt idx="5">
                  <c:v>Angus</c:v>
                </c:pt>
                <c:pt idx="6">
                  <c:v>Argyll &amp; Bute</c:v>
                </c:pt>
                <c:pt idx="7">
                  <c:v>Glasgow City</c:v>
                </c:pt>
                <c:pt idx="8">
                  <c:v>Orkney Islands</c:v>
                </c:pt>
                <c:pt idx="9">
                  <c:v>East Dunbartonshire</c:v>
                </c:pt>
                <c:pt idx="10">
                  <c:v>Dumfries &amp; Galloway</c:v>
                </c:pt>
                <c:pt idx="11">
                  <c:v>South Lanarkshire</c:v>
                </c:pt>
                <c:pt idx="12">
                  <c:v>North Lanarkshire</c:v>
                </c:pt>
                <c:pt idx="13">
                  <c:v>Edinburgh, City of</c:v>
                </c:pt>
                <c:pt idx="14">
                  <c:v>Highland</c:v>
                </c:pt>
                <c:pt idx="15">
                  <c:v>Aberdeenshire</c:v>
                </c:pt>
                <c:pt idx="16">
                  <c:v>Fife</c:v>
                </c:pt>
                <c:pt idx="17">
                  <c:v>South Ayrshire</c:v>
                </c:pt>
                <c:pt idx="18">
                  <c:v>East Lothian</c:v>
                </c:pt>
                <c:pt idx="19">
                  <c:v>Perth &amp; Kinross</c:v>
                </c:pt>
                <c:pt idx="20">
                  <c:v>Renfrewshire</c:v>
                </c:pt>
                <c:pt idx="21">
                  <c:v>North Ayrshire</c:v>
                </c:pt>
                <c:pt idx="22">
                  <c:v>Inverclyde</c:v>
                </c:pt>
                <c:pt idx="23">
                  <c:v>Scottish Borders</c:v>
                </c:pt>
                <c:pt idx="24">
                  <c:v>West Lothian</c:v>
                </c:pt>
                <c:pt idx="25">
                  <c:v>Clackmannanshire</c:v>
                </c:pt>
                <c:pt idx="26">
                  <c:v>Midlothian</c:v>
                </c:pt>
                <c:pt idx="27">
                  <c:v>Falkirk</c:v>
                </c:pt>
                <c:pt idx="28">
                  <c:v>Aberdeen City</c:v>
                </c:pt>
                <c:pt idx="29">
                  <c:v>Dundee City</c:v>
                </c:pt>
                <c:pt idx="30">
                  <c:v>Shetland Islands</c:v>
                </c:pt>
                <c:pt idx="31">
                  <c:v>Eilean Siar</c:v>
                </c:pt>
              </c:strCache>
            </c:strRef>
          </c:cat>
          <c:val>
            <c:numRef>
              <c:f>'Figure 3 data'!$F$5:$F$36</c:f>
              <c:numCache>
                <c:formatCode>0.0%</c:formatCode>
                <c:ptCount val="32"/>
                <c:pt idx="0">
                  <c:v>0.19800332778702162</c:v>
                </c:pt>
                <c:pt idx="1">
                  <c:v>0.18461538461538463</c:v>
                </c:pt>
                <c:pt idx="2">
                  <c:v>0.18941176470588236</c:v>
                </c:pt>
                <c:pt idx="3">
                  <c:v>0.16474654377880185</c:v>
                </c:pt>
                <c:pt idx="4">
                  <c:v>0.17623497997329773</c:v>
                </c:pt>
                <c:pt idx="5">
                  <c:v>0.1709706144256456</c:v>
                </c:pt>
                <c:pt idx="6">
                  <c:v>0.15690866510538642</c:v>
                </c:pt>
                <c:pt idx="7">
                  <c:v>0.163049376017363</c:v>
                </c:pt>
                <c:pt idx="8">
                  <c:v>0.15934065934065933</c:v>
                </c:pt>
                <c:pt idx="9">
                  <c:v>0.15750528541226216</c:v>
                </c:pt>
                <c:pt idx="10">
                  <c:v>0.15902578796561603</c:v>
                </c:pt>
                <c:pt idx="11">
                  <c:v>0.15897435897435896</c:v>
                </c:pt>
                <c:pt idx="12">
                  <c:v>0.16009702850212248</c:v>
                </c:pt>
                <c:pt idx="13">
                  <c:v>0.15623342175066313</c:v>
                </c:pt>
                <c:pt idx="14">
                  <c:v>0.15308770108977685</c:v>
                </c:pt>
                <c:pt idx="15">
                  <c:v>0.15466101694915255</c:v>
                </c:pt>
                <c:pt idx="16">
                  <c:v>0.15703651187522155</c:v>
                </c:pt>
                <c:pt idx="17">
                  <c:v>0.14465937762825903</c:v>
                </c:pt>
                <c:pt idx="18">
                  <c:v>0.15384615384615385</c:v>
                </c:pt>
                <c:pt idx="19">
                  <c:v>0.15093085106382978</c:v>
                </c:pt>
                <c:pt idx="20">
                  <c:v>0.14522821576763487</c:v>
                </c:pt>
                <c:pt idx="21">
                  <c:v>0.14746543778801843</c:v>
                </c:pt>
                <c:pt idx="22">
                  <c:v>0.1514726507713885</c:v>
                </c:pt>
                <c:pt idx="23">
                  <c:v>0.14092664092664092</c:v>
                </c:pt>
                <c:pt idx="24">
                  <c:v>0.14605418138987045</c:v>
                </c:pt>
                <c:pt idx="25">
                  <c:v>0.16149068322981366</c:v>
                </c:pt>
                <c:pt idx="26">
                  <c:v>0.13543599257884972</c:v>
                </c:pt>
                <c:pt idx="27">
                  <c:v>0.14871306005719734</c:v>
                </c:pt>
                <c:pt idx="28">
                  <c:v>0.13504388926401081</c:v>
                </c:pt>
                <c:pt idx="29">
                  <c:v>0.13461538461538461</c:v>
                </c:pt>
                <c:pt idx="30">
                  <c:v>0.13017751479289941</c:v>
                </c:pt>
                <c:pt idx="31">
                  <c:v>0.11726384364820847</c:v>
                </c:pt>
              </c:numCache>
            </c:numRef>
          </c:val>
        </c:ser>
        <c:ser>
          <c:idx val="2"/>
          <c:order val="2"/>
          <c:tx>
            <c:strRef>
              <c:f>'Figure 3 data'!$G$4</c:f>
              <c:strCache>
                <c:ptCount val="1"/>
                <c:pt idx="0">
                  <c:v>Ages 100+</c:v>
                </c:pt>
              </c:strCache>
            </c:strRef>
          </c:tx>
          <c:spPr>
            <a:solidFill>
              <a:srgbClr val="D5ECEA"/>
            </a:solidFill>
            <a:ln w="15875">
              <a:solidFill>
                <a:schemeClr val="tx1"/>
              </a:solidFill>
            </a:ln>
          </c:spPr>
          <c:invertIfNegative val="0"/>
          <c:cat>
            <c:strRef>
              <c:f>'Figure 3 data'!$A$5:$A$36</c:f>
              <c:strCache>
                <c:ptCount val="32"/>
                <c:pt idx="0">
                  <c:v>West Dunbartonshire</c:v>
                </c:pt>
                <c:pt idx="1">
                  <c:v>Stirling</c:v>
                </c:pt>
                <c:pt idx="2">
                  <c:v>East Ayrshire</c:v>
                </c:pt>
                <c:pt idx="3">
                  <c:v>East Renfrewshire</c:v>
                </c:pt>
                <c:pt idx="4">
                  <c:v>Moray</c:v>
                </c:pt>
                <c:pt idx="5">
                  <c:v>Angus</c:v>
                </c:pt>
                <c:pt idx="6">
                  <c:v>Argyll &amp; Bute</c:v>
                </c:pt>
                <c:pt idx="7">
                  <c:v>Glasgow City</c:v>
                </c:pt>
                <c:pt idx="8">
                  <c:v>Orkney Islands</c:v>
                </c:pt>
                <c:pt idx="9">
                  <c:v>East Dunbartonshire</c:v>
                </c:pt>
                <c:pt idx="10">
                  <c:v>Dumfries &amp; Galloway</c:v>
                </c:pt>
                <c:pt idx="11">
                  <c:v>South Lanarkshire</c:v>
                </c:pt>
                <c:pt idx="12">
                  <c:v>North Lanarkshire</c:v>
                </c:pt>
                <c:pt idx="13">
                  <c:v>Edinburgh, City of</c:v>
                </c:pt>
                <c:pt idx="14">
                  <c:v>Highland</c:v>
                </c:pt>
                <c:pt idx="15">
                  <c:v>Aberdeenshire</c:v>
                </c:pt>
                <c:pt idx="16">
                  <c:v>Fife</c:v>
                </c:pt>
                <c:pt idx="17">
                  <c:v>South Ayrshire</c:v>
                </c:pt>
                <c:pt idx="18">
                  <c:v>East Lothian</c:v>
                </c:pt>
                <c:pt idx="19">
                  <c:v>Perth &amp; Kinross</c:v>
                </c:pt>
                <c:pt idx="20">
                  <c:v>Renfrewshire</c:v>
                </c:pt>
                <c:pt idx="21">
                  <c:v>North Ayrshire</c:v>
                </c:pt>
                <c:pt idx="22">
                  <c:v>Inverclyde</c:v>
                </c:pt>
                <c:pt idx="23">
                  <c:v>Scottish Borders</c:v>
                </c:pt>
                <c:pt idx="24">
                  <c:v>West Lothian</c:v>
                </c:pt>
                <c:pt idx="25">
                  <c:v>Clackmannanshire</c:v>
                </c:pt>
                <c:pt idx="26">
                  <c:v>Midlothian</c:v>
                </c:pt>
                <c:pt idx="27">
                  <c:v>Falkirk</c:v>
                </c:pt>
                <c:pt idx="28">
                  <c:v>Aberdeen City</c:v>
                </c:pt>
                <c:pt idx="29">
                  <c:v>Dundee City</c:v>
                </c:pt>
                <c:pt idx="30">
                  <c:v>Shetland Islands</c:v>
                </c:pt>
                <c:pt idx="31">
                  <c:v>Eilean Siar</c:v>
                </c:pt>
              </c:strCache>
            </c:strRef>
          </c:cat>
          <c:val>
            <c:numRef>
              <c:f>'Figure 3 data'!$G$5:$G$36</c:f>
              <c:numCache>
                <c:formatCode>0.0%</c:formatCode>
                <c:ptCount val="32"/>
                <c:pt idx="0">
                  <c:v>1.4975041597337771E-2</c:v>
                </c:pt>
                <c:pt idx="1">
                  <c:v>2.3076923076923078E-2</c:v>
                </c:pt>
                <c:pt idx="2">
                  <c:v>1.6470588235294119E-2</c:v>
                </c:pt>
                <c:pt idx="3">
                  <c:v>2.880184331797235E-2</c:v>
                </c:pt>
                <c:pt idx="4">
                  <c:v>1.602136181575434E-2</c:v>
                </c:pt>
                <c:pt idx="5">
                  <c:v>2.0480854853072127E-2</c:v>
                </c:pt>
                <c:pt idx="6">
                  <c:v>3.161592505854801E-2</c:v>
                </c:pt>
                <c:pt idx="7">
                  <c:v>2.5230602278893108E-2</c:v>
                </c:pt>
                <c:pt idx="8">
                  <c:v>2.7472527472527472E-2</c:v>
                </c:pt>
                <c:pt idx="9">
                  <c:v>2.5369978858350951E-2</c:v>
                </c:pt>
                <c:pt idx="10">
                  <c:v>2.2922636103151862E-2</c:v>
                </c:pt>
                <c:pt idx="11">
                  <c:v>2.1911421911421911E-2</c:v>
                </c:pt>
                <c:pt idx="12">
                  <c:v>1.9405700424499697E-2</c:v>
                </c:pt>
                <c:pt idx="13">
                  <c:v>2.2811671087533156E-2</c:v>
                </c:pt>
                <c:pt idx="14">
                  <c:v>2.5947067981318111E-2</c:v>
                </c:pt>
                <c:pt idx="15">
                  <c:v>2.3305084745762712E-2</c:v>
                </c:pt>
                <c:pt idx="16">
                  <c:v>1.9851116625310174E-2</c:v>
                </c:pt>
                <c:pt idx="17">
                  <c:v>3.1959629941126999E-2</c:v>
                </c:pt>
                <c:pt idx="18">
                  <c:v>2.269861286254729E-2</c:v>
                </c:pt>
                <c:pt idx="19">
                  <c:v>2.3936170212765957E-2</c:v>
                </c:pt>
                <c:pt idx="20">
                  <c:v>2.6556016597510373E-2</c:v>
                </c:pt>
                <c:pt idx="21">
                  <c:v>2.3963133640552997E-2</c:v>
                </c:pt>
                <c:pt idx="22">
                  <c:v>1.9635343618513323E-2</c:v>
                </c:pt>
                <c:pt idx="23">
                  <c:v>2.8957528957528959E-2</c:v>
                </c:pt>
                <c:pt idx="24">
                  <c:v>2.3557126030624265E-2</c:v>
                </c:pt>
                <c:pt idx="25">
                  <c:v>6.2111801242236021E-3</c:v>
                </c:pt>
                <c:pt idx="26">
                  <c:v>3.1539888682745827E-2</c:v>
                </c:pt>
                <c:pt idx="27">
                  <c:v>1.8112488083889419E-2</c:v>
                </c:pt>
                <c:pt idx="28">
                  <c:v>2.160702228224173E-2</c:v>
                </c:pt>
                <c:pt idx="29">
                  <c:v>2.0066889632107024E-2</c:v>
                </c:pt>
                <c:pt idx="30">
                  <c:v>1.7751479289940829E-2</c:v>
                </c:pt>
                <c:pt idx="31">
                  <c:v>2.2801302931596091E-2</c:v>
                </c:pt>
              </c:numCache>
            </c:numRef>
          </c:val>
        </c:ser>
        <c:dLbls>
          <c:showLegendKey val="0"/>
          <c:showVal val="0"/>
          <c:showCatName val="0"/>
          <c:showSerName val="0"/>
          <c:showPercent val="0"/>
          <c:showBubbleSize val="0"/>
        </c:dLbls>
        <c:gapWidth val="150"/>
        <c:overlap val="100"/>
        <c:axId val="121287040"/>
        <c:axId val="121288576"/>
      </c:barChart>
      <c:catAx>
        <c:axId val="121287040"/>
        <c:scaling>
          <c:orientation val="minMax"/>
        </c:scaling>
        <c:delete val="0"/>
        <c:axPos val="l"/>
        <c:majorTickMark val="out"/>
        <c:minorTickMark val="none"/>
        <c:tickLblPos val="nextTo"/>
        <c:txPr>
          <a:bodyPr/>
          <a:lstStyle/>
          <a:p>
            <a:pPr>
              <a:defRPr sz="1000" b="1" baseline="0">
                <a:latin typeface="Arial" pitchFamily="34" charset="0"/>
                <a:cs typeface="Arial" pitchFamily="34" charset="0"/>
              </a:defRPr>
            </a:pPr>
            <a:endParaRPr lang="en-US"/>
          </a:p>
        </c:txPr>
        <c:crossAx val="121288576"/>
        <c:crosses val="autoZero"/>
        <c:auto val="1"/>
        <c:lblAlgn val="ctr"/>
        <c:lblOffset val="100"/>
        <c:noMultiLvlLbl val="0"/>
      </c:catAx>
      <c:valAx>
        <c:axId val="121288576"/>
        <c:scaling>
          <c:orientation val="minMax"/>
        </c:scaling>
        <c:delete val="0"/>
        <c:axPos val="b"/>
        <c:majorGridlines/>
        <c:numFmt formatCode="0%" sourceLinked="1"/>
        <c:majorTickMark val="out"/>
        <c:minorTickMark val="none"/>
        <c:tickLblPos val="nextTo"/>
        <c:txPr>
          <a:bodyPr/>
          <a:lstStyle/>
          <a:p>
            <a:pPr>
              <a:defRPr sz="1200" b="1">
                <a:latin typeface="Arial" pitchFamily="34" charset="0"/>
                <a:cs typeface="Arial" pitchFamily="34" charset="0"/>
              </a:defRPr>
            </a:pPr>
            <a:endParaRPr lang="en-US"/>
          </a:p>
        </c:txPr>
        <c:crossAx val="121287040"/>
        <c:crosses val="autoZero"/>
        <c:crossBetween val="between"/>
        <c:majorUnit val="0.1"/>
      </c:valAx>
    </c:plotArea>
    <c:legend>
      <c:legendPos val="t"/>
      <c:overlay val="0"/>
      <c:txPr>
        <a:bodyPr/>
        <a:lstStyle/>
        <a:p>
          <a:pPr>
            <a:defRPr sz="1100" b="1">
              <a:latin typeface="Arial" pitchFamily="34" charset="0"/>
              <a:cs typeface="Arial" pitchFamily="34" charset="0"/>
            </a:defRPr>
          </a:pPr>
          <a:endParaRPr lang="en-US"/>
        </a:p>
      </c:txPr>
    </c:legend>
    <c:plotVisOnly val="1"/>
    <c:dispBlanksAs val="gap"/>
    <c:showDLblsOverMax val="0"/>
  </c:chart>
  <c:spPr>
    <a:ln>
      <a:noFill/>
    </a:ln>
  </c:sp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227141689371836E-2"/>
          <c:y val="0.1089027058430883"/>
          <c:w val="0.85000623885831794"/>
          <c:h val="0.80011850167080767"/>
        </c:manualLayout>
      </c:layout>
      <c:barChart>
        <c:barDir val="bar"/>
        <c:grouping val="clustered"/>
        <c:varyColors val="0"/>
        <c:ser>
          <c:idx val="1"/>
          <c:order val="0"/>
          <c:tx>
            <c:v>Males 2014</c:v>
          </c:tx>
          <c:spPr>
            <a:solidFill>
              <a:srgbClr val="62D3C9"/>
            </a:solidFill>
            <a:ln w="19050">
              <a:solidFill>
                <a:schemeClr val="tx1"/>
              </a:solidFill>
            </a:ln>
            <a:scene3d>
              <a:camera prst="orthographicFront"/>
              <a:lightRig rig="threePt" dir="t"/>
            </a:scene3d>
            <a:sp3d/>
          </c:spPr>
          <c:invertIfNegative val="0"/>
          <c:cat>
            <c:strLit>
              <c:ptCount val="16"/>
              <c:pt idx="0">
                <c:v>90</c:v>
              </c:pt>
              <c:pt idx="1">
                <c:v>91</c:v>
              </c:pt>
              <c:pt idx="2">
                <c:v>92</c:v>
              </c:pt>
              <c:pt idx="3">
                <c:v>93</c:v>
              </c:pt>
              <c:pt idx="4">
                <c:v>94</c:v>
              </c:pt>
              <c:pt idx="5">
                <c:v>95</c:v>
              </c:pt>
              <c:pt idx="6">
                <c:v>96</c:v>
              </c:pt>
              <c:pt idx="7">
                <c:v>97</c:v>
              </c:pt>
              <c:pt idx="8">
                <c:v>98</c:v>
              </c:pt>
              <c:pt idx="9">
                <c:v>99</c:v>
              </c:pt>
              <c:pt idx="10">
                <c:v>100</c:v>
              </c:pt>
              <c:pt idx="11">
                <c:v>101</c:v>
              </c:pt>
              <c:pt idx="12">
                <c:v>102</c:v>
              </c:pt>
              <c:pt idx="13">
                <c:v>103</c:v>
              </c:pt>
              <c:pt idx="14">
                <c:v>104</c:v>
              </c:pt>
              <c:pt idx="15">
                <c:v>105+</c:v>
              </c:pt>
            </c:strLit>
          </c:cat>
          <c:val>
            <c:numLit>
              <c:formatCode>General</c:formatCode>
              <c:ptCount val="14"/>
              <c:pt idx="0">
                <c:v>-3050</c:v>
              </c:pt>
              <c:pt idx="1">
                <c:v>-2250</c:v>
              </c:pt>
              <c:pt idx="2">
                <c:v>-1870</c:v>
              </c:pt>
              <c:pt idx="3">
                <c:v>-1400</c:v>
              </c:pt>
              <c:pt idx="4">
                <c:v>-980</c:v>
              </c:pt>
              <c:pt idx="5">
                <c:v>-490</c:v>
              </c:pt>
              <c:pt idx="6">
                <c:v>-320</c:v>
              </c:pt>
              <c:pt idx="7">
                <c:v>-240</c:v>
              </c:pt>
              <c:pt idx="8">
                <c:v>-140</c:v>
              </c:pt>
              <c:pt idx="9">
                <c:v>-110</c:v>
              </c:pt>
              <c:pt idx="10">
                <c:v>-70</c:v>
              </c:pt>
              <c:pt idx="11">
                <c:v>-30</c:v>
              </c:pt>
              <c:pt idx="12">
                <c:v>-20</c:v>
              </c:pt>
              <c:pt idx="13">
                <c:v>-10</c:v>
              </c:pt>
            </c:numLit>
          </c:val>
        </c:ser>
        <c:ser>
          <c:idx val="0"/>
          <c:order val="1"/>
          <c:tx>
            <c:v>Males 2004</c:v>
          </c:tx>
          <c:spPr>
            <a:solidFill>
              <a:srgbClr val="D5ECEA"/>
            </a:solidFill>
            <a:ln w="19050">
              <a:solidFill>
                <a:schemeClr val="tx1"/>
              </a:solidFill>
            </a:ln>
            <a:scene3d>
              <a:camera prst="orthographicFront"/>
              <a:lightRig rig="threePt" dir="t"/>
            </a:scene3d>
            <a:sp3d/>
          </c:spPr>
          <c:invertIfNegative val="0"/>
          <c:cat>
            <c:strLit>
              <c:ptCount val="16"/>
              <c:pt idx="0">
                <c:v>90</c:v>
              </c:pt>
              <c:pt idx="1">
                <c:v>91</c:v>
              </c:pt>
              <c:pt idx="2">
                <c:v>92</c:v>
              </c:pt>
              <c:pt idx="3">
                <c:v>93</c:v>
              </c:pt>
              <c:pt idx="4">
                <c:v>94</c:v>
              </c:pt>
              <c:pt idx="5">
                <c:v>95</c:v>
              </c:pt>
              <c:pt idx="6">
                <c:v>96</c:v>
              </c:pt>
              <c:pt idx="7">
                <c:v>97</c:v>
              </c:pt>
              <c:pt idx="8">
                <c:v>98</c:v>
              </c:pt>
              <c:pt idx="9">
                <c:v>99</c:v>
              </c:pt>
              <c:pt idx="10">
                <c:v>100</c:v>
              </c:pt>
              <c:pt idx="11">
                <c:v>101</c:v>
              </c:pt>
              <c:pt idx="12">
                <c:v>102</c:v>
              </c:pt>
              <c:pt idx="13">
                <c:v>103</c:v>
              </c:pt>
              <c:pt idx="14">
                <c:v>104</c:v>
              </c:pt>
              <c:pt idx="15">
                <c:v>105+</c:v>
              </c:pt>
            </c:strLit>
          </c:cat>
          <c:val>
            <c:numLit>
              <c:formatCode>General</c:formatCode>
              <c:ptCount val="13"/>
              <c:pt idx="0">
                <c:v>-1700</c:v>
              </c:pt>
              <c:pt idx="1">
                <c:v>-1330</c:v>
              </c:pt>
              <c:pt idx="2">
                <c:v>-930</c:v>
              </c:pt>
              <c:pt idx="3">
                <c:v>-680</c:v>
              </c:pt>
              <c:pt idx="4">
                <c:v>-480</c:v>
              </c:pt>
              <c:pt idx="5">
                <c:v>-350</c:v>
              </c:pt>
              <c:pt idx="6">
                <c:v>-260</c:v>
              </c:pt>
              <c:pt idx="7">
                <c:v>-140</c:v>
              </c:pt>
              <c:pt idx="8">
                <c:v>-80</c:v>
              </c:pt>
              <c:pt idx="9">
                <c:v>-40</c:v>
              </c:pt>
              <c:pt idx="10">
                <c:v>-30</c:v>
              </c:pt>
              <c:pt idx="11">
                <c:v>-10</c:v>
              </c:pt>
              <c:pt idx="12">
                <c:v>-10</c:v>
              </c:pt>
            </c:numLit>
          </c:val>
        </c:ser>
        <c:ser>
          <c:idx val="3"/>
          <c:order val="2"/>
          <c:tx>
            <c:v>Females 2014</c:v>
          </c:tx>
          <c:spPr>
            <a:solidFill>
              <a:srgbClr val="2DA197"/>
            </a:solidFill>
            <a:ln w="19050">
              <a:solidFill>
                <a:schemeClr val="tx1"/>
              </a:solidFill>
            </a:ln>
            <a:scene3d>
              <a:camera prst="orthographicFront"/>
              <a:lightRig rig="threePt" dir="t"/>
            </a:scene3d>
            <a:sp3d/>
          </c:spPr>
          <c:invertIfNegative val="0"/>
          <c:val>
            <c:numLit>
              <c:formatCode>General</c:formatCode>
              <c:ptCount val="16"/>
              <c:pt idx="0">
                <c:v>6310</c:v>
              </c:pt>
              <c:pt idx="1">
                <c:v>5270</c:v>
              </c:pt>
              <c:pt idx="2">
                <c:v>4500</c:v>
              </c:pt>
              <c:pt idx="3">
                <c:v>3770</c:v>
              </c:pt>
              <c:pt idx="4">
                <c:v>3050</c:v>
              </c:pt>
              <c:pt idx="5">
                <c:v>1630</c:v>
              </c:pt>
              <c:pt idx="6">
                <c:v>1160</c:v>
              </c:pt>
              <c:pt idx="7">
                <c:v>920</c:v>
              </c:pt>
              <c:pt idx="8">
                <c:v>690</c:v>
              </c:pt>
              <c:pt idx="9">
                <c:v>480</c:v>
              </c:pt>
              <c:pt idx="10">
                <c:v>320</c:v>
              </c:pt>
              <c:pt idx="11">
                <c:v>200</c:v>
              </c:pt>
              <c:pt idx="12">
                <c:v>110</c:v>
              </c:pt>
              <c:pt idx="13">
                <c:v>70</c:v>
              </c:pt>
              <c:pt idx="14">
                <c:v>40</c:v>
              </c:pt>
              <c:pt idx="15">
                <c:v>40</c:v>
              </c:pt>
            </c:numLit>
          </c:val>
        </c:ser>
        <c:ser>
          <c:idx val="2"/>
          <c:order val="3"/>
          <c:tx>
            <c:v>Females 2004</c:v>
          </c:tx>
          <c:spPr>
            <a:solidFill>
              <a:srgbClr val="96D0CB"/>
            </a:solidFill>
            <a:ln w="19050">
              <a:solidFill>
                <a:schemeClr val="tx1"/>
              </a:solidFill>
              <a:miter lim="800000"/>
            </a:ln>
            <a:scene3d>
              <a:camera prst="orthographicFront"/>
              <a:lightRig rig="threePt" dir="t"/>
            </a:scene3d>
            <a:sp3d/>
          </c:spPr>
          <c:invertIfNegative val="0"/>
          <c:cat>
            <c:strLit>
              <c:ptCount val="16"/>
              <c:pt idx="0">
                <c:v>90</c:v>
              </c:pt>
              <c:pt idx="1">
                <c:v>91</c:v>
              </c:pt>
              <c:pt idx="2">
                <c:v>92</c:v>
              </c:pt>
              <c:pt idx="3">
                <c:v>93</c:v>
              </c:pt>
              <c:pt idx="4">
                <c:v>94</c:v>
              </c:pt>
              <c:pt idx="5">
                <c:v>95</c:v>
              </c:pt>
              <c:pt idx="6">
                <c:v>96</c:v>
              </c:pt>
              <c:pt idx="7">
                <c:v>97</c:v>
              </c:pt>
              <c:pt idx="8">
                <c:v>98</c:v>
              </c:pt>
              <c:pt idx="9">
                <c:v>99</c:v>
              </c:pt>
              <c:pt idx="10">
                <c:v>100</c:v>
              </c:pt>
              <c:pt idx="11">
                <c:v>101</c:v>
              </c:pt>
              <c:pt idx="12">
                <c:v>102</c:v>
              </c:pt>
              <c:pt idx="13">
                <c:v>103</c:v>
              </c:pt>
              <c:pt idx="14">
                <c:v>104</c:v>
              </c:pt>
              <c:pt idx="15">
                <c:v>105+</c:v>
              </c:pt>
            </c:strLit>
          </c:cat>
          <c:val>
            <c:numLit>
              <c:formatCode>General</c:formatCode>
              <c:ptCount val="16"/>
              <c:pt idx="0">
                <c:v>5180</c:v>
              </c:pt>
              <c:pt idx="1">
                <c:v>4020</c:v>
              </c:pt>
              <c:pt idx="2">
                <c:v>3250</c:v>
              </c:pt>
              <c:pt idx="3">
                <c:v>2580</c:v>
              </c:pt>
              <c:pt idx="4">
                <c:v>2030</c:v>
              </c:pt>
              <c:pt idx="5">
                <c:v>1570</c:v>
              </c:pt>
              <c:pt idx="6">
                <c:v>1100</c:v>
              </c:pt>
              <c:pt idx="7">
                <c:v>740</c:v>
              </c:pt>
              <c:pt idx="8">
                <c:v>510</c:v>
              </c:pt>
              <c:pt idx="9">
                <c:v>330</c:v>
              </c:pt>
              <c:pt idx="10">
                <c:v>180</c:v>
              </c:pt>
              <c:pt idx="11">
                <c:v>130</c:v>
              </c:pt>
              <c:pt idx="12">
                <c:v>60</c:v>
              </c:pt>
              <c:pt idx="13">
                <c:v>40</c:v>
              </c:pt>
              <c:pt idx="14">
                <c:v>30</c:v>
              </c:pt>
              <c:pt idx="15">
                <c:v>20</c:v>
              </c:pt>
            </c:numLit>
          </c:val>
        </c:ser>
        <c:dLbls>
          <c:showLegendKey val="0"/>
          <c:showVal val="0"/>
          <c:showCatName val="0"/>
          <c:showSerName val="0"/>
          <c:showPercent val="0"/>
          <c:showBubbleSize val="0"/>
        </c:dLbls>
        <c:gapWidth val="0"/>
        <c:overlap val="100"/>
        <c:axId val="121353344"/>
        <c:axId val="121355264"/>
      </c:barChart>
      <c:catAx>
        <c:axId val="121353344"/>
        <c:scaling>
          <c:orientation val="minMax"/>
        </c:scaling>
        <c:delete val="0"/>
        <c:axPos val="l"/>
        <c:title>
          <c:tx>
            <c:rich>
              <a:bodyPr rot="-5400000" vert="horz"/>
              <a:lstStyle/>
              <a:p>
                <a:pPr>
                  <a:defRPr sz="1400" b="1"/>
                </a:pPr>
                <a:r>
                  <a:rPr lang="en-US" sz="1400" b="1"/>
                  <a:t>Age in years</a:t>
                </a:r>
              </a:p>
            </c:rich>
          </c:tx>
          <c:layout/>
          <c:overlay val="0"/>
        </c:title>
        <c:majorTickMark val="none"/>
        <c:minorTickMark val="none"/>
        <c:tickLblPos val="low"/>
        <c:spPr>
          <a:ln w="28575">
            <a:solidFill>
              <a:schemeClr val="tx1"/>
            </a:solidFill>
          </a:ln>
        </c:spPr>
        <c:txPr>
          <a:bodyPr/>
          <a:lstStyle/>
          <a:p>
            <a:pPr>
              <a:defRPr sz="1200"/>
            </a:pPr>
            <a:endParaRPr lang="en-US"/>
          </a:p>
        </c:txPr>
        <c:crossAx val="121355264"/>
        <c:crosses val="autoZero"/>
        <c:auto val="1"/>
        <c:lblAlgn val="ctr"/>
        <c:lblOffset val="100"/>
        <c:noMultiLvlLbl val="0"/>
      </c:catAx>
      <c:valAx>
        <c:axId val="121355264"/>
        <c:scaling>
          <c:orientation val="minMax"/>
          <c:max val="7000"/>
          <c:min val="-7000"/>
        </c:scaling>
        <c:delete val="0"/>
        <c:axPos val="b"/>
        <c:majorGridlines>
          <c:spPr>
            <a:ln>
              <a:solidFill>
                <a:schemeClr val="bg1">
                  <a:lumMod val="75000"/>
                </a:schemeClr>
              </a:solidFill>
            </a:ln>
          </c:spPr>
        </c:majorGridlines>
        <c:title>
          <c:tx>
            <c:rich>
              <a:bodyPr/>
              <a:lstStyle/>
              <a:p>
                <a:pPr>
                  <a:defRPr sz="1400"/>
                </a:pPr>
                <a:r>
                  <a:rPr lang="en-US" sz="1400"/>
                  <a:t>Number of</a:t>
                </a:r>
                <a:r>
                  <a:rPr lang="en-US" sz="1400" baseline="0"/>
                  <a:t> people aged 90 and over</a:t>
                </a:r>
                <a:endParaRPr lang="en-US" sz="1400"/>
              </a:p>
            </c:rich>
          </c:tx>
          <c:layout>
            <c:manualLayout>
              <c:xMode val="edge"/>
              <c:yMode val="edge"/>
              <c:x val="0.34752596676103908"/>
              <c:y val="0.95739769025586885"/>
            </c:manualLayout>
          </c:layout>
          <c:overlay val="0"/>
        </c:title>
        <c:numFmt formatCode="0;0" sourceLinked="0"/>
        <c:majorTickMark val="out"/>
        <c:minorTickMark val="none"/>
        <c:tickLblPos val="nextTo"/>
        <c:spPr>
          <a:ln w="28575">
            <a:solidFill>
              <a:schemeClr val="tx1"/>
            </a:solidFill>
          </a:ln>
        </c:spPr>
        <c:txPr>
          <a:bodyPr/>
          <a:lstStyle/>
          <a:p>
            <a:pPr>
              <a:defRPr sz="1200"/>
            </a:pPr>
            <a:endParaRPr lang="en-US"/>
          </a:p>
        </c:txPr>
        <c:crossAx val="121353344"/>
        <c:crosses val="autoZero"/>
        <c:crossBetween val="between"/>
      </c:valAx>
    </c:plotArea>
    <c:plotVisOnly val="1"/>
    <c:dispBlanksAs val="gap"/>
    <c:showDLblsOverMax val="0"/>
  </c:chart>
  <c:spPr>
    <a:ln>
      <a:noFill/>
    </a:ln>
  </c:spPr>
  <c:txPr>
    <a:bodyPr/>
    <a:lstStyle/>
    <a:p>
      <a:pPr>
        <a:defRPr b="1">
          <a:latin typeface="Arial" pitchFamily="34" charset="0"/>
          <a:cs typeface="Arial" pitchFamily="34" charset="0"/>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a:effectLst/>
                <a:latin typeface="Arial" pitchFamily="34" charset="0"/>
                <a:cs typeface="Arial" pitchFamily="34" charset="0"/>
              </a:rPr>
              <a:t>Figure 8a: Percentage change in the number of males aged 90 and over, by council area, 2004 to 2014</a:t>
            </a:r>
          </a:p>
        </c:rich>
      </c:tx>
      <c:overlay val="0"/>
    </c:title>
    <c:autoTitleDeleted val="0"/>
    <c:plotArea>
      <c:layout>
        <c:manualLayout>
          <c:layoutTarget val="inner"/>
          <c:xMode val="edge"/>
          <c:yMode val="edge"/>
          <c:x val="8.0111993187709854E-2"/>
          <c:y val="0.12979109586223353"/>
          <c:w val="0.90482982748306362"/>
          <c:h val="0.64235134401303284"/>
        </c:manualLayout>
      </c:layout>
      <c:barChart>
        <c:barDir val="col"/>
        <c:grouping val="clustered"/>
        <c:varyColors val="0"/>
        <c:ser>
          <c:idx val="0"/>
          <c:order val="0"/>
          <c:tx>
            <c:strRef>
              <c:f>'Figure 8a and b data'!$F$3:$H$3</c:f>
              <c:strCache>
                <c:ptCount val="1"/>
                <c:pt idx="0">
                  <c:v>Males 90+</c:v>
                </c:pt>
              </c:strCache>
            </c:strRef>
          </c:tx>
          <c:spPr>
            <a:solidFill>
              <a:srgbClr val="2DA197"/>
            </a:solidFill>
            <a:ln w="25400">
              <a:solidFill>
                <a:schemeClr val="tx2"/>
              </a:solidFill>
            </a:ln>
          </c:spPr>
          <c:invertIfNegative val="0"/>
          <c:cat>
            <c:strRef>
              <c:f>'Figure 8a and b data'!$A$5:$A$37</c:f>
              <c:strCache>
                <c:ptCount val="33"/>
                <c:pt idx="0">
                  <c:v>Moray</c:v>
                </c:pt>
                <c:pt idx="1">
                  <c:v>East Dunbartonshire</c:v>
                </c:pt>
                <c:pt idx="2">
                  <c:v>South Ayrshire</c:v>
                </c:pt>
                <c:pt idx="3">
                  <c:v>Renfrewshire</c:v>
                </c:pt>
                <c:pt idx="4">
                  <c:v>Midlothian</c:v>
                </c:pt>
                <c:pt idx="5">
                  <c:v>Highland</c:v>
                </c:pt>
                <c:pt idx="6">
                  <c:v>East Renfrewshire</c:v>
                </c:pt>
                <c:pt idx="7">
                  <c:v>Clackmannanshire</c:v>
                </c:pt>
                <c:pt idx="8">
                  <c:v>Aberdeenshire</c:v>
                </c:pt>
                <c:pt idx="9">
                  <c:v>Falkirk</c:v>
                </c:pt>
                <c:pt idx="10">
                  <c:v>Dundee City</c:v>
                </c:pt>
                <c:pt idx="11">
                  <c:v>Inverclyde</c:v>
                </c:pt>
                <c:pt idx="12">
                  <c:v>Eilean Siar</c:v>
                </c:pt>
                <c:pt idx="13">
                  <c:v>Angus</c:v>
                </c:pt>
                <c:pt idx="14">
                  <c:v>Perth &amp; Kinross</c:v>
                </c:pt>
                <c:pt idx="15">
                  <c:v>North Lanarkshire</c:v>
                </c:pt>
                <c:pt idx="16">
                  <c:v>East Ayrshire</c:v>
                </c:pt>
                <c:pt idx="17">
                  <c:v>West Lothian</c:v>
                </c:pt>
                <c:pt idx="18">
                  <c:v>Edinburgh, City of</c:v>
                </c:pt>
                <c:pt idx="19">
                  <c:v>SCOTLAND</c:v>
                </c:pt>
                <c:pt idx="20">
                  <c:v>Fife</c:v>
                </c:pt>
                <c:pt idx="21">
                  <c:v>Dumfries &amp; Galloway</c:v>
                </c:pt>
                <c:pt idx="22">
                  <c:v>South Lanarkshire</c:v>
                </c:pt>
                <c:pt idx="23">
                  <c:v>North Ayrshire</c:v>
                </c:pt>
                <c:pt idx="24">
                  <c:v>Orkney Islands</c:v>
                </c:pt>
                <c:pt idx="25">
                  <c:v>Stirling</c:v>
                </c:pt>
                <c:pt idx="26">
                  <c:v>West Dunbartonshire</c:v>
                </c:pt>
                <c:pt idx="27">
                  <c:v>Shetland Islands</c:v>
                </c:pt>
                <c:pt idx="28">
                  <c:v>East Lothian</c:v>
                </c:pt>
                <c:pt idx="29">
                  <c:v>Aberdeen City</c:v>
                </c:pt>
                <c:pt idx="30">
                  <c:v>Glasgow City</c:v>
                </c:pt>
                <c:pt idx="31">
                  <c:v>Scottish Borders</c:v>
                </c:pt>
                <c:pt idx="32">
                  <c:v>Argyll &amp; Bute</c:v>
                </c:pt>
              </c:strCache>
            </c:strRef>
          </c:cat>
          <c:val>
            <c:numRef>
              <c:f>'Figure 8a and b data'!$H$5:$H$37</c:f>
              <c:numCache>
                <c:formatCode>0%</c:formatCode>
                <c:ptCount val="33"/>
                <c:pt idx="0">
                  <c:v>1.3775510204081634</c:v>
                </c:pt>
                <c:pt idx="1">
                  <c:v>1.3333333333333333</c:v>
                </c:pt>
                <c:pt idx="2">
                  <c:v>1.1294117647058823</c:v>
                </c:pt>
                <c:pt idx="3">
                  <c:v>1.1090909090909091</c:v>
                </c:pt>
                <c:pt idx="4">
                  <c:v>1.0874999999999999</c:v>
                </c:pt>
                <c:pt idx="5">
                  <c:v>1.050909090909091</c:v>
                </c:pt>
                <c:pt idx="6">
                  <c:v>1.0333333333333334</c:v>
                </c:pt>
                <c:pt idx="7">
                  <c:v>1.0227272727272727</c:v>
                </c:pt>
                <c:pt idx="8">
                  <c:v>1.0133333333333334</c:v>
                </c:pt>
                <c:pt idx="9">
                  <c:v>0.96178343949044587</c:v>
                </c:pt>
                <c:pt idx="10">
                  <c:v>0.95480225988700562</c:v>
                </c:pt>
                <c:pt idx="11">
                  <c:v>0.93478260869565222</c:v>
                </c:pt>
                <c:pt idx="12">
                  <c:v>0.89189189189189189</c:v>
                </c:pt>
                <c:pt idx="13">
                  <c:v>0.87951807228915657</c:v>
                </c:pt>
                <c:pt idx="14">
                  <c:v>0.87387387387387383</c:v>
                </c:pt>
                <c:pt idx="15">
                  <c:v>0.87250996015936255</c:v>
                </c:pt>
                <c:pt idx="16">
                  <c:v>0.84375</c:v>
                </c:pt>
                <c:pt idx="17">
                  <c:v>0.83064516129032262</c:v>
                </c:pt>
                <c:pt idx="18">
                  <c:v>0.82847341337907376</c:v>
                </c:pt>
                <c:pt idx="19">
                  <c:v>0.81845287394401189</c:v>
                </c:pt>
                <c:pt idx="20">
                  <c:v>0.78747203579418346</c:v>
                </c:pt>
                <c:pt idx="21">
                  <c:v>0.77215189873417722</c:v>
                </c:pt>
                <c:pt idx="22">
                  <c:v>0.76923076923076927</c:v>
                </c:pt>
                <c:pt idx="23">
                  <c:v>0.75776397515527949</c:v>
                </c:pt>
                <c:pt idx="24">
                  <c:v>0.69230769230769229</c:v>
                </c:pt>
                <c:pt idx="25">
                  <c:v>0.68932038834951459</c:v>
                </c:pt>
                <c:pt idx="26">
                  <c:v>0.67032967032967028</c:v>
                </c:pt>
                <c:pt idx="27">
                  <c:v>0.62962962962962965</c:v>
                </c:pt>
                <c:pt idx="28">
                  <c:v>0.62222222222222223</c:v>
                </c:pt>
                <c:pt idx="29">
                  <c:v>0.53543307086614178</c:v>
                </c:pt>
                <c:pt idx="30">
                  <c:v>0.49748743718592964</c:v>
                </c:pt>
                <c:pt idx="31">
                  <c:v>0.44680851063829785</c:v>
                </c:pt>
                <c:pt idx="32">
                  <c:v>0.44</c:v>
                </c:pt>
              </c:numCache>
            </c:numRef>
          </c:val>
        </c:ser>
        <c:dLbls>
          <c:showLegendKey val="0"/>
          <c:showVal val="0"/>
          <c:showCatName val="0"/>
          <c:showSerName val="0"/>
          <c:showPercent val="0"/>
          <c:showBubbleSize val="0"/>
        </c:dLbls>
        <c:gapWidth val="150"/>
        <c:axId val="121372032"/>
        <c:axId val="121508992"/>
      </c:barChart>
      <c:catAx>
        <c:axId val="121372032"/>
        <c:scaling>
          <c:orientation val="minMax"/>
        </c:scaling>
        <c:delete val="0"/>
        <c:axPos val="b"/>
        <c:majorTickMark val="out"/>
        <c:minorTickMark val="none"/>
        <c:tickLblPos val="nextTo"/>
        <c:txPr>
          <a:bodyPr/>
          <a:lstStyle/>
          <a:p>
            <a:pPr>
              <a:defRPr sz="1200" b="1">
                <a:latin typeface="Arial" pitchFamily="34" charset="0"/>
                <a:cs typeface="Arial" pitchFamily="34" charset="0"/>
              </a:defRPr>
            </a:pPr>
            <a:endParaRPr lang="en-US"/>
          </a:p>
        </c:txPr>
        <c:crossAx val="121508992"/>
        <c:crosses val="autoZero"/>
        <c:auto val="1"/>
        <c:lblAlgn val="ctr"/>
        <c:lblOffset val="100"/>
        <c:noMultiLvlLbl val="0"/>
      </c:catAx>
      <c:valAx>
        <c:axId val="121508992"/>
        <c:scaling>
          <c:orientation val="minMax"/>
          <c:max val="1.4"/>
        </c:scaling>
        <c:delete val="0"/>
        <c:axPos val="l"/>
        <c:majorGridlines/>
        <c:numFmt formatCode="0%" sourceLinked="1"/>
        <c:majorTickMark val="out"/>
        <c:minorTickMark val="none"/>
        <c:tickLblPos val="nextTo"/>
        <c:txPr>
          <a:bodyPr/>
          <a:lstStyle/>
          <a:p>
            <a:pPr>
              <a:defRPr sz="1200" b="1">
                <a:latin typeface="Arial" pitchFamily="34" charset="0"/>
                <a:cs typeface="Arial" pitchFamily="34" charset="0"/>
              </a:defRPr>
            </a:pPr>
            <a:endParaRPr lang="en-US"/>
          </a:p>
        </c:txPr>
        <c:crossAx val="121372032"/>
        <c:crosses val="autoZero"/>
        <c:crossBetween val="between"/>
      </c:valAx>
    </c:plotArea>
    <c:plotVisOnly val="1"/>
    <c:dispBlanksAs val="gap"/>
    <c:showDLblsOverMax val="0"/>
  </c:chart>
  <c:spPr>
    <a:ln>
      <a:noFill/>
    </a:ln>
  </c:sp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GB" sz="1800" b="1">
                <a:effectLst/>
                <a:latin typeface="Arial" pitchFamily="34" charset="0"/>
                <a:cs typeface="Arial" pitchFamily="34" charset="0"/>
              </a:rPr>
              <a:t>Figure 8b: Percentage change in the number of females aged 90 and over, by council area, 2004 to 2014</a:t>
            </a:r>
          </a:p>
        </c:rich>
      </c:tx>
      <c:overlay val="0"/>
    </c:title>
    <c:autoTitleDeleted val="0"/>
    <c:plotArea>
      <c:layout>
        <c:manualLayout>
          <c:layoutTarget val="inner"/>
          <c:xMode val="edge"/>
          <c:yMode val="edge"/>
          <c:x val="8.1480918581275902E-2"/>
          <c:y val="0.12979109586223353"/>
          <c:w val="0.90346090208949759"/>
          <c:h val="0.64235134401303284"/>
        </c:manualLayout>
      </c:layout>
      <c:barChart>
        <c:barDir val="col"/>
        <c:grouping val="clustered"/>
        <c:varyColors val="0"/>
        <c:ser>
          <c:idx val="0"/>
          <c:order val="0"/>
          <c:spPr>
            <a:solidFill>
              <a:srgbClr val="2DA197"/>
            </a:solidFill>
            <a:ln w="25400">
              <a:solidFill>
                <a:schemeClr val="tx2"/>
              </a:solidFill>
            </a:ln>
          </c:spPr>
          <c:invertIfNegative val="0"/>
          <c:cat>
            <c:strRef>
              <c:f>'Figure 8a and b data'!$A$5:$A$37</c:f>
              <c:strCache>
                <c:ptCount val="33"/>
                <c:pt idx="0">
                  <c:v>Moray</c:v>
                </c:pt>
                <c:pt idx="1">
                  <c:v>East Dunbartonshire</c:v>
                </c:pt>
                <c:pt idx="2">
                  <c:v>South Ayrshire</c:v>
                </c:pt>
                <c:pt idx="3">
                  <c:v>Renfrewshire</c:v>
                </c:pt>
                <c:pt idx="4">
                  <c:v>Midlothian</c:v>
                </c:pt>
                <c:pt idx="5">
                  <c:v>Highland</c:v>
                </c:pt>
                <c:pt idx="6">
                  <c:v>East Renfrewshire</c:v>
                </c:pt>
                <c:pt idx="7">
                  <c:v>Clackmannanshire</c:v>
                </c:pt>
                <c:pt idx="8">
                  <c:v>Aberdeenshire</c:v>
                </c:pt>
                <c:pt idx="9">
                  <c:v>Falkirk</c:v>
                </c:pt>
                <c:pt idx="10">
                  <c:v>Dundee City</c:v>
                </c:pt>
                <c:pt idx="11">
                  <c:v>Inverclyde</c:v>
                </c:pt>
                <c:pt idx="12">
                  <c:v>Eilean Siar</c:v>
                </c:pt>
                <c:pt idx="13">
                  <c:v>Angus</c:v>
                </c:pt>
                <c:pt idx="14">
                  <c:v>Perth &amp; Kinross</c:v>
                </c:pt>
                <c:pt idx="15">
                  <c:v>North Lanarkshire</c:v>
                </c:pt>
                <c:pt idx="16">
                  <c:v>East Ayrshire</c:v>
                </c:pt>
                <c:pt idx="17">
                  <c:v>West Lothian</c:v>
                </c:pt>
                <c:pt idx="18">
                  <c:v>Edinburgh, City of</c:v>
                </c:pt>
                <c:pt idx="19">
                  <c:v>SCOTLAND</c:v>
                </c:pt>
                <c:pt idx="20">
                  <c:v>Fife</c:v>
                </c:pt>
                <c:pt idx="21">
                  <c:v>Dumfries &amp; Galloway</c:v>
                </c:pt>
                <c:pt idx="22">
                  <c:v>South Lanarkshire</c:v>
                </c:pt>
                <c:pt idx="23">
                  <c:v>North Ayrshire</c:v>
                </c:pt>
                <c:pt idx="24">
                  <c:v>Orkney Islands</c:v>
                </c:pt>
                <c:pt idx="25">
                  <c:v>Stirling</c:v>
                </c:pt>
                <c:pt idx="26">
                  <c:v>West Dunbartonshire</c:v>
                </c:pt>
                <c:pt idx="27">
                  <c:v>Shetland Islands</c:v>
                </c:pt>
                <c:pt idx="28">
                  <c:v>East Lothian</c:v>
                </c:pt>
                <c:pt idx="29">
                  <c:v>Aberdeen City</c:v>
                </c:pt>
                <c:pt idx="30">
                  <c:v>Glasgow City</c:v>
                </c:pt>
                <c:pt idx="31">
                  <c:v>Scottish Borders</c:v>
                </c:pt>
                <c:pt idx="32">
                  <c:v>Argyll &amp; Bute</c:v>
                </c:pt>
              </c:strCache>
            </c:strRef>
          </c:cat>
          <c:val>
            <c:numRef>
              <c:f>'Figure 8a and b data'!$L$5:$L$37</c:f>
              <c:numCache>
                <c:formatCode>0%</c:formatCode>
                <c:ptCount val="33"/>
                <c:pt idx="0">
                  <c:v>0.3687002652519894</c:v>
                </c:pt>
                <c:pt idx="1">
                  <c:v>0.69465648854961837</c:v>
                </c:pt>
                <c:pt idx="2">
                  <c:v>0.3557377049180328</c:v>
                </c:pt>
                <c:pt idx="3">
                  <c:v>0.26215022091310752</c:v>
                </c:pt>
                <c:pt idx="4">
                  <c:v>0.25675675675675674</c:v>
                </c:pt>
                <c:pt idx="5">
                  <c:v>0.43928194297782469</c:v>
                </c:pt>
                <c:pt idx="6">
                  <c:v>0.51824817518248179</c:v>
                </c:pt>
                <c:pt idx="7">
                  <c:v>0.32386363636363635</c:v>
                </c:pt>
                <c:pt idx="8">
                  <c:v>0.35157894736842105</c:v>
                </c:pt>
                <c:pt idx="9">
                  <c:v>0.34482758620689657</c:v>
                </c:pt>
                <c:pt idx="10">
                  <c:v>0.30568356374807987</c:v>
                </c:pt>
                <c:pt idx="11">
                  <c:v>0.4228723404255319</c:v>
                </c:pt>
                <c:pt idx="12">
                  <c:v>0.2810810810810811</c:v>
                </c:pt>
                <c:pt idx="13">
                  <c:v>0.38632478632478634</c:v>
                </c:pt>
                <c:pt idx="14">
                  <c:v>0.45844504021447718</c:v>
                </c:pt>
                <c:pt idx="15">
                  <c:v>0.23844537815126052</c:v>
                </c:pt>
                <c:pt idx="16">
                  <c:v>0.28721174004192873</c:v>
                </c:pt>
                <c:pt idx="17">
                  <c:v>0.4566744730679157</c:v>
                </c:pt>
                <c:pt idx="18">
                  <c:v>0.2839506172839506</c:v>
                </c:pt>
                <c:pt idx="19">
                  <c:v>0.31202057783289699</c:v>
                </c:pt>
                <c:pt idx="20">
                  <c:v>0.30451612903225805</c:v>
                </c:pt>
                <c:pt idx="21">
                  <c:v>0.31006711409395971</c:v>
                </c:pt>
                <c:pt idx="22">
                  <c:v>0.42128408091468778</c:v>
                </c:pt>
                <c:pt idx="23">
                  <c:v>0.31260229132569556</c:v>
                </c:pt>
                <c:pt idx="24">
                  <c:v>0.19587628865979381</c:v>
                </c:pt>
                <c:pt idx="25">
                  <c:v>0.2864864864864865</c:v>
                </c:pt>
                <c:pt idx="26">
                  <c:v>0.13959390862944163</c:v>
                </c:pt>
                <c:pt idx="27">
                  <c:v>0.26262626262626265</c:v>
                </c:pt>
                <c:pt idx="28">
                  <c:v>0.34426229508196721</c:v>
                </c:pt>
                <c:pt idx="29">
                  <c:v>0.20286659316427783</c:v>
                </c:pt>
                <c:pt idx="30">
                  <c:v>0.14708299096138044</c:v>
                </c:pt>
                <c:pt idx="31">
                  <c:v>0.2927241962774958</c:v>
                </c:pt>
                <c:pt idx="32">
                  <c:v>0.24124513618677043</c:v>
                </c:pt>
              </c:numCache>
            </c:numRef>
          </c:val>
        </c:ser>
        <c:dLbls>
          <c:showLegendKey val="0"/>
          <c:showVal val="0"/>
          <c:showCatName val="0"/>
          <c:showSerName val="0"/>
          <c:showPercent val="0"/>
          <c:showBubbleSize val="0"/>
        </c:dLbls>
        <c:gapWidth val="150"/>
        <c:axId val="121515008"/>
        <c:axId val="121541376"/>
      </c:barChart>
      <c:catAx>
        <c:axId val="121515008"/>
        <c:scaling>
          <c:orientation val="minMax"/>
        </c:scaling>
        <c:delete val="0"/>
        <c:axPos val="b"/>
        <c:majorTickMark val="out"/>
        <c:minorTickMark val="none"/>
        <c:tickLblPos val="nextTo"/>
        <c:txPr>
          <a:bodyPr/>
          <a:lstStyle/>
          <a:p>
            <a:pPr>
              <a:defRPr sz="1200" b="1">
                <a:latin typeface="Arial" pitchFamily="34" charset="0"/>
                <a:cs typeface="Arial" pitchFamily="34" charset="0"/>
              </a:defRPr>
            </a:pPr>
            <a:endParaRPr lang="en-US"/>
          </a:p>
        </c:txPr>
        <c:crossAx val="121541376"/>
        <c:crosses val="autoZero"/>
        <c:auto val="1"/>
        <c:lblAlgn val="ctr"/>
        <c:lblOffset val="100"/>
        <c:noMultiLvlLbl val="0"/>
      </c:catAx>
      <c:valAx>
        <c:axId val="121541376"/>
        <c:scaling>
          <c:orientation val="minMax"/>
          <c:max val="1.4"/>
        </c:scaling>
        <c:delete val="0"/>
        <c:axPos val="l"/>
        <c:majorGridlines/>
        <c:numFmt formatCode="0%" sourceLinked="1"/>
        <c:majorTickMark val="out"/>
        <c:minorTickMark val="none"/>
        <c:tickLblPos val="nextTo"/>
        <c:txPr>
          <a:bodyPr/>
          <a:lstStyle/>
          <a:p>
            <a:pPr>
              <a:defRPr sz="1200" b="1">
                <a:latin typeface="Arial" pitchFamily="34" charset="0"/>
                <a:cs typeface="Arial" pitchFamily="34" charset="0"/>
              </a:defRPr>
            </a:pPr>
            <a:endParaRPr lang="en-US"/>
          </a:p>
        </c:txPr>
        <c:crossAx val="121515008"/>
        <c:crosses val="autoZero"/>
        <c:crossBetween val="between"/>
      </c:valAx>
    </c:plotArea>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2015</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2015</oddFoot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2015</oddFoot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2015</oddFoot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2015</oddFooter>
  </headerFooter>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2015</oddFooter>
  </headerFooter>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2015</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0.0533</cdr:x>
      <cdr:y>0.33938</cdr:y>
    </cdr:from>
    <cdr:to>
      <cdr:x>0.27242</cdr:x>
      <cdr:y>0.38601</cdr:y>
    </cdr:to>
    <cdr:sp macro="" textlink="">
      <cdr:nvSpPr>
        <cdr:cNvPr id="2" name="TextBox 1"/>
        <cdr:cNvSpPr txBox="1"/>
      </cdr:nvSpPr>
      <cdr:spPr>
        <a:xfrm xmlns:a="http://schemas.openxmlformats.org/drawingml/2006/main">
          <a:off x="495930" y="2062438"/>
          <a:ext cx="2038822" cy="2833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0.42048</cdr:x>
      <cdr:y>0.54534</cdr:y>
    </cdr:from>
    <cdr:to>
      <cdr:x>0.46193</cdr:x>
      <cdr:y>0.60751</cdr:y>
    </cdr:to>
    <cdr:cxnSp macro="">
      <cdr:nvCxnSpPr>
        <cdr:cNvPr id="6" name="Straight Connector 5"/>
        <cdr:cNvCxnSpPr/>
      </cdr:nvCxnSpPr>
      <cdr:spPr>
        <a:xfrm xmlns:a="http://schemas.openxmlformats.org/drawingml/2006/main" flipH="1">
          <a:off x="3912354" y="3314070"/>
          <a:ext cx="385704" cy="377862"/>
        </a:xfrm>
        <a:prstGeom xmlns:a="http://schemas.openxmlformats.org/drawingml/2006/main" prst="line">
          <a:avLst/>
        </a:prstGeom>
        <a:ln xmlns:a="http://schemas.openxmlformats.org/drawingml/2006/main" w="2857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0.08534</cdr:x>
      <cdr:y>0.88261</cdr:y>
    </cdr:from>
    <cdr:to>
      <cdr:x>0.44406</cdr:x>
      <cdr:y>0.95256</cdr:y>
    </cdr:to>
    <cdr:sp macro="" textlink="">
      <cdr:nvSpPr>
        <cdr:cNvPr id="8" name="TextBox 7"/>
        <cdr:cNvSpPr txBox="1"/>
      </cdr:nvSpPr>
      <cdr:spPr>
        <a:xfrm xmlns:a="http://schemas.openxmlformats.org/drawingml/2006/main">
          <a:off x="792738" y="5342856"/>
          <a:ext cx="3332094" cy="4234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2000" b="1">
              <a:latin typeface="Arial" pitchFamily="34" charset="0"/>
              <a:cs typeface="Arial" pitchFamily="34" charset="0"/>
            </a:rPr>
            <a:t>Total population</a:t>
          </a:r>
        </a:p>
      </cdr:txBody>
    </cdr:sp>
  </cdr:relSizeAnchor>
  <cdr:relSizeAnchor xmlns:cdr="http://schemas.openxmlformats.org/drawingml/2006/chartDrawing">
    <cdr:from>
      <cdr:x>0.67853</cdr:x>
      <cdr:y>0.73059</cdr:y>
    </cdr:from>
    <cdr:to>
      <cdr:x>0.95941</cdr:x>
      <cdr:y>0.80053</cdr:y>
    </cdr:to>
    <cdr:sp macro="" textlink="">
      <cdr:nvSpPr>
        <cdr:cNvPr id="9" name="TextBox 1"/>
        <cdr:cNvSpPr txBox="1"/>
      </cdr:nvSpPr>
      <cdr:spPr>
        <a:xfrm xmlns:a="http://schemas.openxmlformats.org/drawingml/2006/main">
          <a:off x="6302732" y="4422594"/>
          <a:ext cx="2609050" cy="4233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800" b="1">
              <a:latin typeface="Arial" pitchFamily="34" charset="0"/>
              <a:cs typeface="Arial" pitchFamily="34" charset="0"/>
            </a:rPr>
            <a:t>Population aged </a:t>
          </a:r>
        </a:p>
        <a:p xmlns:a="http://schemas.openxmlformats.org/drawingml/2006/main">
          <a:pPr algn="ctr"/>
          <a:r>
            <a:rPr lang="en-GB" sz="1800" b="1">
              <a:latin typeface="Arial" pitchFamily="34" charset="0"/>
              <a:cs typeface="Arial" pitchFamily="34" charset="0"/>
            </a:rPr>
            <a:t>90 and over</a:t>
          </a:r>
        </a:p>
      </cdr:txBody>
    </cdr:sp>
  </cdr:relSizeAnchor>
  <cdr:relSizeAnchor xmlns:cdr="http://schemas.openxmlformats.org/drawingml/2006/chartDrawing">
    <cdr:from>
      <cdr:x>0.8934</cdr:x>
      <cdr:y>0.53886</cdr:y>
    </cdr:from>
    <cdr:to>
      <cdr:x>0.92047</cdr:x>
      <cdr:y>0.57772</cdr:y>
    </cdr:to>
    <cdr:cxnSp macro="">
      <cdr:nvCxnSpPr>
        <cdr:cNvPr id="10" name="Straight Connector 9"/>
        <cdr:cNvCxnSpPr/>
      </cdr:nvCxnSpPr>
      <cdr:spPr>
        <a:xfrm xmlns:a="http://schemas.openxmlformats.org/drawingml/2006/main" flipH="1">
          <a:off x="8312720" y="3274711"/>
          <a:ext cx="251908" cy="236155"/>
        </a:xfrm>
        <a:prstGeom xmlns:a="http://schemas.openxmlformats.org/drawingml/2006/main" prst="line">
          <a:avLst/>
        </a:prstGeom>
        <a:ln xmlns:a="http://schemas.openxmlformats.org/drawingml/2006/main" w="222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0.43791</cdr:x>
      <cdr:y>0.19331</cdr:y>
    </cdr:from>
    <cdr:to>
      <cdr:x>0.65061</cdr:x>
      <cdr:y>0.26645</cdr:y>
    </cdr:to>
    <cdr:sp macro="" textlink="">
      <cdr:nvSpPr>
        <cdr:cNvPr id="3" name="TextBox 2"/>
        <cdr:cNvSpPr txBox="1"/>
      </cdr:nvSpPr>
      <cdr:spPr>
        <a:xfrm xmlns:a="http://schemas.openxmlformats.org/drawingml/2006/main">
          <a:off x="4074583" y="1174751"/>
          <a:ext cx="1979084" cy="444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2400" b="1">
              <a:latin typeface="Arial" pitchFamily="34" charset="0"/>
              <a:cs typeface="Arial" pitchFamily="34" charset="0"/>
            </a:rPr>
            <a:t>Scotland</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0.0533</cdr:x>
      <cdr:y>0.33938</cdr:y>
    </cdr:from>
    <cdr:to>
      <cdr:x>0.27242</cdr:x>
      <cdr:y>0.38601</cdr:y>
    </cdr:to>
    <cdr:sp macro="" textlink="">
      <cdr:nvSpPr>
        <cdr:cNvPr id="2" name="TextBox 1"/>
        <cdr:cNvSpPr txBox="1"/>
      </cdr:nvSpPr>
      <cdr:spPr>
        <a:xfrm xmlns:a="http://schemas.openxmlformats.org/drawingml/2006/main">
          <a:off x="495930" y="2062438"/>
          <a:ext cx="2038822" cy="2833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0.41963</cdr:x>
      <cdr:y>0.55441</cdr:y>
    </cdr:from>
    <cdr:to>
      <cdr:x>0.46108</cdr:x>
      <cdr:y>0.61658</cdr:y>
    </cdr:to>
    <cdr:cxnSp macro="">
      <cdr:nvCxnSpPr>
        <cdr:cNvPr id="6" name="Straight Connector 5"/>
        <cdr:cNvCxnSpPr/>
      </cdr:nvCxnSpPr>
      <cdr:spPr>
        <a:xfrm xmlns:a="http://schemas.openxmlformats.org/drawingml/2006/main" flipH="1">
          <a:off x="3904521" y="3369193"/>
          <a:ext cx="385675" cy="377813"/>
        </a:xfrm>
        <a:prstGeom xmlns:a="http://schemas.openxmlformats.org/drawingml/2006/main" prst="line">
          <a:avLst/>
        </a:prstGeom>
        <a:ln xmlns:a="http://schemas.openxmlformats.org/drawingml/2006/main" w="2857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0.08873</cdr:x>
      <cdr:y>0.89171</cdr:y>
    </cdr:from>
    <cdr:to>
      <cdr:x>0.44745</cdr:x>
      <cdr:y>0.96166</cdr:y>
    </cdr:to>
    <cdr:sp macro="" textlink="">
      <cdr:nvSpPr>
        <cdr:cNvPr id="8" name="TextBox 7"/>
        <cdr:cNvSpPr txBox="1"/>
      </cdr:nvSpPr>
      <cdr:spPr>
        <a:xfrm xmlns:a="http://schemas.openxmlformats.org/drawingml/2006/main">
          <a:off x="824225" y="5397959"/>
          <a:ext cx="3332094" cy="4234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800" b="1">
              <a:latin typeface="Arial" pitchFamily="34" charset="0"/>
              <a:cs typeface="Arial" pitchFamily="34" charset="0"/>
            </a:rPr>
            <a:t>Total population</a:t>
          </a:r>
        </a:p>
      </cdr:txBody>
    </cdr:sp>
  </cdr:relSizeAnchor>
  <cdr:relSizeAnchor xmlns:cdr="http://schemas.openxmlformats.org/drawingml/2006/chartDrawing">
    <cdr:from>
      <cdr:x>0.67598</cdr:x>
      <cdr:y>0.75269</cdr:y>
    </cdr:from>
    <cdr:to>
      <cdr:x>0.95686</cdr:x>
      <cdr:y>0.82263</cdr:y>
    </cdr:to>
    <cdr:sp macro="" textlink="">
      <cdr:nvSpPr>
        <cdr:cNvPr id="9" name="TextBox 1"/>
        <cdr:cNvSpPr txBox="1"/>
      </cdr:nvSpPr>
      <cdr:spPr>
        <a:xfrm xmlns:a="http://schemas.openxmlformats.org/drawingml/2006/main">
          <a:off x="6279116" y="4556417"/>
          <a:ext cx="2609050" cy="4233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600" b="1">
              <a:latin typeface="Arial" pitchFamily="34" charset="0"/>
              <a:cs typeface="Arial" pitchFamily="34" charset="0"/>
            </a:rPr>
            <a:t>Population aged </a:t>
          </a:r>
        </a:p>
        <a:p xmlns:a="http://schemas.openxmlformats.org/drawingml/2006/main">
          <a:pPr algn="ctr"/>
          <a:r>
            <a:rPr lang="en-GB" sz="1600" b="1">
              <a:latin typeface="Arial" pitchFamily="34" charset="0"/>
              <a:cs typeface="Arial" pitchFamily="34" charset="0"/>
            </a:rPr>
            <a:t>90 and over</a:t>
          </a:r>
        </a:p>
      </cdr:txBody>
    </cdr:sp>
  </cdr:relSizeAnchor>
  <cdr:relSizeAnchor xmlns:cdr="http://schemas.openxmlformats.org/drawingml/2006/chartDrawing">
    <cdr:from>
      <cdr:x>0.89086</cdr:x>
      <cdr:y>0.53886</cdr:y>
    </cdr:from>
    <cdr:to>
      <cdr:x>0.91793</cdr:x>
      <cdr:y>0.57772</cdr:y>
    </cdr:to>
    <cdr:cxnSp macro="">
      <cdr:nvCxnSpPr>
        <cdr:cNvPr id="10" name="Straight Connector 9"/>
        <cdr:cNvCxnSpPr/>
      </cdr:nvCxnSpPr>
      <cdr:spPr>
        <a:xfrm xmlns:a="http://schemas.openxmlformats.org/drawingml/2006/main" flipH="1">
          <a:off x="8289102" y="3274710"/>
          <a:ext cx="251875" cy="236156"/>
        </a:xfrm>
        <a:prstGeom xmlns:a="http://schemas.openxmlformats.org/drawingml/2006/main" prst="line">
          <a:avLst/>
        </a:prstGeom>
        <a:ln xmlns:a="http://schemas.openxmlformats.org/drawingml/2006/main" w="222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0.42278</cdr:x>
      <cdr:y>0.19278</cdr:y>
    </cdr:from>
    <cdr:to>
      <cdr:x>0.67871</cdr:x>
      <cdr:y>0.28526</cdr:y>
    </cdr:to>
    <cdr:sp macro="" textlink="">
      <cdr:nvSpPr>
        <cdr:cNvPr id="3" name="TextBox 2"/>
        <cdr:cNvSpPr txBox="1"/>
      </cdr:nvSpPr>
      <cdr:spPr>
        <a:xfrm xmlns:a="http://schemas.openxmlformats.org/drawingml/2006/main">
          <a:off x="3933825" y="1171575"/>
          <a:ext cx="23812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2400" b="1">
              <a:latin typeface="Arial" pitchFamily="34" charset="0"/>
              <a:cs typeface="Arial" pitchFamily="34" charset="0"/>
            </a:rPr>
            <a:t>South Ayrshire</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0.0533</cdr:x>
      <cdr:y>0.33938</cdr:y>
    </cdr:from>
    <cdr:to>
      <cdr:x>0.27242</cdr:x>
      <cdr:y>0.38601</cdr:y>
    </cdr:to>
    <cdr:sp macro="" textlink="">
      <cdr:nvSpPr>
        <cdr:cNvPr id="2" name="TextBox 1"/>
        <cdr:cNvSpPr txBox="1"/>
      </cdr:nvSpPr>
      <cdr:spPr>
        <a:xfrm xmlns:a="http://schemas.openxmlformats.org/drawingml/2006/main">
          <a:off x="495930" y="2062438"/>
          <a:ext cx="2038822" cy="2833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0.42048</cdr:x>
      <cdr:y>0.54534</cdr:y>
    </cdr:from>
    <cdr:to>
      <cdr:x>0.46193</cdr:x>
      <cdr:y>0.60751</cdr:y>
    </cdr:to>
    <cdr:cxnSp macro="">
      <cdr:nvCxnSpPr>
        <cdr:cNvPr id="6" name="Straight Connector 5"/>
        <cdr:cNvCxnSpPr/>
      </cdr:nvCxnSpPr>
      <cdr:spPr>
        <a:xfrm xmlns:a="http://schemas.openxmlformats.org/drawingml/2006/main" flipH="1">
          <a:off x="3912354" y="3314070"/>
          <a:ext cx="385704" cy="377862"/>
        </a:xfrm>
        <a:prstGeom xmlns:a="http://schemas.openxmlformats.org/drawingml/2006/main" prst="line">
          <a:avLst/>
        </a:prstGeom>
        <a:ln xmlns:a="http://schemas.openxmlformats.org/drawingml/2006/main" w="2857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0.1006</cdr:x>
      <cdr:y>0.87871</cdr:y>
    </cdr:from>
    <cdr:to>
      <cdr:x>0.45932</cdr:x>
      <cdr:y>0.94866</cdr:y>
    </cdr:to>
    <cdr:sp macro="" textlink="">
      <cdr:nvSpPr>
        <cdr:cNvPr id="8" name="TextBox 7"/>
        <cdr:cNvSpPr txBox="1"/>
      </cdr:nvSpPr>
      <cdr:spPr>
        <a:xfrm xmlns:a="http://schemas.openxmlformats.org/drawingml/2006/main">
          <a:off x="934433" y="5319240"/>
          <a:ext cx="3332094" cy="4234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800" b="1">
              <a:latin typeface="Arial" pitchFamily="34" charset="0"/>
              <a:cs typeface="Arial" pitchFamily="34" charset="0"/>
            </a:rPr>
            <a:t>Total population</a:t>
          </a:r>
        </a:p>
      </cdr:txBody>
    </cdr:sp>
  </cdr:relSizeAnchor>
  <cdr:relSizeAnchor xmlns:cdr="http://schemas.openxmlformats.org/drawingml/2006/chartDrawing">
    <cdr:from>
      <cdr:x>0.69463</cdr:x>
      <cdr:y>0.73839</cdr:y>
    </cdr:from>
    <cdr:to>
      <cdr:x>0.97551</cdr:x>
      <cdr:y>0.80833</cdr:y>
    </cdr:to>
    <cdr:sp macro="" textlink="">
      <cdr:nvSpPr>
        <cdr:cNvPr id="9" name="TextBox 1"/>
        <cdr:cNvSpPr txBox="1"/>
      </cdr:nvSpPr>
      <cdr:spPr>
        <a:xfrm xmlns:a="http://schemas.openxmlformats.org/drawingml/2006/main">
          <a:off x="6452298" y="4469826"/>
          <a:ext cx="2609050" cy="4233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800" b="1">
              <a:latin typeface="Arial" pitchFamily="34" charset="0"/>
              <a:cs typeface="Arial" pitchFamily="34" charset="0"/>
            </a:rPr>
            <a:t>Population aged </a:t>
          </a:r>
        </a:p>
        <a:p xmlns:a="http://schemas.openxmlformats.org/drawingml/2006/main">
          <a:pPr algn="ctr"/>
          <a:r>
            <a:rPr lang="en-GB" sz="1800" b="1">
              <a:latin typeface="Arial" pitchFamily="34" charset="0"/>
              <a:cs typeface="Arial" pitchFamily="34" charset="0"/>
            </a:rPr>
            <a:t>90 and over</a:t>
          </a:r>
        </a:p>
      </cdr:txBody>
    </cdr:sp>
  </cdr:relSizeAnchor>
  <cdr:relSizeAnchor xmlns:cdr="http://schemas.openxmlformats.org/drawingml/2006/chartDrawing">
    <cdr:from>
      <cdr:x>0.8934</cdr:x>
      <cdr:y>0.53886</cdr:y>
    </cdr:from>
    <cdr:to>
      <cdr:x>0.92047</cdr:x>
      <cdr:y>0.57772</cdr:y>
    </cdr:to>
    <cdr:cxnSp macro="">
      <cdr:nvCxnSpPr>
        <cdr:cNvPr id="10" name="Straight Connector 9"/>
        <cdr:cNvCxnSpPr/>
      </cdr:nvCxnSpPr>
      <cdr:spPr>
        <a:xfrm xmlns:a="http://schemas.openxmlformats.org/drawingml/2006/main" flipH="1">
          <a:off x="8312720" y="3274711"/>
          <a:ext cx="251908" cy="236155"/>
        </a:xfrm>
        <a:prstGeom xmlns:a="http://schemas.openxmlformats.org/drawingml/2006/main" prst="line">
          <a:avLst/>
        </a:prstGeom>
        <a:ln xmlns:a="http://schemas.openxmlformats.org/drawingml/2006/main" w="222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0.39514</cdr:x>
      <cdr:y>0.16614</cdr:y>
    </cdr:from>
    <cdr:to>
      <cdr:x>0.72887</cdr:x>
      <cdr:y>0.25078</cdr:y>
    </cdr:to>
    <cdr:sp macro="" textlink="">
      <cdr:nvSpPr>
        <cdr:cNvPr id="3" name="TextBox 2"/>
        <cdr:cNvSpPr txBox="1"/>
      </cdr:nvSpPr>
      <cdr:spPr>
        <a:xfrm xmlns:a="http://schemas.openxmlformats.org/drawingml/2006/main">
          <a:off x="3676650" y="1009650"/>
          <a:ext cx="31051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2400" b="1">
              <a:latin typeface="Arial" pitchFamily="34" charset="0"/>
              <a:cs typeface="Arial" pitchFamily="34" charset="0"/>
            </a:rPr>
            <a:t>Clackmannanshire</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0.66016</cdr:x>
      <cdr:y>0.17157</cdr:y>
    </cdr:from>
    <cdr:to>
      <cdr:x>0.88579</cdr:x>
      <cdr:y>0.28891</cdr:y>
    </cdr:to>
    <cdr:pic>
      <cdr:nvPicPr>
        <cdr:cNvPr id="2"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6142503" y="1042661"/>
          <a:ext cx="2099380" cy="713060"/>
        </a:xfrm>
        <a:prstGeom xmlns:a="http://schemas.openxmlformats.org/drawingml/2006/main" prst="rect">
          <a:avLst/>
        </a:prstGeom>
        <a:solidFill xmlns:a="http://schemas.openxmlformats.org/drawingml/2006/main">
          <a:schemeClr val="bg1"/>
        </a:solidFill>
        <a:extLst xmlns:a="http://schemas.openxmlformats.org/drawingml/2006/main"/>
      </cdr:spPr>
    </cdr:pic>
  </cdr:relSizeAnchor>
  <cdr:relSizeAnchor xmlns:cdr="http://schemas.openxmlformats.org/drawingml/2006/chartDrawing">
    <cdr:from>
      <cdr:x>0.18651</cdr:x>
      <cdr:y>0.17271</cdr:y>
    </cdr:from>
    <cdr:to>
      <cdr:x>0.39086</cdr:x>
      <cdr:y>0.29094</cdr:y>
    </cdr:to>
    <cdr:pic>
      <cdr:nvPicPr>
        <cdr:cNvPr id="4"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35387" y="1049586"/>
          <a:ext cx="1901432" cy="718467"/>
        </a:xfrm>
        <a:prstGeom xmlns:a="http://schemas.openxmlformats.org/drawingml/2006/main" prst="rect">
          <a:avLst/>
        </a:prstGeom>
        <a:solidFill xmlns:a="http://schemas.openxmlformats.org/drawingml/2006/main">
          <a:schemeClr val="bg1"/>
        </a:solidFill>
        <a:extLst xmlns:a="http://schemas.openxmlformats.org/drawingml/2006/main"/>
      </cdr:spPr>
    </cdr:pic>
  </cdr:relSizeAnchor>
  <cdr:relSizeAnchor xmlns:cdr="http://schemas.openxmlformats.org/drawingml/2006/chartDrawing">
    <cdr:from>
      <cdr:x>0</cdr:x>
      <cdr:y>0.00581</cdr:y>
    </cdr:from>
    <cdr:to>
      <cdr:x>1</cdr:x>
      <cdr:y>0.10361</cdr:y>
    </cdr:to>
    <cdr:sp macro="" textlink="">
      <cdr:nvSpPr>
        <cdr:cNvPr id="3" name="TextBox 2"/>
        <cdr:cNvSpPr txBox="1"/>
      </cdr:nvSpPr>
      <cdr:spPr>
        <a:xfrm xmlns:a="http://schemas.openxmlformats.org/drawingml/2006/main">
          <a:off x="0" y="35252"/>
          <a:ext cx="9267825" cy="5933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400" b="1">
              <a:latin typeface="Arial" pitchFamily="34" charset="0"/>
              <a:cs typeface="Arial" pitchFamily="34" charset="0"/>
            </a:rPr>
            <a:t>Figure 7: Percentage change for population aged 90 and over by single year of age, </a:t>
          </a:r>
          <a:br>
            <a:rPr lang="en-GB" sz="1400" b="1">
              <a:latin typeface="Arial" pitchFamily="34" charset="0"/>
              <a:cs typeface="Arial" pitchFamily="34" charset="0"/>
            </a:rPr>
          </a:br>
          <a:r>
            <a:rPr lang="en-GB" sz="1400" b="1">
              <a:latin typeface="Arial" pitchFamily="34" charset="0"/>
              <a:cs typeface="Arial" pitchFamily="34" charset="0"/>
            </a:rPr>
            <a:t>by sex, Scotland 2004 to 2014</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zoomScaleNormal="100" workbookViewId="0">
      <selection sqref="A1:K1"/>
    </sheetView>
  </sheetViews>
  <sheetFormatPr defaultRowHeight="12.75"/>
  <cols>
    <col min="1" max="1" width="15.85546875" style="44" customWidth="1"/>
    <col min="2" max="3" width="9.28515625" style="44" bestFit="1" customWidth="1"/>
    <col min="4" max="4" width="10.5703125" style="44" bestFit="1" customWidth="1"/>
    <col min="5" max="5" width="9.28515625" style="44" bestFit="1" customWidth="1"/>
    <col min="6" max="6" width="10.28515625" style="44" bestFit="1" customWidth="1"/>
    <col min="7" max="7" width="11.28515625" style="44" bestFit="1" customWidth="1"/>
    <col min="8" max="9" width="9.28515625" style="44" bestFit="1" customWidth="1"/>
    <col min="10" max="10" width="10.5703125" style="44" bestFit="1" customWidth="1"/>
    <col min="11" max="11" width="9.28515625" style="44" bestFit="1" customWidth="1"/>
    <col min="12" max="12" width="10.28515625" style="44" bestFit="1" customWidth="1"/>
    <col min="13" max="13" width="16.28515625" style="44" customWidth="1"/>
    <col min="14" max="16384" width="9.140625" style="44"/>
  </cols>
  <sheetData>
    <row r="1" spans="1:13" s="60" customFormat="1" ht="18" customHeight="1">
      <c r="A1" s="101" t="s">
        <v>102</v>
      </c>
      <c r="B1" s="101"/>
      <c r="C1" s="101"/>
      <c r="D1" s="101"/>
      <c r="E1" s="101"/>
      <c r="F1" s="101"/>
      <c r="G1" s="101"/>
      <c r="H1" s="101"/>
      <c r="I1" s="101"/>
      <c r="J1" s="101"/>
      <c r="K1" s="101"/>
    </row>
    <row r="2" spans="1:13" ht="12.75" customHeight="1"/>
    <row r="3" spans="1:13" ht="15.75">
      <c r="A3" s="101" t="s">
        <v>90</v>
      </c>
      <c r="B3" s="101"/>
    </row>
    <row r="5" spans="1:13">
      <c r="A5" s="43" t="s">
        <v>75</v>
      </c>
    </row>
    <row r="6" spans="1:13">
      <c r="A6" s="44" t="s">
        <v>76</v>
      </c>
      <c r="B6" s="95" t="s">
        <v>81</v>
      </c>
      <c r="C6" s="95"/>
      <c r="D6" s="95"/>
      <c r="E6" s="95"/>
      <c r="F6" s="95"/>
      <c r="G6" s="95"/>
      <c r="H6" s="95"/>
      <c r="I6" s="95"/>
      <c r="J6" s="95"/>
      <c r="K6" s="95"/>
      <c r="L6" s="95"/>
    </row>
    <row r="7" spans="1:13">
      <c r="A7" s="44" t="s">
        <v>83</v>
      </c>
      <c r="B7" s="97" t="s">
        <v>105</v>
      </c>
      <c r="C7" s="97"/>
      <c r="D7" s="97"/>
      <c r="E7" s="97"/>
      <c r="F7" s="97"/>
      <c r="G7" s="97"/>
      <c r="H7" s="97"/>
      <c r="I7" s="97"/>
      <c r="J7" s="97"/>
      <c r="K7" s="97"/>
      <c r="L7" s="97"/>
      <c r="M7" s="97"/>
    </row>
    <row r="8" spans="1:13">
      <c r="A8" s="44" t="s">
        <v>77</v>
      </c>
      <c r="B8" s="95" t="s">
        <v>92</v>
      </c>
      <c r="C8" s="95"/>
      <c r="D8" s="95"/>
      <c r="E8" s="95"/>
      <c r="F8" s="95"/>
      <c r="G8" s="95"/>
      <c r="H8" s="95"/>
      <c r="I8" s="95"/>
    </row>
    <row r="9" spans="1:13">
      <c r="A9" s="44" t="s">
        <v>85</v>
      </c>
      <c r="B9" s="98" t="s">
        <v>99</v>
      </c>
      <c r="C9" s="98"/>
      <c r="D9" s="98"/>
      <c r="E9" s="98"/>
      <c r="F9" s="98"/>
      <c r="G9" s="98"/>
      <c r="H9" s="98"/>
      <c r="I9" s="98"/>
      <c r="J9" s="98"/>
    </row>
    <row r="10" spans="1:13">
      <c r="A10" s="44" t="s">
        <v>86</v>
      </c>
      <c r="B10" s="98" t="s">
        <v>100</v>
      </c>
      <c r="C10" s="98"/>
      <c r="D10" s="98"/>
      <c r="E10" s="98"/>
      <c r="F10" s="98"/>
      <c r="G10" s="98"/>
      <c r="H10" s="98"/>
      <c r="I10" s="98"/>
      <c r="J10" s="98"/>
    </row>
    <row r="11" spans="1:13">
      <c r="A11" s="44" t="s">
        <v>78</v>
      </c>
      <c r="B11" s="95" t="s">
        <v>84</v>
      </c>
      <c r="C11" s="95"/>
      <c r="D11" s="95"/>
      <c r="E11" s="95"/>
      <c r="F11" s="95"/>
      <c r="G11" s="95"/>
      <c r="H11" s="95"/>
      <c r="I11" s="48"/>
      <c r="J11" s="48"/>
    </row>
    <row r="12" spans="1:13">
      <c r="A12" s="44" t="s">
        <v>79</v>
      </c>
      <c r="B12" s="95" t="s">
        <v>82</v>
      </c>
      <c r="C12" s="95"/>
      <c r="D12" s="95"/>
      <c r="E12" s="95"/>
      <c r="F12" s="95"/>
      <c r="G12" s="95"/>
      <c r="H12" s="95"/>
      <c r="I12" s="95"/>
      <c r="J12" s="95"/>
      <c r="K12" s="95"/>
    </row>
    <row r="13" spans="1:13">
      <c r="A13" s="44" t="s">
        <v>87</v>
      </c>
      <c r="B13" s="97" t="s">
        <v>101</v>
      </c>
      <c r="C13" s="97"/>
      <c r="D13" s="97"/>
      <c r="E13" s="97"/>
      <c r="F13" s="97"/>
      <c r="G13" s="97"/>
      <c r="H13" s="97"/>
      <c r="I13" s="97"/>
      <c r="J13" s="97"/>
    </row>
    <row r="14" spans="1:13">
      <c r="B14" s="97"/>
      <c r="C14" s="97"/>
      <c r="D14" s="97"/>
      <c r="E14" s="97"/>
      <c r="F14" s="97"/>
      <c r="G14" s="97"/>
      <c r="H14" s="97"/>
      <c r="I14" s="97"/>
      <c r="J14" s="97"/>
    </row>
    <row r="15" spans="1:13" ht="12.75" customHeight="1">
      <c r="A15" s="45" t="s">
        <v>88</v>
      </c>
      <c r="B15" s="95" t="s">
        <v>89</v>
      </c>
      <c r="C15" s="95"/>
      <c r="D15" s="95"/>
      <c r="E15" s="95"/>
      <c r="F15" s="95"/>
      <c r="G15" s="95"/>
      <c r="H15" s="95"/>
      <c r="I15" s="95"/>
    </row>
    <row r="16" spans="1:13" ht="12.75" customHeight="1">
      <c r="A16" s="45" t="s">
        <v>80</v>
      </c>
      <c r="B16" s="100" t="s">
        <v>98</v>
      </c>
      <c r="C16" s="100"/>
      <c r="D16" s="100"/>
      <c r="E16" s="100"/>
      <c r="F16" s="100"/>
      <c r="G16" s="100"/>
      <c r="H16" s="100"/>
      <c r="I16" s="100"/>
      <c r="J16" s="100"/>
      <c r="K16" s="100"/>
      <c r="L16" s="100"/>
    </row>
    <row r="17" spans="1:12">
      <c r="A17" s="45"/>
    </row>
    <row r="18" spans="1:12">
      <c r="A18" s="99" t="s">
        <v>103</v>
      </c>
      <c r="B18" s="99"/>
      <c r="C18" s="99"/>
      <c r="D18" s="99"/>
      <c r="E18" s="99"/>
      <c r="F18" s="99"/>
      <c r="G18" s="99"/>
      <c r="H18" s="99"/>
      <c r="I18" s="99"/>
      <c r="J18" s="99"/>
      <c r="K18" s="99"/>
      <c r="L18" s="99"/>
    </row>
    <row r="20" spans="1:12">
      <c r="A20" s="96" t="s">
        <v>45</v>
      </c>
      <c r="B20" s="96"/>
    </row>
  </sheetData>
  <mergeCells count="14">
    <mergeCell ref="A3:B3"/>
    <mergeCell ref="A1:K1"/>
    <mergeCell ref="B6:L6"/>
    <mergeCell ref="B7:M7"/>
    <mergeCell ref="B8:I8"/>
    <mergeCell ref="B11:H11"/>
    <mergeCell ref="A20:B20"/>
    <mergeCell ref="B12:K12"/>
    <mergeCell ref="B13:J14"/>
    <mergeCell ref="B9:J9"/>
    <mergeCell ref="B10:J10"/>
    <mergeCell ref="A18:L18"/>
    <mergeCell ref="B16:L16"/>
    <mergeCell ref="B15:I15"/>
  </mergeCells>
  <hyperlinks>
    <hyperlink ref="B6:F6" location="'Figure 1 data'!A1" display="Persons aged 90-99 by sex, Scotland 2004 to 2014"/>
    <hyperlink ref="B6:K6" location="'Figure 1 data'!A1" display="Percentage of total population aged 90 and over, and percentage of 90+ population aged 100 and over, Scotland, 2014"/>
    <hyperlink ref="B8:I8" location="'Figure 3 data'!A1" display="Population aged 90 and over, split by age groups 90-94, 95-99, 100+, by Council area, 2014"/>
    <hyperlink ref="B9:E9" location="'Figure 4 data'!A1" display="People aged 90 and over"/>
    <hyperlink ref="B10:E10" location="'Figure 5 data'!A1" display="People aged 100 and over"/>
    <hyperlink ref="B11:H11" location="'Figure 6 data'!A1" display="Number of male centenarians per 100 female centenarians, 2014"/>
    <hyperlink ref="B12:K12" location="'Figure 7 data'!A1" display="Percentage change for population aged 90 and over by single year of age, by sex, Scotland 2004 to 2014"/>
    <hyperlink ref="B13:J13" location="'Figure 8 data'!A1" display="Percentage change in the number of people aged 90 and over, by council area and sex, 2004 to 2014"/>
    <hyperlink ref="B16:L16" location="'Table 1'!A1" display="Mid-year population estimates 90+: Scotland and its Council areas by single year of age and sex: 2014"/>
    <hyperlink ref="B15:I15" location="'Table A'!A1" display="Number of male centenarians per 100 females centenarians, all Council areas, 2014"/>
    <hyperlink ref="B7:M7" location="'Figure 2 data'!A1" display="Percentage of the total population aged 90 and over, and the percentage of the 90+ population aged 100 and over, all council areas, 2014"/>
    <hyperlink ref="B9:J9" location="'Figure 4 a and b data'!A1" display="Number of people aged 90 and over and percentage of total population aged 90 and over"/>
    <hyperlink ref="B10:J10" location="'Figure 5 a and b data'!A1" display="Number of people aged 100 and over and percentage of total population aged 100 and over"/>
    <hyperlink ref="B13:J14" location="'Figure 8a and b data'!A1" display="Percentage change in the number of males aged 90 and over, by council area, 2004 to 2014 and percentage change in the number of females aged 90 and over, by council area, 2004 to 2014"/>
  </hyperlinks>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Normal="100" workbookViewId="0">
      <selection sqref="A1:C2"/>
    </sheetView>
  </sheetViews>
  <sheetFormatPr defaultRowHeight="12.75"/>
  <cols>
    <col min="1" max="1" width="21.7109375" style="85" customWidth="1"/>
    <col min="2" max="2" width="25.7109375" style="85" customWidth="1"/>
    <col min="3" max="6" width="25.7109375" style="81" customWidth="1"/>
    <col min="7" max="7" width="9.140625" style="81"/>
    <col min="8" max="16384" width="9.140625" style="85"/>
  </cols>
  <sheetData>
    <row r="1" spans="1:12" s="78" customFormat="1" ht="18" customHeight="1">
      <c r="A1" s="111" t="s">
        <v>108</v>
      </c>
      <c r="B1" s="111"/>
      <c r="C1" s="111"/>
      <c r="D1" s="92"/>
      <c r="E1" s="103" t="s">
        <v>48</v>
      </c>
      <c r="F1" s="103"/>
      <c r="G1" s="77"/>
    </row>
    <row r="2" spans="1:12" s="78" customFormat="1" ht="18" customHeight="1">
      <c r="A2" s="111"/>
      <c r="B2" s="111"/>
      <c r="C2" s="111"/>
      <c r="D2" s="92"/>
      <c r="E2" s="91"/>
      <c r="F2" s="91"/>
      <c r="G2" s="77"/>
    </row>
    <row r="3" spans="1:12" s="78" customFormat="1" ht="12.75" customHeight="1">
      <c r="A3" s="79"/>
      <c r="B3" s="79"/>
      <c r="C3" s="79"/>
      <c r="D3" s="79"/>
      <c r="E3" s="71"/>
      <c r="F3" s="71"/>
      <c r="G3" s="77"/>
    </row>
    <row r="4" spans="1:12" s="82" customFormat="1" ht="38.25">
      <c r="A4" s="86" t="s">
        <v>106</v>
      </c>
      <c r="B4" s="87" t="s">
        <v>39</v>
      </c>
      <c r="C4" s="87" t="s">
        <v>107</v>
      </c>
      <c r="D4" s="80"/>
      <c r="E4" s="80"/>
      <c r="F4" s="80"/>
      <c r="G4" s="81"/>
    </row>
    <row r="5" spans="1:12">
      <c r="A5" s="72" t="s">
        <v>36</v>
      </c>
      <c r="B5" s="73">
        <v>17</v>
      </c>
      <c r="C5" s="74">
        <v>0.14000000000000001</v>
      </c>
      <c r="D5" s="83"/>
      <c r="E5" s="83"/>
      <c r="F5" s="84"/>
      <c r="L5" s="15"/>
    </row>
    <row r="6" spans="1:12">
      <c r="A6" s="15" t="s">
        <v>8</v>
      </c>
      <c r="B6" s="75">
        <v>50</v>
      </c>
      <c r="C6" s="76">
        <v>0.33333333333333331</v>
      </c>
      <c r="D6" s="83"/>
      <c r="E6" s="83"/>
      <c r="F6" s="84"/>
      <c r="L6" s="15"/>
    </row>
    <row r="7" spans="1:12">
      <c r="A7" s="15" t="s">
        <v>12</v>
      </c>
      <c r="B7" s="75">
        <v>38.888888888888893</v>
      </c>
      <c r="C7" s="76">
        <v>0.28000000000000003</v>
      </c>
      <c r="D7" s="83"/>
      <c r="E7" s="83"/>
      <c r="F7" s="84"/>
      <c r="L7" s="15"/>
    </row>
    <row r="8" spans="1:12">
      <c r="A8" s="15" t="s">
        <v>20</v>
      </c>
      <c r="B8" s="75">
        <v>37.837837837837839</v>
      </c>
      <c r="C8" s="76">
        <v>0.27450980392156865</v>
      </c>
      <c r="D8" s="83"/>
      <c r="E8" s="83"/>
      <c r="F8" s="84"/>
      <c r="L8" s="15"/>
    </row>
    <row r="9" spans="1:12">
      <c r="A9" s="15" t="s">
        <v>5</v>
      </c>
      <c r="B9" s="75">
        <v>37.5</v>
      </c>
      <c r="C9" s="76">
        <v>0.27272727272727271</v>
      </c>
      <c r="D9" s="83"/>
      <c r="E9" s="83"/>
      <c r="F9" s="84"/>
      <c r="L9" s="15"/>
    </row>
    <row r="10" spans="1:12">
      <c r="A10" s="15" t="s">
        <v>28</v>
      </c>
      <c r="B10" s="75">
        <v>31.818181818181817</v>
      </c>
      <c r="C10" s="76">
        <v>0.2413793103448276</v>
      </c>
      <c r="D10" s="83"/>
      <c r="E10" s="83"/>
      <c r="F10" s="84"/>
      <c r="L10" s="15"/>
    </row>
    <row r="11" spans="1:12">
      <c r="A11" s="15" t="s">
        <v>7</v>
      </c>
      <c r="B11" s="75">
        <v>28.571428571428569</v>
      </c>
      <c r="C11" s="76">
        <v>0.22222222222222221</v>
      </c>
      <c r="D11" s="83"/>
      <c r="E11" s="83"/>
      <c r="F11" s="84"/>
      <c r="L11" s="15"/>
    </row>
    <row r="12" spans="1:12">
      <c r="A12" s="15" t="s">
        <v>10</v>
      </c>
      <c r="B12" s="75">
        <v>27.777777777777779</v>
      </c>
      <c r="C12" s="76">
        <v>0.21739130434782608</v>
      </c>
      <c r="D12" s="83"/>
      <c r="E12" s="83"/>
      <c r="F12" s="84"/>
      <c r="L12" s="15"/>
    </row>
    <row r="13" spans="1:12">
      <c r="A13" s="15" t="s">
        <v>18</v>
      </c>
      <c r="B13" s="75">
        <v>27.27272727272727</v>
      </c>
      <c r="C13" s="76">
        <v>0.21428571428571427</v>
      </c>
      <c r="D13" s="83"/>
      <c r="E13" s="83"/>
      <c r="F13" s="84"/>
      <c r="L13" s="15"/>
    </row>
    <row r="14" spans="1:12">
      <c r="A14" s="15" t="s">
        <v>33</v>
      </c>
      <c r="B14" s="75">
        <v>25</v>
      </c>
      <c r="C14" s="76">
        <v>0.2</v>
      </c>
      <c r="D14" s="83"/>
      <c r="E14" s="83"/>
      <c r="F14" s="84"/>
      <c r="L14" s="15"/>
    </row>
    <row r="15" spans="1:12">
      <c r="A15" s="15" t="s">
        <v>15</v>
      </c>
      <c r="B15" s="75">
        <v>18.055555555555554</v>
      </c>
      <c r="C15" s="76">
        <v>0.15294117647058825</v>
      </c>
      <c r="D15" s="83"/>
      <c r="E15" s="83"/>
      <c r="F15" s="84"/>
      <c r="L15" s="15"/>
    </row>
    <row r="16" spans="1:12">
      <c r="A16" s="15" t="s">
        <v>35</v>
      </c>
      <c r="B16" s="75">
        <v>17.647058823529413</v>
      </c>
      <c r="C16" s="76">
        <v>0.15</v>
      </c>
      <c r="D16" s="83"/>
      <c r="E16" s="83"/>
      <c r="F16" s="84"/>
      <c r="L16" s="15"/>
    </row>
    <row r="17" spans="1:12">
      <c r="A17" s="15" t="s">
        <v>24</v>
      </c>
      <c r="B17" s="75">
        <v>17.391304347826086</v>
      </c>
      <c r="C17" s="76">
        <v>0.14814814814814814</v>
      </c>
      <c r="D17" s="83"/>
      <c r="E17" s="83"/>
      <c r="F17" s="84"/>
      <c r="L17" s="15"/>
    </row>
    <row r="18" spans="1:12">
      <c r="A18" s="15" t="s">
        <v>21</v>
      </c>
      <c r="B18" s="75">
        <v>16.666666666666664</v>
      </c>
      <c r="C18" s="76">
        <v>0.14285714285714285</v>
      </c>
      <c r="D18" s="83"/>
      <c r="E18" s="83"/>
      <c r="F18" s="84"/>
      <c r="L18" s="15"/>
    </row>
    <row r="19" spans="1:12">
      <c r="A19" s="15" t="s">
        <v>6</v>
      </c>
      <c r="B19" s="75">
        <v>15</v>
      </c>
      <c r="C19" s="76">
        <v>0.13043478260869565</v>
      </c>
      <c r="D19" s="83"/>
      <c r="E19" s="83"/>
      <c r="F19" s="84"/>
      <c r="L19" s="15"/>
    </row>
    <row r="20" spans="1:12">
      <c r="A20" s="15" t="s">
        <v>19</v>
      </c>
      <c r="B20" s="75">
        <v>14.634146341463413</v>
      </c>
      <c r="C20" s="76">
        <v>0.1276595744680851</v>
      </c>
      <c r="D20" s="83"/>
      <c r="E20" s="83"/>
      <c r="F20" s="84"/>
      <c r="L20" s="15"/>
    </row>
    <row r="21" spans="1:12">
      <c r="A21" s="15" t="s">
        <v>22</v>
      </c>
      <c r="B21" s="75">
        <v>14.285714285714285</v>
      </c>
      <c r="C21" s="76">
        <v>0.125</v>
      </c>
      <c r="D21" s="83"/>
      <c r="E21" s="83"/>
      <c r="F21" s="84"/>
      <c r="L21" s="15"/>
    </row>
    <row r="22" spans="1:12">
      <c r="A22" s="15" t="s">
        <v>25</v>
      </c>
      <c r="B22" s="75">
        <v>14.285714285714285</v>
      </c>
      <c r="C22" s="76">
        <v>0.125</v>
      </c>
      <c r="D22" s="83"/>
      <c r="E22" s="83"/>
      <c r="F22" s="84"/>
      <c r="L22" s="15"/>
    </row>
    <row r="23" spans="1:12">
      <c r="A23" s="15" t="s">
        <v>29</v>
      </c>
      <c r="B23" s="75">
        <v>11.111111111111111</v>
      </c>
      <c r="C23" s="76">
        <v>0.1</v>
      </c>
      <c r="D23" s="83"/>
      <c r="E23" s="83"/>
      <c r="F23" s="84"/>
      <c r="L23" s="15"/>
    </row>
    <row r="24" spans="1:12">
      <c r="A24" s="15" t="s">
        <v>9</v>
      </c>
      <c r="B24" s="75">
        <v>10.344827586206897</v>
      </c>
      <c r="C24" s="76">
        <v>9.375E-2</v>
      </c>
      <c r="D24" s="83"/>
      <c r="E24" s="83"/>
      <c r="F24" s="84"/>
      <c r="L24" s="15"/>
    </row>
    <row r="25" spans="1:12">
      <c r="A25" s="15" t="s">
        <v>32</v>
      </c>
      <c r="B25" s="75">
        <v>9.3023255813953494</v>
      </c>
      <c r="C25" s="76">
        <v>8.5106382978723402E-2</v>
      </c>
      <c r="D25" s="83"/>
      <c r="E25" s="83"/>
      <c r="F25" s="84"/>
      <c r="L25" s="15"/>
    </row>
    <row r="26" spans="1:12">
      <c r="A26" s="15" t="s">
        <v>23</v>
      </c>
      <c r="B26" s="75">
        <v>9.0909090909090917</v>
      </c>
      <c r="C26" s="76">
        <v>8.3333333333333329E-2</v>
      </c>
      <c r="D26" s="83"/>
      <c r="E26" s="83"/>
      <c r="F26" s="84"/>
      <c r="L26" s="15"/>
    </row>
    <row r="27" spans="1:12">
      <c r="A27" s="15" t="s">
        <v>27</v>
      </c>
      <c r="B27" s="75">
        <v>9.0909090909090917</v>
      </c>
      <c r="C27" s="76">
        <v>8.3333333333333329E-2</v>
      </c>
      <c r="D27" s="83"/>
      <c r="E27" s="83"/>
      <c r="F27" s="84"/>
      <c r="L27" s="15"/>
    </row>
    <row r="28" spans="1:12">
      <c r="A28" s="15" t="s">
        <v>11</v>
      </c>
      <c r="B28" s="75">
        <v>7.6923076923076925</v>
      </c>
      <c r="C28" s="76">
        <v>7.1428571428571425E-2</v>
      </c>
      <c r="D28" s="83"/>
      <c r="E28" s="83"/>
      <c r="F28" s="84"/>
      <c r="L28" s="15"/>
    </row>
    <row r="29" spans="1:12">
      <c r="A29" s="15" t="s">
        <v>31</v>
      </c>
      <c r="B29" s="75">
        <v>5.7142857142857144</v>
      </c>
      <c r="C29" s="76">
        <v>5.4054054054054057E-2</v>
      </c>
      <c r="D29" s="83"/>
      <c r="E29" s="83"/>
      <c r="F29" s="84"/>
      <c r="L29" s="15"/>
    </row>
    <row r="30" spans="1:12">
      <c r="A30" s="15" t="s">
        <v>17</v>
      </c>
      <c r="B30" s="75">
        <v>5.5555555555555554</v>
      </c>
      <c r="C30" s="76">
        <v>5.2631578947368418E-2</v>
      </c>
      <c r="D30" s="83"/>
      <c r="E30" s="83"/>
      <c r="F30" s="84"/>
      <c r="L30" s="15"/>
    </row>
    <row r="31" spans="1:12">
      <c r="A31" s="15" t="s">
        <v>14</v>
      </c>
      <c r="B31" s="75">
        <v>3.8461538461538463</v>
      </c>
      <c r="C31" s="76">
        <v>3.7037037037037035E-2</v>
      </c>
      <c r="D31" s="83"/>
      <c r="E31" s="83"/>
      <c r="F31" s="84"/>
      <c r="L31" s="15"/>
    </row>
    <row r="32" spans="1:12">
      <c r="A32" s="15" t="s">
        <v>4</v>
      </c>
      <c r="B32" s="75">
        <v>3.225806451612903</v>
      </c>
      <c r="C32" s="76">
        <v>3.125E-2</v>
      </c>
      <c r="D32" s="83"/>
      <c r="E32" s="83"/>
      <c r="F32" s="84"/>
      <c r="L32" s="15"/>
    </row>
    <row r="33" spans="1:12">
      <c r="A33" s="15" t="s">
        <v>13</v>
      </c>
      <c r="B33" s="75">
        <v>0</v>
      </c>
      <c r="C33" s="76">
        <v>0</v>
      </c>
      <c r="D33" s="83"/>
      <c r="E33" s="83"/>
      <c r="F33" s="84"/>
      <c r="L33" s="15"/>
    </row>
    <row r="34" spans="1:12">
      <c r="A34" s="15" t="s">
        <v>16</v>
      </c>
      <c r="B34" s="75">
        <v>0</v>
      </c>
      <c r="C34" s="76">
        <v>0</v>
      </c>
      <c r="D34" s="83"/>
      <c r="E34" s="83"/>
      <c r="F34" s="84"/>
      <c r="L34" s="15"/>
    </row>
    <row r="35" spans="1:12">
      <c r="A35" s="15" t="s">
        <v>26</v>
      </c>
      <c r="B35" s="75">
        <v>0</v>
      </c>
      <c r="C35" s="76">
        <v>0</v>
      </c>
      <c r="D35" s="83"/>
      <c r="E35" s="83"/>
      <c r="F35" s="84"/>
      <c r="L35" s="15"/>
    </row>
    <row r="36" spans="1:12">
      <c r="A36" s="15" t="s">
        <v>30</v>
      </c>
      <c r="B36" s="75">
        <v>0</v>
      </c>
      <c r="C36" s="76">
        <v>0</v>
      </c>
      <c r="D36" s="83"/>
      <c r="E36" s="83"/>
      <c r="F36" s="84"/>
      <c r="L36" s="15"/>
    </row>
    <row r="37" spans="1:12">
      <c r="A37" s="88" t="s">
        <v>34</v>
      </c>
      <c r="B37" s="89">
        <v>0</v>
      </c>
      <c r="C37" s="90">
        <v>0</v>
      </c>
    </row>
    <row r="39" spans="1:12">
      <c r="A39" s="110" t="s">
        <v>45</v>
      </c>
      <c r="B39" s="110"/>
    </row>
  </sheetData>
  <mergeCells count="3">
    <mergeCell ref="E1:F1"/>
    <mergeCell ref="A39:B39"/>
    <mergeCell ref="A1:C2"/>
  </mergeCells>
  <hyperlinks>
    <hyperlink ref="E1" location="Contents!A1" display="Return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5"/>
  <sheetViews>
    <sheetView zoomScaleNormal="100" zoomScaleSheetLayoutView="50" workbookViewId="0">
      <selection sqref="A1:J2"/>
    </sheetView>
  </sheetViews>
  <sheetFormatPr defaultRowHeight="12.75"/>
  <cols>
    <col min="1" max="1" width="22.28515625" style="19" customWidth="1"/>
    <col min="2" max="2" width="14.7109375" style="14" customWidth="1"/>
    <col min="3" max="3" width="10" style="14" customWidth="1"/>
    <col min="4" max="4" width="15.7109375" style="14" customWidth="1"/>
    <col min="5" max="11" width="8.42578125" style="14" customWidth="1"/>
    <col min="12" max="12" width="9.42578125" style="14" bestFit="1" customWidth="1"/>
    <col min="13" max="16384" width="9.140625" style="14"/>
  </cols>
  <sheetData>
    <row r="1" spans="1:16" s="5" customFormat="1" ht="18" customHeight="1">
      <c r="A1" s="113" t="s">
        <v>109</v>
      </c>
      <c r="B1" s="113"/>
      <c r="C1" s="113"/>
      <c r="D1" s="113"/>
      <c r="E1" s="113"/>
      <c r="F1" s="113"/>
      <c r="G1" s="113"/>
      <c r="H1" s="113"/>
      <c r="I1" s="113"/>
      <c r="J1" s="113"/>
      <c r="K1" s="103" t="s">
        <v>48</v>
      </c>
      <c r="L1" s="103"/>
      <c r="M1" s="6"/>
      <c r="N1" s="61"/>
      <c r="O1" s="61"/>
    </row>
    <row r="2" spans="1:16" s="5" customFormat="1" ht="18" customHeight="1">
      <c r="A2" s="113"/>
      <c r="B2" s="113"/>
      <c r="C2" s="113"/>
      <c r="D2" s="113"/>
      <c r="E2" s="113"/>
      <c r="F2" s="113"/>
      <c r="G2" s="113"/>
      <c r="H2" s="113"/>
      <c r="I2" s="113"/>
      <c r="J2" s="113"/>
      <c r="K2" s="93"/>
      <c r="L2" s="93"/>
      <c r="M2" s="6"/>
      <c r="N2" s="61"/>
      <c r="O2" s="61"/>
    </row>
    <row r="3" spans="1:16" ht="12.75" customHeight="1">
      <c r="M3" s="112"/>
      <c r="N3" s="112"/>
      <c r="O3" s="112"/>
    </row>
    <row r="4" spans="1:16" s="9" customFormat="1" ht="12.75" customHeight="1">
      <c r="A4" s="7" t="s">
        <v>2</v>
      </c>
      <c r="B4" s="8" t="s">
        <v>49</v>
      </c>
      <c r="C4" s="9" t="s">
        <v>38</v>
      </c>
      <c r="D4" s="8">
        <v>90</v>
      </c>
      <c r="E4" s="8">
        <v>91</v>
      </c>
      <c r="F4" s="8">
        <v>92</v>
      </c>
      <c r="G4" s="8">
        <v>93</v>
      </c>
      <c r="H4" s="8">
        <v>94</v>
      </c>
      <c r="I4" s="8">
        <v>95</v>
      </c>
      <c r="J4" s="9">
        <v>96</v>
      </c>
      <c r="K4" s="9">
        <v>97</v>
      </c>
      <c r="L4" s="9">
        <v>98</v>
      </c>
      <c r="M4" s="9">
        <v>99</v>
      </c>
      <c r="N4" s="9" t="s">
        <v>3</v>
      </c>
    </row>
    <row r="5" spans="1:16" ht="23.25" customHeight="1">
      <c r="A5" s="10" t="s">
        <v>37</v>
      </c>
      <c r="B5" s="11">
        <v>5347600</v>
      </c>
      <c r="C5" s="12">
        <v>39542</v>
      </c>
      <c r="D5" s="13">
        <v>9360</v>
      </c>
      <c r="E5" s="13">
        <v>7520</v>
      </c>
      <c r="F5" s="13">
        <v>6370</v>
      </c>
      <c r="G5" s="13">
        <v>5170</v>
      </c>
      <c r="H5" s="13">
        <v>4030</v>
      </c>
      <c r="I5" s="13">
        <v>2120</v>
      </c>
      <c r="J5" s="13">
        <v>1480</v>
      </c>
      <c r="K5" s="13">
        <v>1160</v>
      </c>
      <c r="L5" s="13">
        <v>830</v>
      </c>
      <c r="M5" s="13">
        <v>590</v>
      </c>
      <c r="N5" s="13">
        <f t="shared" ref="N5" si="0">SUM(N6:N37)</f>
        <v>910</v>
      </c>
    </row>
    <row r="6" spans="1:16" ht="12.75" customHeight="1">
      <c r="A6" s="15" t="s">
        <v>4</v>
      </c>
      <c r="B6" s="11">
        <v>228990</v>
      </c>
      <c r="C6" s="12">
        <v>1481</v>
      </c>
      <c r="D6" s="13">
        <f>D42+D78</f>
        <v>354</v>
      </c>
      <c r="E6" s="13">
        <f t="shared" ref="E6:N6" si="1">E42+E78</f>
        <v>279</v>
      </c>
      <c r="F6" s="13">
        <f t="shared" si="1"/>
        <v>256</v>
      </c>
      <c r="G6" s="13">
        <f t="shared" si="1"/>
        <v>202</v>
      </c>
      <c r="H6" s="13">
        <f t="shared" si="1"/>
        <v>158</v>
      </c>
      <c r="I6" s="13">
        <f t="shared" si="1"/>
        <v>68</v>
      </c>
      <c r="J6" s="13">
        <f t="shared" si="1"/>
        <v>44</v>
      </c>
      <c r="K6" s="13">
        <f t="shared" si="1"/>
        <v>40</v>
      </c>
      <c r="L6" s="13">
        <f t="shared" si="1"/>
        <v>28</v>
      </c>
      <c r="M6" s="13">
        <f t="shared" si="1"/>
        <v>20</v>
      </c>
      <c r="N6" s="13">
        <f t="shared" si="1"/>
        <v>32</v>
      </c>
      <c r="P6" s="16"/>
    </row>
    <row r="7" spans="1:16" ht="12.75" customHeight="1">
      <c r="A7" s="15" t="s">
        <v>5</v>
      </c>
      <c r="B7" s="11">
        <v>260500</v>
      </c>
      <c r="C7" s="12">
        <v>1888</v>
      </c>
      <c r="D7" s="13">
        <f t="shared" ref="D7:N22" si="2">D43+D79</f>
        <v>474</v>
      </c>
      <c r="E7" s="13">
        <f t="shared" si="2"/>
        <v>342</v>
      </c>
      <c r="F7" s="13">
        <f t="shared" si="2"/>
        <v>300</v>
      </c>
      <c r="G7" s="13">
        <f t="shared" si="2"/>
        <v>241</v>
      </c>
      <c r="H7" s="13">
        <f t="shared" si="2"/>
        <v>194</v>
      </c>
      <c r="I7" s="13">
        <f t="shared" si="2"/>
        <v>98</v>
      </c>
      <c r="J7" s="13">
        <f t="shared" si="2"/>
        <v>76</v>
      </c>
      <c r="K7" s="13">
        <f t="shared" si="2"/>
        <v>48</v>
      </c>
      <c r="L7" s="13">
        <f t="shared" si="2"/>
        <v>31</v>
      </c>
      <c r="M7" s="13">
        <f t="shared" si="2"/>
        <v>40</v>
      </c>
      <c r="N7" s="13">
        <f t="shared" si="2"/>
        <v>44</v>
      </c>
      <c r="P7" s="16"/>
    </row>
    <row r="8" spans="1:16" ht="12.75" customHeight="1">
      <c r="A8" s="15" t="s">
        <v>6</v>
      </c>
      <c r="B8" s="11">
        <v>116660</v>
      </c>
      <c r="C8" s="12">
        <v>1123</v>
      </c>
      <c r="D8" s="13">
        <f t="shared" si="2"/>
        <v>278</v>
      </c>
      <c r="E8" s="13">
        <f t="shared" si="2"/>
        <v>225</v>
      </c>
      <c r="F8" s="13">
        <f t="shared" si="2"/>
        <v>170</v>
      </c>
      <c r="G8" s="13">
        <f t="shared" si="2"/>
        <v>126</v>
      </c>
      <c r="H8" s="13">
        <f t="shared" si="2"/>
        <v>107</v>
      </c>
      <c r="I8" s="13">
        <f t="shared" si="2"/>
        <v>64</v>
      </c>
      <c r="J8" s="13">
        <f t="shared" si="2"/>
        <v>45</v>
      </c>
      <c r="K8" s="13">
        <f t="shared" si="2"/>
        <v>38</v>
      </c>
      <c r="L8" s="13">
        <f t="shared" si="2"/>
        <v>30</v>
      </c>
      <c r="M8" s="13">
        <f t="shared" si="2"/>
        <v>17</v>
      </c>
      <c r="N8" s="13">
        <f t="shared" si="2"/>
        <v>23</v>
      </c>
      <c r="P8" s="16"/>
    </row>
    <row r="9" spans="1:16" ht="12.75" customHeight="1">
      <c r="A9" s="15" t="s">
        <v>7</v>
      </c>
      <c r="B9" s="11">
        <v>87660</v>
      </c>
      <c r="C9" s="12">
        <v>854</v>
      </c>
      <c r="D9" s="13">
        <f t="shared" si="2"/>
        <v>204</v>
      </c>
      <c r="E9" s="13">
        <f t="shared" si="2"/>
        <v>143</v>
      </c>
      <c r="F9" s="13">
        <f t="shared" si="2"/>
        <v>146</v>
      </c>
      <c r="G9" s="13">
        <f t="shared" si="2"/>
        <v>113</v>
      </c>
      <c r="H9" s="13">
        <f t="shared" si="2"/>
        <v>87</v>
      </c>
      <c r="I9" s="13">
        <f t="shared" si="2"/>
        <v>45</v>
      </c>
      <c r="J9" s="13">
        <f t="shared" si="2"/>
        <v>30</v>
      </c>
      <c r="K9" s="13">
        <f t="shared" si="2"/>
        <v>23</v>
      </c>
      <c r="L9" s="13">
        <f t="shared" si="2"/>
        <v>23</v>
      </c>
      <c r="M9" s="13">
        <f t="shared" si="2"/>
        <v>13</v>
      </c>
      <c r="N9" s="13">
        <f t="shared" si="2"/>
        <v>27</v>
      </c>
      <c r="P9" s="16"/>
    </row>
    <row r="10" spans="1:16" ht="12.75" customHeight="1">
      <c r="A10" s="15" t="s">
        <v>8</v>
      </c>
      <c r="B10" s="11">
        <v>51190</v>
      </c>
      <c r="C10" s="12">
        <v>322</v>
      </c>
      <c r="D10" s="13">
        <f t="shared" si="2"/>
        <v>70</v>
      </c>
      <c r="E10" s="13">
        <f t="shared" si="2"/>
        <v>70</v>
      </c>
      <c r="F10" s="13">
        <f t="shared" si="2"/>
        <v>56</v>
      </c>
      <c r="G10" s="13">
        <f t="shared" si="2"/>
        <v>41</v>
      </c>
      <c r="H10" s="13">
        <f t="shared" si="2"/>
        <v>30</v>
      </c>
      <c r="I10" s="13">
        <f t="shared" si="2"/>
        <v>18</v>
      </c>
      <c r="J10" s="13">
        <f t="shared" si="2"/>
        <v>11</v>
      </c>
      <c r="K10" s="13">
        <f t="shared" si="2"/>
        <v>12</v>
      </c>
      <c r="L10" s="13">
        <f t="shared" si="2"/>
        <v>5</v>
      </c>
      <c r="M10" s="13">
        <f t="shared" si="2"/>
        <v>6</v>
      </c>
      <c r="N10" s="13">
        <f t="shared" si="2"/>
        <v>3</v>
      </c>
      <c r="P10" s="16"/>
    </row>
    <row r="11" spans="1:16" ht="12.75" customHeight="1">
      <c r="A11" s="15" t="s">
        <v>9</v>
      </c>
      <c r="B11" s="11">
        <v>149940</v>
      </c>
      <c r="C11" s="12">
        <v>1396</v>
      </c>
      <c r="D11" s="13">
        <f t="shared" si="2"/>
        <v>314</v>
      </c>
      <c r="E11" s="13">
        <f t="shared" si="2"/>
        <v>279</v>
      </c>
      <c r="F11" s="13">
        <f t="shared" si="2"/>
        <v>224</v>
      </c>
      <c r="G11" s="13">
        <f t="shared" si="2"/>
        <v>185</v>
      </c>
      <c r="H11" s="13">
        <f t="shared" si="2"/>
        <v>140</v>
      </c>
      <c r="I11" s="13">
        <f t="shared" si="2"/>
        <v>84</v>
      </c>
      <c r="J11" s="13">
        <f t="shared" si="2"/>
        <v>38</v>
      </c>
      <c r="K11" s="13">
        <f t="shared" si="2"/>
        <v>49</v>
      </c>
      <c r="L11" s="13">
        <f t="shared" si="2"/>
        <v>34</v>
      </c>
      <c r="M11" s="13">
        <f t="shared" si="2"/>
        <v>17</v>
      </c>
      <c r="N11" s="13">
        <f t="shared" si="2"/>
        <v>32</v>
      </c>
      <c r="P11" s="16"/>
    </row>
    <row r="12" spans="1:16" ht="12.75" customHeight="1">
      <c r="A12" s="15" t="s">
        <v>10</v>
      </c>
      <c r="B12" s="11">
        <v>148260</v>
      </c>
      <c r="C12" s="12">
        <v>1196</v>
      </c>
      <c r="D12" s="13">
        <f t="shared" si="2"/>
        <v>307</v>
      </c>
      <c r="E12" s="13">
        <f t="shared" si="2"/>
        <v>241</v>
      </c>
      <c r="F12" s="13">
        <f t="shared" si="2"/>
        <v>203</v>
      </c>
      <c r="G12" s="13">
        <f t="shared" si="2"/>
        <v>135</v>
      </c>
      <c r="H12" s="13">
        <f t="shared" si="2"/>
        <v>124</v>
      </c>
      <c r="I12" s="13">
        <f t="shared" si="2"/>
        <v>61</v>
      </c>
      <c r="J12" s="13">
        <f t="shared" si="2"/>
        <v>32</v>
      </c>
      <c r="K12" s="13">
        <f t="shared" si="2"/>
        <v>31</v>
      </c>
      <c r="L12" s="13">
        <f t="shared" si="2"/>
        <v>22</v>
      </c>
      <c r="M12" s="13">
        <f t="shared" si="2"/>
        <v>17</v>
      </c>
      <c r="N12" s="13">
        <f t="shared" si="2"/>
        <v>23</v>
      </c>
      <c r="P12" s="16"/>
    </row>
    <row r="13" spans="1:16" ht="12.75" customHeight="1">
      <c r="A13" s="15" t="s">
        <v>11</v>
      </c>
      <c r="B13" s="11">
        <v>122150</v>
      </c>
      <c r="C13" s="12">
        <v>850</v>
      </c>
      <c r="D13" s="13">
        <f t="shared" si="2"/>
        <v>188</v>
      </c>
      <c r="E13" s="13">
        <f t="shared" si="2"/>
        <v>163</v>
      </c>
      <c r="F13" s="13">
        <f t="shared" si="2"/>
        <v>143</v>
      </c>
      <c r="G13" s="13">
        <f t="shared" si="2"/>
        <v>104</v>
      </c>
      <c r="H13" s="13">
        <f t="shared" si="2"/>
        <v>75</v>
      </c>
      <c r="I13" s="13">
        <f t="shared" si="2"/>
        <v>66</v>
      </c>
      <c r="J13" s="13">
        <f t="shared" si="2"/>
        <v>42</v>
      </c>
      <c r="K13" s="13">
        <f t="shared" si="2"/>
        <v>23</v>
      </c>
      <c r="L13" s="13">
        <f t="shared" si="2"/>
        <v>22</v>
      </c>
      <c r="M13" s="13">
        <f t="shared" si="2"/>
        <v>10</v>
      </c>
      <c r="N13" s="13">
        <f t="shared" si="2"/>
        <v>14</v>
      </c>
      <c r="P13" s="16"/>
    </row>
    <row r="14" spans="1:16" ht="12.75" customHeight="1">
      <c r="A14" s="15" t="s">
        <v>12</v>
      </c>
      <c r="B14" s="11">
        <v>106730</v>
      </c>
      <c r="C14" s="12">
        <v>946</v>
      </c>
      <c r="D14" s="13">
        <f t="shared" si="2"/>
        <v>227</v>
      </c>
      <c r="E14" s="13">
        <f t="shared" si="2"/>
        <v>174</v>
      </c>
      <c r="F14" s="13">
        <f t="shared" si="2"/>
        <v>160</v>
      </c>
      <c r="G14" s="13">
        <f t="shared" si="2"/>
        <v>120</v>
      </c>
      <c r="H14" s="13">
        <f t="shared" si="2"/>
        <v>91</v>
      </c>
      <c r="I14" s="13">
        <f t="shared" si="2"/>
        <v>50</v>
      </c>
      <c r="J14" s="13">
        <f t="shared" si="2"/>
        <v>39</v>
      </c>
      <c r="K14" s="13">
        <f t="shared" si="2"/>
        <v>28</v>
      </c>
      <c r="L14" s="13">
        <f t="shared" si="2"/>
        <v>19</v>
      </c>
      <c r="M14" s="13">
        <f t="shared" si="2"/>
        <v>13</v>
      </c>
      <c r="N14" s="13">
        <f t="shared" si="2"/>
        <v>25</v>
      </c>
      <c r="P14" s="16"/>
    </row>
    <row r="15" spans="1:16" ht="12.75" customHeight="1">
      <c r="A15" s="15" t="s">
        <v>13</v>
      </c>
      <c r="B15" s="11">
        <v>102050</v>
      </c>
      <c r="C15" s="12">
        <v>793</v>
      </c>
      <c r="D15" s="13">
        <f t="shared" si="2"/>
        <v>177</v>
      </c>
      <c r="E15" s="13">
        <f t="shared" si="2"/>
        <v>150</v>
      </c>
      <c r="F15" s="13">
        <f t="shared" si="2"/>
        <v>112</v>
      </c>
      <c r="G15" s="13">
        <f t="shared" si="2"/>
        <v>114</v>
      </c>
      <c r="H15" s="13">
        <f t="shared" si="2"/>
        <v>101</v>
      </c>
      <c r="I15" s="13">
        <f t="shared" si="2"/>
        <v>37</v>
      </c>
      <c r="J15" s="13">
        <f t="shared" si="2"/>
        <v>28</v>
      </c>
      <c r="K15" s="13">
        <f t="shared" si="2"/>
        <v>33</v>
      </c>
      <c r="L15" s="13">
        <f t="shared" si="2"/>
        <v>14</v>
      </c>
      <c r="M15" s="13">
        <f t="shared" si="2"/>
        <v>9</v>
      </c>
      <c r="N15" s="13">
        <f t="shared" si="2"/>
        <v>18</v>
      </c>
      <c r="P15" s="16"/>
    </row>
    <row r="16" spans="1:16" ht="12.75" customHeight="1">
      <c r="A16" s="15" t="s">
        <v>14</v>
      </c>
      <c r="B16" s="11">
        <v>92380</v>
      </c>
      <c r="C16" s="12">
        <v>868</v>
      </c>
      <c r="D16" s="13">
        <f t="shared" si="2"/>
        <v>204</v>
      </c>
      <c r="E16" s="13">
        <f t="shared" si="2"/>
        <v>150</v>
      </c>
      <c r="F16" s="13">
        <f t="shared" si="2"/>
        <v>151</v>
      </c>
      <c r="G16" s="13">
        <f t="shared" si="2"/>
        <v>109</v>
      </c>
      <c r="H16" s="13">
        <f t="shared" si="2"/>
        <v>85</v>
      </c>
      <c r="I16" s="13">
        <f t="shared" si="2"/>
        <v>44</v>
      </c>
      <c r="J16" s="13">
        <f t="shared" si="2"/>
        <v>44</v>
      </c>
      <c r="K16" s="13">
        <f t="shared" si="2"/>
        <v>20</v>
      </c>
      <c r="L16" s="13">
        <f t="shared" si="2"/>
        <v>22</v>
      </c>
      <c r="M16" s="13">
        <f t="shared" si="2"/>
        <v>12</v>
      </c>
      <c r="N16" s="13">
        <f t="shared" si="2"/>
        <v>27</v>
      </c>
      <c r="P16" s="16"/>
    </row>
    <row r="17" spans="1:16" ht="12.75" customHeight="1">
      <c r="A17" s="15" t="s">
        <v>15</v>
      </c>
      <c r="B17" s="11">
        <v>492680</v>
      </c>
      <c r="C17" s="12">
        <v>3770</v>
      </c>
      <c r="D17" s="13">
        <f t="shared" si="2"/>
        <v>901</v>
      </c>
      <c r="E17" s="13">
        <f t="shared" si="2"/>
        <v>703</v>
      </c>
      <c r="F17" s="13">
        <f t="shared" si="2"/>
        <v>613</v>
      </c>
      <c r="G17" s="13">
        <f t="shared" si="2"/>
        <v>503</v>
      </c>
      <c r="H17" s="13">
        <f t="shared" si="2"/>
        <v>372</v>
      </c>
      <c r="I17" s="13">
        <f t="shared" si="2"/>
        <v>200</v>
      </c>
      <c r="J17" s="13">
        <f t="shared" si="2"/>
        <v>144</v>
      </c>
      <c r="K17" s="13">
        <f t="shared" si="2"/>
        <v>102</v>
      </c>
      <c r="L17" s="13">
        <f t="shared" si="2"/>
        <v>87</v>
      </c>
      <c r="M17" s="13">
        <f t="shared" si="2"/>
        <v>60</v>
      </c>
      <c r="N17" s="13">
        <f t="shared" si="2"/>
        <v>85</v>
      </c>
      <c r="P17" s="16"/>
    </row>
    <row r="18" spans="1:16" ht="12.75" customHeight="1">
      <c r="A18" s="15" t="s">
        <v>16</v>
      </c>
      <c r="B18" s="11">
        <v>27250</v>
      </c>
      <c r="C18" s="12">
        <v>307</v>
      </c>
      <c r="D18" s="13">
        <f t="shared" si="2"/>
        <v>74</v>
      </c>
      <c r="E18" s="13">
        <f t="shared" si="2"/>
        <v>64</v>
      </c>
      <c r="F18" s="13">
        <f t="shared" si="2"/>
        <v>53</v>
      </c>
      <c r="G18" s="13">
        <f t="shared" si="2"/>
        <v>36</v>
      </c>
      <c r="H18" s="13">
        <f t="shared" si="2"/>
        <v>36</v>
      </c>
      <c r="I18" s="13">
        <f t="shared" si="2"/>
        <v>13</v>
      </c>
      <c r="J18" s="13">
        <f t="shared" si="2"/>
        <v>9</v>
      </c>
      <c r="K18" s="13">
        <f t="shared" si="2"/>
        <v>4</v>
      </c>
      <c r="L18" s="13">
        <f t="shared" si="2"/>
        <v>3</v>
      </c>
      <c r="M18" s="13">
        <f t="shared" si="2"/>
        <v>8</v>
      </c>
      <c r="N18" s="13">
        <f t="shared" si="2"/>
        <v>7</v>
      </c>
      <c r="P18" s="16"/>
    </row>
    <row r="19" spans="1:16" ht="12.75" customHeight="1">
      <c r="A19" s="15" t="s">
        <v>17</v>
      </c>
      <c r="B19" s="11">
        <v>157640</v>
      </c>
      <c r="C19" s="12">
        <v>1049</v>
      </c>
      <c r="D19" s="13">
        <f t="shared" si="2"/>
        <v>249</v>
      </c>
      <c r="E19" s="13">
        <f t="shared" si="2"/>
        <v>206</v>
      </c>
      <c r="F19" s="13">
        <f t="shared" si="2"/>
        <v>169</v>
      </c>
      <c r="G19" s="13">
        <f t="shared" si="2"/>
        <v>142</v>
      </c>
      <c r="H19" s="13">
        <f t="shared" si="2"/>
        <v>108</v>
      </c>
      <c r="I19" s="13">
        <f t="shared" si="2"/>
        <v>50</v>
      </c>
      <c r="J19" s="13">
        <f t="shared" si="2"/>
        <v>38</v>
      </c>
      <c r="K19" s="13">
        <f t="shared" si="2"/>
        <v>36</v>
      </c>
      <c r="L19" s="13">
        <f t="shared" si="2"/>
        <v>24</v>
      </c>
      <c r="M19" s="13">
        <f t="shared" si="2"/>
        <v>8</v>
      </c>
      <c r="N19" s="13">
        <f t="shared" si="2"/>
        <v>19</v>
      </c>
      <c r="P19" s="16"/>
    </row>
    <row r="20" spans="1:16" ht="12.75" customHeight="1">
      <c r="A20" s="15" t="s">
        <v>18</v>
      </c>
      <c r="B20" s="11">
        <v>367260</v>
      </c>
      <c r="C20" s="12">
        <v>2821</v>
      </c>
      <c r="D20" s="13">
        <f t="shared" si="2"/>
        <v>671</v>
      </c>
      <c r="E20" s="13">
        <f t="shared" si="2"/>
        <v>525</v>
      </c>
      <c r="F20" s="13">
        <f t="shared" si="2"/>
        <v>436</v>
      </c>
      <c r="G20" s="13">
        <f t="shared" si="2"/>
        <v>394</v>
      </c>
      <c r="H20" s="13">
        <f t="shared" si="2"/>
        <v>294</v>
      </c>
      <c r="I20" s="13">
        <f t="shared" si="2"/>
        <v>167</v>
      </c>
      <c r="J20" s="13">
        <f t="shared" si="2"/>
        <v>107</v>
      </c>
      <c r="K20" s="13">
        <f t="shared" si="2"/>
        <v>74</v>
      </c>
      <c r="L20" s="13">
        <f t="shared" si="2"/>
        <v>52</v>
      </c>
      <c r="M20" s="13">
        <f t="shared" si="2"/>
        <v>45</v>
      </c>
      <c r="N20" s="13">
        <f t="shared" si="2"/>
        <v>56</v>
      </c>
      <c r="P20" s="16"/>
    </row>
    <row r="21" spans="1:16" ht="12.75" customHeight="1">
      <c r="A21" s="15" t="s">
        <v>19</v>
      </c>
      <c r="B21" s="11">
        <v>599650</v>
      </c>
      <c r="C21" s="12">
        <v>3686</v>
      </c>
      <c r="D21" s="13">
        <f t="shared" si="2"/>
        <v>856</v>
      </c>
      <c r="E21" s="13">
        <f t="shared" si="2"/>
        <v>667</v>
      </c>
      <c r="F21" s="13">
        <f t="shared" si="2"/>
        <v>604</v>
      </c>
      <c r="G21" s="13">
        <f t="shared" si="2"/>
        <v>490</v>
      </c>
      <c r="H21" s="13">
        <f t="shared" si="2"/>
        <v>370</v>
      </c>
      <c r="I21" s="13">
        <f t="shared" si="2"/>
        <v>211</v>
      </c>
      <c r="J21" s="13">
        <f t="shared" si="2"/>
        <v>138</v>
      </c>
      <c r="K21" s="13">
        <f t="shared" si="2"/>
        <v>107</v>
      </c>
      <c r="L21" s="13">
        <f t="shared" si="2"/>
        <v>91</v>
      </c>
      <c r="M21" s="13">
        <f t="shared" si="2"/>
        <v>58</v>
      </c>
      <c r="N21" s="13">
        <f t="shared" si="2"/>
        <v>94</v>
      </c>
      <c r="P21" s="16"/>
    </row>
    <row r="22" spans="1:16" ht="12.75" customHeight="1">
      <c r="A22" s="15" t="s">
        <v>20</v>
      </c>
      <c r="B22" s="11">
        <v>233100</v>
      </c>
      <c r="C22" s="12">
        <v>1927</v>
      </c>
      <c r="D22" s="13">
        <f t="shared" si="2"/>
        <v>468</v>
      </c>
      <c r="E22" s="13">
        <f t="shared" si="2"/>
        <v>384</v>
      </c>
      <c r="F22" s="13">
        <f t="shared" si="2"/>
        <v>301</v>
      </c>
      <c r="G22" s="13">
        <f t="shared" si="2"/>
        <v>258</v>
      </c>
      <c r="H22" s="13">
        <f t="shared" si="2"/>
        <v>171</v>
      </c>
      <c r="I22" s="13">
        <f t="shared" si="2"/>
        <v>96</v>
      </c>
      <c r="J22" s="13">
        <f t="shared" si="2"/>
        <v>81</v>
      </c>
      <c r="K22" s="13">
        <f t="shared" si="2"/>
        <v>55</v>
      </c>
      <c r="L22" s="13">
        <f t="shared" si="2"/>
        <v>40</v>
      </c>
      <c r="M22" s="13">
        <f t="shared" si="2"/>
        <v>22</v>
      </c>
      <c r="N22" s="13">
        <f t="shared" si="2"/>
        <v>51</v>
      </c>
      <c r="P22" s="16"/>
    </row>
    <row r="23" spans="1:16" ht="12.75" customHeight="1">
      <c r="A23" s="15" t="s">
        <v>21</v>
      </c>
      <c r="B23" s="11">
        <v>79860</v>
      </c>
      <c r="C23" s="12">
        <v>713</v>
      </c>
      <c r="D23" s="13">
        <f t="shared" ref="D23:N37" si="3">D59+D95</f>
        <v>150</v>
      </c>
      <c r="E23" s="13">
        <f t="shared" si="3"/>
        <v>152</v>
      </c>
      <c r="F23" s="13">
        <f t="shared" si="3"/>
        <v>111</v>
      </c>
      <c r="G23" s="13">
        <f t="shared" si="3"/>
        <v>97</v>
      </c>
      <c r="H23" s="13">
        <f t="shared" si="3"/>
        <v>81</v>
      </c>
      <c r="I23" s="13">
        <f t="shared" si="3"/>
        <v>39</v>
      </c>
      <c r="J23" s="13">
        <f t="shared" si="3"/>
        <v>29</v>
      </c>
      <c r="K23" s="13">
        <f t="shared" si="3"/>
        <v>22</v>
      </c>
      <c r="L23" s="13">
        <f t="shared" si="3"/>
        <v>12</v>
      </c>
      <c r="M23" s="13">
        <f t="shared" si="3"/>
        <v>6</v>
      </c>
      <c r="N23" s="13">
        <f t="shared" si="3"/>
        <v>14</v>
      </c>
      <c r="P23" s="16"/>
    </row>
    <row r="24" spans="1:16" ht="12.75" customHeight="1">
      <c r="A24" s="15" t="s">
        <v>22</v>
      </c>
      <c r="B24" s="11">
        <v>86210</v>
      </c>
      <c r="C24" s="12">
        <v>539</v>
      </c>
      <c r="D24" s="13">
        <f t="shared" si="3"/>
        <v>139</v>
      </c>
      <c r="E24" s="13">
        <f t="shared" si="3"/>
        <v>111</v>
      </c>
      <c r="F24" s="13">
        <f t="shared" si="3"/>
        <v>70</v>
      </c>
      <c r="G24" s="13">
        <f t="shared" si="3"/>
        <v>62</v>
      </c>
      <c r="H24" s="13">
        <f t="shared" si="3"/>
        <v>68</v>
      </c>
      <c r="I24" s="13">
        <f t="shared" si="3"/>
        <v>25</v>
      </c>
      <c r="J24" s="13">
        <f t="shared" si="3"/>
        <v>15</v>
      </c>
      <c r="K24" s="13">
        <f t="shared" si="3"/>
        <v>15</v>
      </c>
      <c r="L24" s="13">
        <f t="shared" si="3"/>
        <v>10</v>
      </c>
      <c r="M24" s="13">
        <f t="shared" si="3"/>
        <v>8</v>
      </c>
      <c r="N24" s="13">
        <f t="shared" si="3"/>
        <v>16</v>
      </c>
      <c r="P24" s="16"/>
    </row>
    <row r="25" spans="1:16" ht="12.75" customHeight="1">
      <c r="A25" s="15" t="s">
        <v>23</v>
      </c>
      <c r="B25" s="11">
        <v>94750</v>
      </c>
      <c r="C25" s="12">
        <v>749</v>
      </c>
      <c r="D25" s="13">
        <f t="shared" si="3"/>
        <v>164</v>
      </c>
      <c r="E25" s="13">
        <f t="shared" si="3"/>
        <v>148</v>
      </c>
      <c r="F25" s="13">
        <f t="shared" si="3"/>
        <v>125</v>
      </c>
      <c r="G25" s="13">
        <f t="shared" si="3"/>
        <v>93</v>
      </c>
      <c r="H25" s="13">
        <f t="shared" si="3"/>
        <v>76</v>
      </c>
      <c r="I25" s="13">
        <f t="shared" si="3"/>
        <v>42</v>
      </c>
      <c r="J25" s="13">
        <f t="shared" si="3"/>
        <v>26</v>
      </c>
      <c r="K25" s="13">
        <f t="shared" si="3"/>
        <v>32</v>
      </c>
      <c r="L25" s="13">
        <f t="shared" si="3"/>
        <v>13</v>
      </c>
      <c r="M25" s="13">
        <f t="shared" si="3"/>
        <v>18</v>
      </c>
      <c r="N25" s="13">
        <f t="shared" si="3"/>
        <v>12</v>
      </c>
      <c r="P25" s="16"/>
    </row>
    <row r="26" spans="1:16" ht="12.75" customHeight="1">
      <c r="A26" s="15" t="s">
        <v>24</v>
      </c>
      <c r="B26" s="11">
        <v>136450</v>
      </c>
      <c r="C26" s="12">
        <v>1085</v>
      </c>
      <c r="D26" s="13">
        <f t="shared" si="3"/>
        <v>259</v>
      </c>
      <c r="E26" s="13">
        <f t="shared" si="3"/>
        <v>206</v>
      </c>
      <c r="F26" s="13">
        <f t="shared" si="3"/>
        <v>176</v>
      </c>
      <c r="G26" s="13">
        <f t="shared" si="3"/>
        <v>143</v>
      </c>
      <c r="H26" s="13">
        <f t="shared" si="3"/>
        <v>115</v>
      </c>
      <c r="I26" s="13">
        <f t="shared" si="3"/>
        <v>51</v>
      </c>
      <c r="J26" s="13">
        <f t="shared" si="3"/>
        <v>41</v>
      </c>
      <c r="K26" s="13">
        <f t="shared" si="3"/>
        <v>31</v>
      </c>
      <c r="L26" s="13">
        <f t="shared" si="3"/>
        <v>23</v>
      </c>
      <c r="M26" s="13">
        <f t="shared" si="3"/>
        <v>13</v>
      </c>
      <c r="N26" s="13">
        <f t="shared" si="3"/>
        <v>27</v>
      </c>
      <c r="P26" s="16"/>
    </row>
    <row r="27" spans="1:16" ht="12.75" customHeight="1">
      <c r="A27" s="15" t="s">
        <v>25</v>
      </c>
      <c r="B27" s="11">
        <v>337950</v>
      </c>
      <c r="C27" s="12">
        <v>1649</v>
      </c>
      <c r="D27" s="13">
        <f t="shared" si="3"/>
        <v>426</v>
      </c>
      <c r="E27" s="13">
        <f t="shared" si="3"/>
        <v>322</v>
      </c>
      <c r="F27" s="13">
        <f t="shared" si="3"/>
        <v>245</v>
      </c>
      <c r="G27" s="13">
        <f t="shared" si="3"/>
        <v>193</v>
      </c>
      <c r="H27" s="13">
        <f t="shared" si="3"/>
        <v>167</v>
      </c>
      <c r="I27" s="13">
        <f t="shared" si="3"/>
        <v>88</v>
      </c>
      <c r="J27" s="13">
        <f t="shared" si="3"/>
        <v>62</v>
      </c>
      <c r="K27" s="13">
        <f t="shared" si="3"/>
        <v>46</v>
      </c>
      <c r="L27" s="13">
        <f t="shared" si="3"/>
        <v>38</v>
      </c>
      <c r="M27" s="13">
        <f t="shared" si="3"/>
        <v>30</v>
      </c>
      <c r="N27" s="13">
        <f t="shared" si="3"/>
        <v>32</v>
      </c>
      <c r="P27" s="16"/>
    </row>
    <row r="28" spans="1:16" ht="12.75" customHeight="1">
      <c r="A28" s="15" t="s">
        <v>26</v>
      </c>
      <c r="B28" s="11">
        <v>21590</v>
      </c>
      <c r="C28" s="12">
        <v>182</v>
      </c>
      <c r="D28" s="13">
        <f t="shared" si="3"/>
        <v>43</v>
      </c>
      <c r="E28" s="13">
        <f t="shared" si="3"/>
        <v>26</v>
      </c>
      <c r="F28" s="13">
        <f t="shared" si="3"/>
        <v>31</v>
      </c>
      <c r="G28" s="13">
        <f t="shared" si="3"/>
        <v>35</v>
      </c>
      <c r="H28" s="13">
        <f t="shared" si="3"/>
        <v>14</v>
      </c>
      <c r="I28" s="13">
        <f t="shared" si="3"/>
        <v>11</v>
      </c>
      <c r="J28" s="13">
        <f t="shared" si="3"/>
        <v>6</v>
      </c>
      <c r="K28" s="13">
        <f t="shared" si="3"/>
        <v>6</v>
      </c>
      <c r="L28" s="13">
        <f t="shared" si="3"/>
        <v>7</v>
      </c>
      <c r="M28" s="13">
        <f t="shared" si="3"/>
        <v>0</v>
      </c>
      <c r="N28" s="13">
        <f t="shared" si="3"/>
        <v>3</v>
      </c>
      <c r="P28" s="16"/>
    </row>
    <row r="29" spans="1:16" ht="12.75" customHeight="1">
      <c r="A29" s="15" t="s">
        <v>27</v>
      </c>
      <c r="B29" s="11">
        <v>148880</v>
      </c>
      <c r="C29" s="12">
        <v>1504</v>
      </c>
      <c r="D29" s="13">
        <f t="shared" si="3"/>
        <v>356</v>
      </c>
      <c r="E29" s="13">
        <f t="shared" si="3"/>
        <v>307</v>
      </c>
      <c r="F29" s="13">
        <f t="shared" si="3"/>
        <v>251</v>
      </c>
      <c r="G29" s="13">
        <f t="shared" si="3"/>
        <v>179</v>
      </c>
      <c r="H29" s="13">
        <f t="shared" si="3"/>
        <v>148</v>
      </c>
      <c r="I29" s="13">
        <f t="shared" si="3"/>
        <v>67</v>
      </c>
      <c r="J29" s="13">
        <f t="shared" si="3"/>
        <v>51</v>
      </c>
      <c r="K29" s="13">
        <f t="shared" si="3"/>
        <v>46</v>
      </c>
      <c r="L29" s="13">
        <f t="shared" si="3"/>
        <v>38</v>
      </c>
      <c r="M29" s="13">
        <f t="shared" si="3"/>
        <v>25</v>
      </c>
      <c r="N29" s="13">
        <f t="shared" si="3"/>
        <v>36</v>
      </c>
      <c r="P29" s="16"/>
    </row>
    <row r="30" spans="1:16" ht="12.75" customHeight="1">
      <c r="A30" s="15" t="s">
        <v>28</v>
      </c>
      <c r="B30" s="11">
        <v>174230</v>
      </c>
      <c r="C30" s="12">
        <v>1205</v>
      </c>
      <c r="D30" s="13">
        <f t="shared" si="3"/>
        <v>269</v>
      </c>
      <c r="E30" s="13">
        <f t="shared" si="3"/>
        <v>228</v>
      </c>
      <c r="F30" s="13">
        <f t="shared" si="3"/>
        <v>200</v>
      </c>
      <c r="G30" s="13">
        <f t="shared" si="3"/>
        <v>150</v>
      </c>
      <c r="H30" s="13">
        <f t="shared" si="3"/>
        <v>154</v>
      </c>
      <c r="I30" s="13">
        <f t="shared" si="3"/>
        <v>55</v>
      </c>
      <c r="J30" s="13">
        <f t="shared" si="3"/>
        <v>39</v>
      </c>
      <c r="K30" s="13">
        <f t="shared" si="3"/>
        <v>40</v>
      </c>
      <c r="L30" s="13">
        <f t="shared" si="3"/>
        <v>21</v>
      </c>
      <c r="M30" s="13">
        <f t="shared" si="3"/>
        <v>20</v>
      </c>
      <c r="N30" s="13">
        <f t="shared" si="3"/>
        <v>29</v>
      </c>
      <c r="P30" s="16"/>
    </row>
    <row r="31" spans="1:16" ht="12.75" customHeight="1">
      <c r="A31" s="15" t="s">
        <v>29</v>
      </c>
      <c r="B31" s="11">
        <v>114030</v>
      </c>
      <c r="C31" s="12">
        <v>1036</v>
      </c>
      <c r="D31" s="13">
        <f t="shared" si="3"/>
        <v>228</v>
      </c>
      <c r="E31" s="13">
        <f t="shared" si="3"/>
        <v>209</v>
      </c>
      <c r="F31" s="13">
        <f t="shared" si="3"/>
        <v>173</v>
      </c>
      <c r="G31" s="13">
        <f t="shared" si="3"/>
        <v>141</v>
      </c>
      <c r="H31" s="13">
        <f t="shared" si="3"/>
        <v>110</v>
      </c>
      <c r="I31" s="13">
        <f t="shared" si="3"/>
        <v>52</v>
      </c>
      <c r="J31" s="13">
        <f t="shared" si="3"/>
        <v>39</v>
      </c>
      <c r="K31" s="13">
        <f t="shared" si="3"/>
        <v>24</v>
      </c>
      <c r="L31" s="13">
        <f t="shared" si="3"/>
        <v>14</v>
      </c>
      <c r="M31" s="13">
        <f t="shared" si="3"/>
        <v>16</v>
      </c>
      <c r="N31" s="13">
        <f t="shared" si="3"/>
        <v>30</v>
      </c>
      <c r="P31" s="16"/>
    </row>
    <row r="32" spans="1:16" ht="12.75" customHeight="1">
      <c r="A32" s="15" t="s">
        <v>30</v>
      </c>
      <c r="B32" s="11">
        <v>23230</v>
      </c>
      <c r="C32" s="12">
        <v>169</v>
      </c>
      <c r="D32" s="13">
        <f t="shared" si="3"/>
        <v>39</v>
      </c>
      <c r="E32" s="13">
        <f t="shared" si="3"/>
        <v>30</v>
      </c>
      <c r="F32" s="13">
        <f t="shared" si="3"/>
        <v>36</v>
      </c>
      <c r="G32" s="13">
        <f t="shared" si="3"/>
        <v>25</v>
      </c>
      <c r="H32" s="13">
        <f t="shared" si="3"/>
        <v>15</v>
      </c>
      <c r="I32" s="13">
        <f t="shared" si="3"/>
        <v>3</v>
      </c>
      <c r="J32" s="13">
        <f t="shared" si="3"/>
        <v>6</v>
      </c>
      <c r="K32" s="13">
        <f t="shared" si="3"/>
        <v>9</v>
      </c>
      <c r="L32" s="13">
        <f t="shared" si="3"/>
        <v>3</v>
      </c>
      <c r="M32" s="13">
        <f t="shared" si="3"/>
        <v>0</v>
      </c>
      <c r="N32" s="13">
        <f t="shared" si="3"/>
        <v>3</v>
      </c>
      <c r="P32" s="16"/>
    </row>
    <row r="33" spans="1:17" ht="12.75" customHeight="1">
      <c r="A33" s="15" t="s">
        <v>31</v>
      </c>
      <c r="B33" s="11">
        <v>112510</v>
      </c>
      <c r="C33" s="12">
        <v>1189</v>
      </c>
      <c r="D33" s="13">
        <f t="shared" si="3"/>
        <v>283</v>
      </c>
      <c r="E33" s="13">
        <f t="shared" si="3"/>
        <v>230</v>
      </c>
      <c r="F33" s="13">
        <f t="shared" si="3"/>
        <v>183</v>
      </c>
      <c r="G33" s="13">
        <f t="shared" si="3"/>
        <v>168</v>
      </c>
      <c r="H33" s="13">
        <f t="shared" si="3"/>
        <v>114</v>
      </c>
      <c r="I33" s="13">
        <f t="shared" si="3"/>
        <v>71</v>
      </c>
      <c r="J33" s="13">
        <f t="shared" si="3"/>
        <v>32</v>
      </c>
      <c r="K33" s="13">
        <f t="shared" si="3"/>
        <v>36</v>
      </c>
      <c r="L33" s="13">
        <f t="shared" si="3"/>
        <v>21</v>
      </c>
      <c r="M33" s="13">
        <f t="shared" si="3"/>
        <v>14</v>
      </c>
      <c r="N33" s="13">
        <f t="shared" si="3"/>
        <v>37</v>
      </c>
      <c r="P33" s="16"/>
    </row>
    <row r="34" spans="1:17" ht="12.75" customHeight="1">
      <c r="A34" s="15" t="s">
        <v>32</v>
      </c>
      <c r="B34" s="11">
        <v>315360</v>
      </c>
      <c r="C34" s="12">
        <v>2145</v>
      </c>
      <c r="D34" s="13">
        <f t="shared" si="3"/>
        <v>496</v>
      </c>
      <c r="E34" s="13">
        <f t="shared" si="3"/>
        <v>416</v>
      </c>
      <c r="F34" s="13">
        <f t="shared" si="3"/>
        <v>336</v>
      </c>
      <c r="G34" s="13">
        <f t="shared" si="3"/>
        <v>285</v>
      </c>
      <c r="H34" s="13">
        <f t="shared" si="3"/>
        <v>223</v>
      </c>
      <c r="I34" s="13">
        <f t="shared" si="3"/>
        <v>115</v>
      </c>
      <c r="J34" s="13">
        <f t="shared" si="3"/>
        <v>100</v>
      </c>
      <c r="K34" s="13">
        <f t="shared" si="3"/>
        <v>66</v>
      </c>
      <c r="L34" s="13">
        <f t="shared" si="3"/>
        <v>36</v>
      </c>
      <c r="M34" s="13">
        <f t="shared" si="3"/>
        <v>25</v>
      </c>
      <c r="N34" s="13">
        <f t="shared" si="3"/>
        <v>47</v>
      </c>
      <c r="P34" s="16"/>
    </row>
    <row r="35" spans="1:17" ht="12.75" customHeight="1">
      <c r="A35" s="15" t="s">
        <v>33</v>
      </c>
      <c r="B35" s="11">
        <v>91580</v>
      </c>
      <c r="C35" s="12">
        <v>650</v>
      </c>
      <c r="D35" s="13">
        <f t="shared" si="3"/>
        <v>155</v>
      </c>
      <c r="E35" s="13">
        <f t="shared" si="3"/>
        <v>103</v>
      </c>
      <c r="F35" s="13">
        <f t="shared" si="3"/>
        <v>96</v>
      </c>
      <c r="G35" s="13">
        <f t="shared" si="3"/>
        <v>91</v>
      </c>
      <c r="H35" s="13">
        <f t="shared" si="3"/>
        <v>69</v>
      </c>
      <c r="I35" s="13">
        <f t="shared" si="3"/>
        <v>41</v>
      </c>
      <c r="J35" s="13">
        <f t="shared" si="3"/>
        <v>33</v>
      </c>
      <c r="K35" s="13">
        <f t="shared" si="3"/>
        <v>19</v>
      </c>
      <c r="L35" s="13">
        <f t="shared" si="3"/>
        <v>15</v>
      </c>
      <c r="M35" s="13">
        <f t="shared" si="3"/>
        <v>13</v>
      </c>
      <c r="N35" s="13">
        <f t="shared" si="3"/>
        <v>15</v>
      </c>
      <c r="P35" s="16"/>
    </row>
    <row r="36" spans="1:17" ht="12.75" customHeight="1">
      <c r="A36" s="15" t="s">
        <v>34</v>
      </c>
      <c r="B36" s="11">
        <v>89730</v>
      </c>
      <c r="C36" s="12">
        <v>601</v>
      </c>
      <c r="D36" s="13">
        <f t="shared" si="3"/>
        <v>124</v>
      </c>
      <c r="E36" s="13">
        <f t="shared" si="3"/>
        <v>107</v>
      </c>
      <c r="F36" s="13">
        <f t="shared" si="3"/>
        <v>83</v>
      </c>
      <c r="G36" s="13">
        <f t="shared" si="3"/>
        <v>98</v>
      </c>
      <c r="H36" s="13">
        <f t="shared" si="3"/>
        <v>58</v>
      </c>
      <c r="I36" s="13">
        <f t="shared" si="3"/>
        <v>45</v>
      </c>
      <c r="J36" s="13">
        <f t="shared" si="3"/>
        <v>29</v>
      </c>
      <c r="K36" s="13">
        <f t="shared" si="3"/>
        <v>20</v>
      </c>
      <c r="L36" s="13">
        <f t="shared" si="3"/>
        <v>15</v>
      </c>
      <c r="M36" s="13">
        <f t="shared" si="3"/>
        <v>13</v>
      </c>
      <c r="N36" s="13">
        <f t="shared" si="3"/>
        <v>9</v>
      </c>
      <c r="P36" s="16"/>
    </row>
    <row r="37" spans="1:17" ht="12.75" customHeight="1">
      <c r="A37" s="15" t="s">
        <v>35</v>
      </c>
      <c r="B37" s="12">
        <v>177150</v>
      </c>
      <c r="C37" s="12">
        <v>849</v>
      </c>
      <c r="D37" s="13">
        <f t="shared" si="3"/>
        <v>213</v>
      </c>
      <c r="E37" s="13">
        <f t="shared" si="3"/>
        <v>160</v>
      </c>
      <c r="F37" s="13">
        <f t="shared" si="3"/>
        <v>158</v>
      </c>
      <c r="G37" s="13">
        <f t="shared" si="3"/>
        <v>98</v>
      </c>
      <c r="H37" s="13">
        <f t="shared" si="3"/>
        <v>75</v>
      </c>
      <c r="I37" s="13">
        <f t="shared" si="3"/>
        <v>43</v>
      </c>
      <c r="J37" s="13">
        <f t="shared" si="3"/>
        <v>26</v>
      </c>
      <c r="K37" s="13">
        <f t="shared" si="3"/>
        <v>25</v>
      </c>
      <c r="L37" s="13">
        <f t="shared" si="3"/>
        <v>17</v>
      </c>
      <c r="M37" s="13">
        <f t="shared" si="3"/>
        <v>14</v>
      </c>
      <c r="N37" s="13">
        <f t="shared" si="3"/>
        <v>20</v>
      </c>
      <c r="P37" s="16"/>
    </row>
    <row r="38" spans="1:17" ht="12.75" customHeight="1">
      <c r="A38" s="15"/>
      <c r="B38" s="12"/>
      <c r="C38" s="12"/>
      <c r="D38" s="12"/>
      <c r="E38" s="12"/>
      <c r="F38" s="12"/>
      <c r="G38" s="12"/>
      <c r="H38" s="12"/>
      <c r="I38" s="12"/>
      <c r="J38" s="12"/>
      <c r="K38" s="12"/>
      <c r="L38" s="12"/>
      <c r="M38" s="12"/>
      <c r="N38" s="12"/>
    </row>
    <row r="39" spans="1:17" ht="12.75" customHeight="1">
      <c r="A39" s="14"/>
      <c r="L39" s="17"/>
      <c r="M39" s="17"/>
      <c r="N39" s="17"/>
    </row>
    <row r="40" spans="1:17" s="9" customFormat="1" ht="12.75" customHeight="1">
      <c r="A40" s="7" t="s">
        <v>0</v>
      </c>
      <c r="B40" s="8" t="s">
        <v>49</v>
      </c>
      <c r="C40" s="9" t="s">
        <v>38</v>
      </c>
      <c r="D40" s="8">
        <v>90</v>
      </c>
      <c r="E40" s="8">
        <v>91</v>
      </c>
      <c r="F40" s="8">
        <v>92</v>
      </c>
      <c r="G40" s="8">
        <v>93</v>
      </c>
      <c r="H40" s="8">
        <v>94</v>
      </c>
      <c r="I40" s="8">
        <v>95</v>
      </c>
      <c r="J40" s="9">
        <v>96</v>
      </c>
      <c r="K40" s="9">
        <v>97</v>
      </c>
      <c r="L40" s="9">
        <v>98</v>
      </c>
      <c r="M40" s="9">
        <v>99</v>
      </c>
      <c r="N40" s="9" t="s">
        <v>3</v>
      </c>
    </row>
    <row r="41" spans="1:17" ht="24" customHeight="1">
      <c r="A41" s="10" t="s">
        <v>37</v>
      </c>
      <c r="B41" s="11">
        <v>2596384</v>
      </c>
      <c r="C41" s="18">
        <v>10978</v>
      </c>
      <c r="D41" s="13">
        <v>3050</v>
      </c>
      <c r="E41" s="13">
        <v>2250</v>
      </c>
      <c r="F41" s="13">
        <v>1870</v>
      </c>
      <c r="G41" s="13">
        <v>1400</v>
      </c>
      <c r="H41" s="13">
        <v>980</v>
      </c>
      <c r="I41" s="13">
        <v>490</v>
      </c>
      <c r="J41" s="13">
        <v>320</v>
      </c>
      <c r="K41" s="13">
        <v>240</v>
      </c>
      <c r="L41" s="13">
        <v>140</v>
      </c>
      <c r="M41" s="13">
        <v>110</v>
      </c>
      <c r="N41" s="13">
        <f t="shared" ref="N41" si="4">SUM(N42:N73)</f>
        <v>130</v>
      </c>
      <c r="P41" s="12"/>
    </row>
    <row r="42" spans="1:17" ht="12.75" customHeight="1">
      <c r="A42" s="15" t="s">
        <v>4</v>
      </c>
      <c r="B42" s="11">
        <v>113474</v>
      </c>
      <c r="C42" s="13">
        <v>390</v>
      </c>
      <c r="D42" s="13">
        <v>106</v>
      </c>
      <c r="E42" s="13">
        <v>79</v>
      </c>
      <c r="F42" s="13">
        <v>76</v>
      </c>
      <c r="G42" s="13">
        <v>45</v>
      </c>
      <c r="H42" s="13">
        <v>44</v>
      </c>
      <c r="I42" s="12">
        <v>16</v>
      </c>
      <c r="J42" s="12">
        <v>8</v>
      </c>
      <c r="K42" s="12">
        <v>6</v>
      </c>
      <c r="L42" s="14">
        <v>5</v>
      </c>
      <c r="M42" s="14">
        <v>4</v>
      </c>
      <c r="N42" s="14">
        <v>1</v>
      </c>
      <c r="P42" s="12"/>
      <c r="Q42" s="12"/>
    </row>
    <row r="43" spans="1:17" ht="12.75" customHeight="1">
      <c r="A43" s="15" t="s">
        <v>5</v>
      </c>
      <c r="B43" s="11">
        <v>129478</v>
      </c>
      <c r="C43" s="13">
        <v>604</v>
      </c>
      <c r="D43" s="13">
        <v>173</v>
      </c>
      <c r="E43" s="13">
        <v>116</v>
      </c>
      <c r="F43" s="13">
        <v>107</v>
      </c>
      <c r="G43" s="13">
        <v>73</v>
      </c>
      <c r="H43" s="13">
        <v>50</v>
      </c>
      <c r="I43" s="12">
        <v>30</v>
      </c>
      <c r="J43" s="12">
        <v>21</v>
      </c>
      <c r="K43" s="12">
        <v>9</v>
      </c>
      <c r="L43" s="14">
        <v>3</v>
      </c>
      <c r="M43" s="14">
        <v>10</v>
      </c>
      <c r="N43" s="14">
        <v>12</v>
      </c>
      <c r="P43" s="12"/>
      <c r="Q43" s="12"/>
    </row>
    <row r="44" spans="1:17" ht="12.75" customHeight="1">
      <c r="A44" s="15" t="s">
        <v>6</v>
      </c>
      <c r="B44" s="11">
        <v>56769</v>
      </c>
      <c r="C44" s="13">
        <v>312</v>
      </c>
      <c r="D44" s="13">
        <v>81</v>
      </c>
      <c r="E44" s="13">
        <v>61</v>
      </c>
      <c r="F44" s="13">
        <v>55</v>
      </c>
      <c r="G44" s="13">
        <v>28</v>
      </c>
      <c r="H44" s="13">
        <v>32</v>
      </c>
      <c r="I44" s="12">
        <v>17</v>
      </c>
      <c r="J44" s="12">
        <v>14</v>
      </c>
      <c r="K44" s="12">
        <v>12</v>
      </c>
      <c r="L44" s="14">
        <v>8</v>
      </c>
      <c r="M44" s="14">
        <v>1</v>
      </c>
      <c r="N44" s="14">
        <v>3</v>
      </c>
      <c r="P44" s="12"/>
      <c r="Q44" s="12"/>
    </row>
    <row r="45" spans="1:17" ht="12.75" customHeight="1">
      <c r="A45" s="15" t="s">
        <v>7</v>
      </c>
      <c r="B45" s="11">
        <v>43421</v>
      </c>
      <c r="C45" s="13">
        <v>216</v>
      </c>
      <c r="D45" s="13">
        <v>59</v>
      </c>
      <c r="E45" s="13">
        <v>45</v>
      </c>
      <c r="F45" s="13">
        <v>37</v>
      </c>
      <c r="G45" s="13">
        <v>32</v>
      </c>
      <c r="H45" s="13">
        <v>19</v>
      </c>
      <c r="I45" s="12">
        <v>9</v>
      </c>
      <c r="J45" s="12">
        <v>5</v>
      </c>
      <c r="K45" s="12">
        <v>2</v>
      </c>
      <c r="L45" s="14">
        <v>0</v>
      </c>
      <c r="M45" s="14">
        <v>2</v>
      </c>
      <c r="N45" s="14">
        <v>6</v>
      </c>
      <c r="P45" s="12"/>
      <c r="Q45" s="12"/>
    </row>
    <row r="46" spans="1:17" ht="12.75" customHeight="1">
      <c r="A46" s="15" t="s">
        <v>8</v>
      </c>
      <c r="B46" s="11">
        <v>25119</v>
      </c>
      <c r="C46" s="13">
        <v>89</v>
      </c>
      <c r="D46" s="13">
        <v>23</v>
      </c>
      <c r="E46" s="13">
        <v>18</v>
      </c>
      <c r="F46" s="13">
        <v>16</v>
      </c>
      <c r="G46" s="13">
        <v>7</v>
      </c>
      <c r="H46" s="13">
        <v>12</v>
      </c>
      <c r="I46" s="12">
        <v>3</v>
      </c>
      <c r="J46" s="12">
        <v>2</v>
      </c>
      <c r="K46" s="12">
        <v>5</v>
      </c>
      <c r="L46" s="14">
        <v>1</v>
      </c>
      <c r="M46" s="14">
        <v>1</v>
      </c>
      <c r="N46" s="14">
        <v>1</v>
      </c>
      <c r="P46" s="12"/>
      <c r="Q46" s="12"/>
    </row>
    <row r="47" spans="1:17" ht="12.75" customHeight="1">
      <c r="A47" s="15" t="s">
        <v>9</v>
      </c>
      <c r="B47" s="11">
        <v>72814</v>
      </c>
      <c r="C47" s="13">
        <v>420</v>
      </c>
      <c r="D47" s="13">
        <v>105</v>
      </c>
      <c r="E47" s="13">
        <v>89</v>
      </c>
      <c r="F47" s="13">
        <v>77</v>
      </c>
      <c r="G47" s="13">
        <v>57</v>
      </c>
      <c r="H47" s="13">
        <v>44</v>
      </c>
      <c r="I47" s="12">
        <v>21</v>
      </c>
      <c r="J47" s="12">
        <v>8</v>
      </c>
      <c r="K47" s="12">
        <v>9</v>
      </c>
      <c r="L47" s="14">
        <v>4</v>
      </c>
      <c r="M47" s="14">
        <v>3</v>
      </c>
      <c r="N47" s="14">
        <v>3</v>
      </c>
      <c r="P47" s="12"/>
      <c r="Q47" s="12"/>
    </row>
    <row r="48" spans="1:17" ht="12.75" customHeight="1">
      <c r="A48" s="15" t="s">
        <v>10</v>
      </c>
      <c r="B48" s="11">
        <v>71362</v>
      </c>
      <c r="C48" s="13">
        <v>346</v>
      </c>
      <c r="D48" s="13">
        <v>97</v>
      </c>
      <c r="E48" s="13">
        <v>71</v>
      </c>
      <c r="F48" s="13">
        <v>66</v>
      </c>
      <c r="G48" s="13">
        <v>39</v>
      </c>
      <c r="H48" s="13">
        <v>36</v>
      </c>
      <c r="I48" s="12">
        <v>13</v>
      </c>
      <c r="J48" s="12">
        <v>8</v>
      </c>
      <c r="K48" s="12">
        <v>6</v>
      </c>
      <c r="L48" s="14">
        <v>3</v>
      </c>
      <c r="M48" s="14">
        <v>2</v>
      </c>
      <c r="N48" s="14">
        <v>5</v>
      </c>
      <c r="P48" s="12"/>
      <c r="Q48" s="12"/>
    </row>
    <row r="49" spans="1:17" ht="12.75" customHeight="1">
      <c r="A49" s="15" t="s">
        <v>11</v>
      </c>
      <c r="B49" s="11">
        <v>59163</v>
      </c>
      <c r="C49" s="13">
        <v>236</v>
      </c>
      <c r="D49" s="13">
        <v>61</v>
      </c>
      <c r="E49" s="13">
        <v>57</v>
      </c>
      <c r="F49" s="13">
        <v>31</v>
      </c>
      <c r="G49" s="13">
        <v>37</v>
      </c>
      <c r="H49" s="13">
        <v>22</v>
      </c>
      <c r="I49" s="12">
        <v>13</v>
      </c>
      <c r="J49" s="12">
        <v>4</v>
      </c>
      <c r="K49" s="12">
        <v>6</v>
      </c>
      <c r="L49" s="14">
        <v>2</v>
      </c>
      <c r="M49" s="14">
        <v>2</v>
      </c>
      <c r="N49" s="14">
        <v>1</v>
      </c>
      <c r="P49" s="12"/>
      <c r="Q49" s="12"/>
    </row>
    <row r="50" spans="1:17" ht="12.75" customHeight="1">
      <c r="A50" s="15" t="s">
        <v>12</v>
      </c>
      <c r="B50" s="11">
        <v>51693</v>
      </c>
      <c r="C50" s="13">
        <v>280</v>
      </c>
      <c r="D50" s="13">
        <v>75</v>
      </c>
      <c r="E50" s="13">
        <v>60</v>
      </c>
      <c r="F50" s="13">
        <v>54</v>
      </c>
      <c r="G50" s="13">
        <v>27</v>
      </c>
      <c r="H50" s="13">
        <v>21</v>
      </c>
      <c r="I50" s="12">
        <v>14</v>
      </c>
      <c r="J50" s="12">
        <v>8</v>
      </c>
      <c r="K50" s="12">
        <v>7</v>
      </c>
      <c r="L50" s="14">
        <v>4</v>
      </c>
      <c r="M50" s="14">
        <v>3</v>
      </c>
      <c r="N50" s="14">
        <v>7</v>
      </c>
      <c r="P50" s="12"/>
      <c r="Q50" s="12"/>
    </row>
    <row r="51" spans="1:17" ht="12.75" customHeight="1">
      <c r="A51" s="15" t="s">
        <v>13</v>
      </c>
      <c r="B51" s="11">
        <v>48839</v>
      </c>
      <c r="C51" s="13">
        <v>219</v>
      </c>
      <c r="D51" s="13">
        <v>57</v>
      </c>
      <c r="E51" s="13">
        <v>55</v>
      </c>
      <c r="F51" s="13">
        <v>33</v>
      </c>
      <c r="G51" s="13">
        <v>26</v>
      </c>
      <c r="H51" s="13">
        <v>22</v>
      </c>
      <c r="I51" s="12">
        <v>10</v>
      </c>
      <c r="J51" s="12">
        <v>8</v>
      </c>
      <c r="K51" s="12">
        <v>5</v>
      </c>
      <c r="L51" s="14">
        <v>2</v>
      </c>
      <c r="M51" s="14">
        <v>1</v>
      </c>
      <c r="N51" s="14">
        <v>0</v>
      </c>
      <c r="P51" s="12"/>
      <c r="Q51" s="12"/>
    </row>
    <row r="52" spans="1:17" ht="12.75" customHeight="1">
      <c r="A52" s="15" t="s">
        <v>14</v>
      </c>
      <c r="B52" s="11">
        <v>43999</v>
      </c>
      <c r="C52" s="13">
        <v>244</v>
      </c>
      <c r="D52" s="13">
        <v>71</v>
      </c>
      <c r="E52" s="13">
        <v>45</v>
      </c>
      <c r="F52" s="13">
        <v>43</v>
      </c>
      <c r="G52" s="13">
        <v>33</v>
      </c>
      <c r="H52" s="13">
        <v>17</v>
      </c>
      <c r="I52" s="12">
        <v>18</v>
      </c>
      <c r="J52" s="12">
        <v>11</v>
      </c>
      <c r="K52" s="12">
        <v>1</v>
      </c>
      <c r="L52" s="14">
        <v>3</v>
      </c>
      <c r="M52" s="14">
        <v>1</v>
      </c>
      <c r="N52" s="14">
        <v>1</v>
      </c>
      <c r="P52" s="12"/>
      <c r="Q52" s="12"/>
    </row>
    <row r="53" spans="1:17" ht="12.75" customHeight="1">
      <c r="A53" s="15" t="s">
        <v>15</v>
      </c>
      <c r="B53" s="11">
        <v>239922</v>
      </c>
      <c r="C53" s="13">
        <v>1066</v>
      </c>
      <c r="D53" s="13">
        <v>305</v>
      </c>
      <c r="E53" s="13">
        <v>207</v>
      </c>
      <c r="F53" s="13">
        <v>186</v>
      </c>
      <c r="G53" s="13">
        <v>130</v>
      </c>
      <c r="H53" s="13">
        <v>83</v>
      </c>
      <c r="I53" s="12">
        <v>57</v>
      </c>
      <c r="J53" s="12">
        <v>36</v>
      </c>
      <c r="K53" s="12">
        <v>21</v>
      </c>
      <c r="L53" s="14">
        <v>18</v>
      </c>
      <c r="M53" s="14">
        <v>10</v>
      </c>
      <c r="N53" s="14">
        <v>13</v>
      </c>
      <c r="P53" s="12"/>
      <c r="Q53" s="12"/>
    </row>
    <row r="54" spans="1:17" ht="12.75" customHeight="1">
      <c r="A54" s="15" t="s">
        <v>16</v>
      </c>
      <c r="B54" s="11">
        <v>13441</v>
      </c>
      <c r="C54" s="13">
        <v>70</v>
      </c>
      <c r="D54" s="13">
        <v>20</v>
      </c>
      <c r="E54" s="13">
        <v>22</v>
      </c>
      <c r="F54" s="13">
        <v>16</v>
      </c>
      <c r="G54" s="13">
        <v>3</v>
      </c>
      <c r="H54" s="13">
        <v>7</v>
      </c>
      <c r="I54" s="12">
        <v>1</v>
      </c>
      <c r="J54" s="12">
        <v>0</v>
      </c>
      <c r="K54" s="12">
        <v>0</v>
      </c>
      <c r="L54" s="14">
        <v>0</v>
      </c>
      <c r="M54" s="14">
        <v>1</v>
      </c>
      <c r="N54" s="14">
        <v>0</v>
      </c>
      <c r="P54" s="12"/>
      <c r="Q54" s="12"/>
    </row>
    <row r="55" spans="1:17" ht="12.75" customHeight="1">
      <c r="A55" s="15" t="s">
        <v>17</v>
      </c>
      <c r="B55" s="11">
        <v>77022</v>
      </c>
      <c r="C55" s="13">
        <v>308</v>
      </c>
      <c r="D55" s="13">
        <v>90</v>
      </c>
      <c r="E55" s="13">
        <v>65</v>
      </c>
      <c r="F55" s="13">
        <v>55</v>
      </c>
      <c r="G55" s="13">
        <v>38</v>
      </c>
      <c r="H55" s="13">
        <v>25</v>
      </c>
      <c r="I55" s="12">
        <v>12</v>
      </c>
      <c r="J55" s="12">
        <v>10</v>
      </c>
      <c r="K55" s="12">
        <v>7</v>
      </c>
      <c r="L55" s="14">
        <v>3</v>
      </c>
      <c r="M55" s="14">
        <v>2</v>
      </c>
      <c r="N55" s="14">
        <v>1</v>
      </c>
      <c r="P55" s="12"/>
      <c r="Q55" s="12"/>
    </row>
    <row r="56" spans="1:17" ht="12.75" customHeight="1">
      <c r="A56" s="15" t="s">
        <v>18</v>
      </c>
      <c r="B56" s="11">
        <v>177912</v>
      </c>
      <c r="C56" s="13">
        <v>799</v>
      </c>
      <c r="D56" s="13">
        <v>227</v>
      </c>
      <c r="E56" s="13">
        <v>138</v>
      </c>
      <c r="F56" s="13">
        <v>132</v>
      </c>
      <c r="G56" s="13">
        <v>123</v>
      </c>
      <c r="H56" s="13">
        <v>69</v>
      </c>
      <c r="I56" s="12">
        <v>41</v>
      </c>
      <c r="J56" s="12">
        <v>32</v>
      </c>
      <c r="K56" s="12">
        <v>13</v>
      </c>
      <c r="L56" s="14">
        <v>7</v>
      </c>
      <c r="M56" s="14">
        <v>5</v>
      </c>
      <c r="N56" s="14">
        <v>12</v>
      </c>
      <c r="P56" s="12"/>
      <c r="Q56" s="12"/>
    </row>
    <row r="57" spans="1:17" ht="12.75" customHeight="1">
      <c r="A57" s="15" t="s">
        <v>19</v>
      </c>
      <c r="B57" s="11">
        <v>290048</v>
      </c>
      <c r="C57" s="13">
        <v>894</v>
      </c>
      <c r="D57" s="13">
        <v>263</v>
      </c>
      <c r="E57" s="13">
        <v>184</v>
      </c>
      <c r="F57" s="13">
        <v>142</v>
      </c>
      <c r="G57" s="13">
        <v>102</v>
      </c>
      <c r="H57" s="13">
        <v>75</v>
      </c>
      <c r="I57" s="12">
        <v>35</v>
      </c>
      <c r="J57" s="12">
        <v>27</v>
      </c>
      <c r="K57" s="12">
        <v>20</v>
      </c>
      <c r="L57" s="14">
        <v>19</v>
      </c>
      <c r="M57" s="14">
        <v>15</v>
      </c>
      <c r="N57" s="14">
        <v>12</v>
      </c>
      <c r="P57" s="12"/>
      <c r="Q57" s="12"/>
    </row>
    <row r="58" spans="1:17" ht="12.75" customHeight="1">
      <c r="A58" s="15" t="s">
        <v>20</v>
      </c>
      <c r="B58" s="11">
        <v>114068</v>
      </c>
      <c r="C58" s="13">
        <v>564</v>
      </c>
      <c r="D58" s="13">
        <v>175</v>
      </c>
      <c r="E58" s="13">
        <v>104</v>
      </c>
      <c r="F58" s="13">
        <v>92</v>
      </c>
      <c r="G58" s="13">
        <v>75</v>
      </c>
      <c r="H58" s="13">
        <v>45</v>
      </c>
      <c r="I58" s="12">
        <v>22</v>
      </c>
      <c r="J58" s="12">
        <v>9</v>
      </c>
      <c r="K58" s="12">
        <v>17</v>
      </c>
      <c r="L58" s="14">
        <v>6</v>
      </c>
      <c r="M58" s="14">
        <v>5</v>
      </c>
      <c r="N58" s="14">
        <v>14</v>
      </c>
      <c r="P58" s="12"/>
      <c r="Q58" s="12"/>
    </row>
    <row r="59" spans="1:17" ht="12.75" customHeight="1">
      <c r="A59" s="15" t="s">
        <v>21</v>
      </c>
      <c r="B59" s="11">
        <v>38130</v>
      </c>
      <c r="C59" s="13">
        <v>178</v>
      </c>
      <c r="D59" s="13">
        <v>56</v>
      </c>
      <c r="E59" s="13">
        <v>43</v>
      </c>
      <c r="F59" s="13">
        <v>22</v>
      </c>
      <c r="G59" s="13">
        <v>21</v>
      </c>
      <c r="H59" s="13">
        <v>15</v>
      </c>
      <c r="I59" s="12">
        <v>11</v>
      </c>
      <c r="J59" s="12">
        <v>4</v>
      </c>
      <c r="K59" s="12">
        <v>1</v>
      </c>
      <c r="L59" s="14">
        <v>1</v>
      </c>
      <c r="M59" s="14">
        <v>2</v>
      </c>
      <c r="N59" s="14">
        <v>2</v>
      </c>
      <c r="P59" s="12"/>
      <c r="Q59" s="12"/>
    </row>
    <row r="60" spans="1:17" ht="12.75" customHeight="1">
      <c r="A60" s="15" t="s">
        <v>22</v>
      </c>
      <c r="B60" s="11">
        <v>41531</v>
      </c>
      <c r="C60" s="13">
        <v>167</v>
      </c>
      <c r="D60" s="13">
        <v>39</v>
      </c>
      <c r="E60" s="13">
        <v>39</v>
      </c>
      <c r="F60" s="13">
        <v>27</v>
      </c>
      <c r="G60" s="13">
        <v>15</v>
      </c>
      <c r="H60" s="13">
        <v>23</v>
      </c>
      <c r="I60" s="12">
        <v>13</v>
      </c>
      <c r="J60" s="12">
        <v>1</v>
      </c>
      <c r="K60" s="12">
        <v>5</v>
      </c>
      <c r="L60" s="14">
        <v>2</v>
      </c>
      <c r="M60" s="14">
        <v>1</v>
      </c>
      <c r="N60" s="14">
        <v>2</v>
      </c>
      <c r="P60" s="12"/>
      <c r="Q60" s="12"/>
    </row>
    <row r="61" spans="1:17" ht="12.75" customHeight="1">
      <c r="A61" s="15" t="s">
        <v>23</v>
      </c>
      <c r="B61" s="11">
        <v>46656</v>
      </c>
      <c r="C61" s="13">
        <v>233</v>
      </c>
      <c r="D61" s="13">
        <v>61</v>
      </c>
      <c r="E61" s="13">
        <v>50</v>
      </c>
      <c r="F61" s="13">
        <v>26</v>
      </c>
      <c r="G61" s="13">
        <v>36</v>
      </c>
      <c r="H61" s="13">
        <v>17</v>
      </c>
      <c r="I61" s="12">
        <v>12</v>
      </c>
      <c r="J61" s="12">
        <v>9</v>
      </c>
      <c r="K61" s="12">
        <v>11</v>
      </c>
      <c r="L61" s="14">
        <v>2</v>
      </c>
      <c r="M61" s="14">
        <v>8</v>
      </c>
      <c r="N61" s="14">
        <v>1</v>
      </c>
      <c r="P61" s="12"/>
      <c r="Q61" s="12"/>
    </row>
    <row r="62" spans="1:17" ht="12.75" customHeight="1">
      <c r="A62" s="15" t="s">
        <v>24</v>
      </c>
      <c r="B62" s="11">
        <v>64863</v>
      </c>
      <c r="C62" s="13">
        <v>283</v>
      </c>
      <c r="D62" s="13">
        <v>88</v>
      </c>
      <c r="E62" s="13">
        <v>55</v>
      </c>
      <c r="F62" s="13">
        <v>43</v>
      </c>
      <c r="G62" s="13">
        <v>37</v>
      </c>
      <c r="H62" s="13">
        <v>26</v>
      </c>
      <c r="I62" s="12">
        <v>10</v>
      </c>
      <c r="J62" s="12">
        <v>7</v>
      </c>
      <c r="K62" s="12">
        <v>6</v>
      </c>
      <c r="L62" s="14">
        <v>2</v>
      </c>
      <c r="M62" s="14">
        <v>5</v>
      </c>
      <c r="N62" s="14">
        <v>4</v>
      </c>
      <c r="P62" s="12"/>
      <c r="Q62" s="12"/>
    </row>
    <row r="63" spans="1:17" ht="12.75" customHeight="1">
      <c r="A63" s="15" t="s">
        <v>25</v>
      </c>
      <c r="B63" s="11">
        <v>163403</v>
      </c>
      <c r="C63" s="13">
        <v>470</v>
      </c>
      <c r="D63" s="13">
        <v>124</v>
      </c>
      <c r="E63" s="13">
        <v>105</v>
      </c>
      <c r="F63" s="13">
        <v>77</v>
      </c>
      <c r="G63" s="13">
        <v>56</v>
      </c>
      <c r="H63" s="13">
        <v>45</v>
      </c>
      <c r="I63" s="12">
        <v>20</v>
      </c>
      <c r="J63" s="12">
        <v>14</v>
      </c>
      <c r="K63" s="12">
        <v>11</v>
      </c>
      <c r="L63" s="14">
        <v>9</v>
      </c>
      <c r="M63" s="14">
        <v>5</v>
      </c>
      <c r="N63" s="14">
        <v>4</v>
      </c>
      <c r="P63" s="12"/>
      <c r="Q63" s="12"/>
    </row>
    <row r="64" spans="1:17" ht="12.75" customHeight="1">
      <c r="A64" s="15" t="s">
        <v>26</v>
      </c>
      <c r="B64" s="11">
        <v>10734</v>
      </c>
      <c r="C64" s="13">
        <v>66</v>
      </c>
      <c r="D64" s="13">
        <v>22</v>
      </c>
      <c r="E64" s="13">
        <v>9</v>
      </c>
      <c r="F64" s="13">
        <v>15</v>
      </c>
      <c r="G64" s="13">
        <v>12</v>
      </c>
      <c r="H64" s="13">
        <v>1</v>
      </c>
      <c r="I64" s="12">
        <v>2</v>
      </c>
      <c r="J64" s="12">
        <v>1</v>
      </c>
      <c r="K64" s="12">
        <v>2</v>
      </c>
      <c r="L64" s="14">
        <v>2</v>
      </c>
      <c r="M64" s="14">
        <v>0</v>
      </c>
      <c r="N64" s="14">
        <v>0</v>
      </c>
      <c r="P64" s="12"/>
      <c r="Q64" s="12"/>
    </row>
    <row r="65" spans="1:17" ht="12.75" customHeight="1">
      <c r="A65" s="15" t="s">
        <v>27</v>
      </c>
      <c r="B65" s="11">
        <v>72729</v>
      </c>
      <c r="C65" s="13">
        <v>416</v>
      </c>
      <c r="D65" s="13">
        <v>111</v>
      </c>
      <c r="E65" s="13">
        <v>98</v>
      </c>
      <c r="F65" s="13">
        <v>70</v>
      </c>
      <c r="G65" s="13">
        <v>54</v>
      </c>
      <c r="H65" s="13">
        <v>32</v>
      </c>
      <c r="I65" s="12">
        <v>14</v>
      </c>
      <c r="J65" s="12">
        <v>9</v>
      </c>
      <c r="K65" s="12">
        <v>8</v>
      </c>
      <c r="L65" s="14">
        <v>12</v>
      </c>
      <c r="M65" s="14">
        <v>5</v>
      </c>
      <c r="N65" s="14">
        <v>3</v>
      </c>
      <c r="P65" s="12"/>
      <c r="Q65" s="12"/>
    </row>
    <row r="66" spans="1:17" ht="12.75" customHeight="1">
      <c r="A66" s="15" t="s">
        <v>28</v>
      </c>
      <c r="B66" s="11">
        <v>83769</v>
      </c>
      <c r="C66" s="13">
        <v>348</v>
      </c>
      <c r="D66" s="13">
        <v>87</v>
      </c>
      <c r="E66" s="13">
        <v>65</v>
      </c>
      <c r="F66" s="13">
        <v>64</v>
      </c>
      <c r="G66" s="13">
        <v>41</v>
      </c>
      <c r="H66" s="13">
        <v>46</v>
      </c>
      <c r="I66" s="12">
        <v>15</v>
      </c>
      <c r="J66" s="12">
        <v>9</v>
      </c>
      <c r="K66" s="12">
        <v>10</v>
      </c>
      <c r="L66" s="14">
        <v>3</v>
      </c>
      <c r="M66" s="14">
        <v>1</v>
      </c>
      <c r="N66" s="14">
        <v>7</v>
      </c>
      <c r="P66" s="12"/>
      <c r="Q66" s="12"/>
    </row>
    <row r="67" spans="1:17" ht="12.75" customHeight="1">
      <c r="A67" s="15" t="s">
        <v>29</v>
      </c>
      <c r="B67" s="11">
        <v>55316</v>
      </c>
      <c r="C67" s="13">
        <v>272</v>
      </c>
      <c r="D67" s="13">
        <v>68</v>
      </c>
      <c r="E67" s="13">
        <v>59</v>
      </c>
      <c r="F67" s="13">
        <v>51</v>
      </c>
      <c r="G67" s="13">
        <v>41</v>
      </c>
      <c r="H67" s="13">
        <v>23</v>
      </c>
      <c r="I67" s="12">
        <v>12</v>
      </c>
      <c r="J67" s="12">
        <v>10</v>
      </c>
      <c r="K67" s="12">
        <v>4</v>
      </c>
      <c r="L67" s="14">
        <v>0</v>
      </c>
      <c r="M67" s="14">
        <v>1</v>
      </c>
      <c r="N67" s="14">
        <v>3</v>
      </c>
      <c r="P67" s="12"/>
      <c r="Q67" s="12"/>
    </row>
    <row r="68" spans="1:17" ht="12.75" customHeight="1">
      <c r="A68" s="15" t="s">
        <v>30</v>
      </c>
      <c r="B68" s="11">
        <v>11799</v>
      </c>
      <c r="C68" s="13">
        <v>44</v>
      </c>
      <c r="D68" s="13">
        <v>15</v>
      </c>
      <c r="E68" s="13">
        <v>7</v>
      </c>
      <c r="F68" s="13">
        <v>4</v>
      </c>
      <c r="G68" s="13">
        <v>9</v>
      </c>
      <c r="H68" s="13">
        <v>6</v>
      </c>
      <c r="I68" s="12">
        <v>0</v>
      </c>
      <c r="J68" s="12">
        <v>3</v>
      </c>
      <c r="K68" s="12">
        <v>0</v>
      </c>
      <c r="L68" s="14">
        <v>0</v>
      </c>
      <c r="M68" s="14">
        <v>0</v>
      </c>
      <c r="N68" s="14">
        <v>0</v>
      </c>
      <c r="P68" s="12"/>
      <c r="Q68" s="12"/>
    </row>
    <row r="69" spans="1:17" ht="12.75" customHeight="1">
      <c r="A69" s="15" t="s">
        <v>31</v>
      </c>
      <c r="B69" s="11">
        <v>53691</v>
      </c>
      <c r="C69" s="13">
        <v>362</v>
      </c>
      <c r="D69" s="13">
        <v>103</v>
      </c>
      <c r="E69" s="13">
        <v>85</v>
      </c>
      <c r="F69" s="13">
        <v>72</v>
      </c>
      <c r="G69" s="13">
        <v>45</v>
      </c>
      <c r="H69" s="13">
        <v>28</v>
      </c>
      <c r="I69" s="12">
        <v>12</v>
      </c>
      <c r="J69" s="12">
        <v>5</v>
      </c>
      <c r="K69" s="12">
        <v>5</v>
      </c>
      <c r="L69" s="14">
        <v>3</v>
      </c>
      <c r="M69" s="14">
        <v>2</v>
      </c>
      <c r="N69" s="14">
        <v>2</v>
      </c>
      <c r="P69" s="12"/>
      <c r="Q69" s="12"/>
    </row>
    <row r="70" spans="1:17" ht="12.75" customHeight="1">
      <c r="A70" s="15" t="s">
        <v>32</v>
      </c>
      <c r="B70" s="11">
        <v>151790</v>
      </c>
      <c r="C70" s="13">
        <v>529</v>
      </c>
      <c r="D70" s="13">
        <v>144</v>
      </c>
      <c r="E70" s="13">
        <v>113</v>
      </c>
      <c r="F70" s="13">
        <v>91</v>
      </c>
      <c r="G70" s="13">
        <v>73</v>
      </c>
      <c r="H70" s="13">
        <v>47</v>
      </c>
      <c r="I70" s="12">
        <v>20</v>
      </c>
      <c r="J70" s="12">
        <v>12</v>
      </c>
      <c r="K70" s="12">
        <v>12</v>
      </c>
      <c r="L70" s="14">
        <v>7</v>
      </c>
      <c r="M70" s="14">
        <v>6</v>
      </c>
      <c r="N70" s="14">
        <v>4</v>
      </c>
      <c r="P70" s="12"/>
      <c r="Q70" s="12"/>
    </row>
    <row r="71" spans="1:17" ht="12.75" customHeight="1">
      <c r="A71" s="15" t="s">
        <v>33</v>
      </c>
      <c r="B71" s="11">
        <v>43977</v>
      </c>
      <c r="C71" s="13">
        <v>174</v>
      </c>
      <c r="D71" s="13">
        <v>50</v>
      </c>
      <c r="E71" s="13">
        <v>28</v>
      </c>
      <c r="F71" s="13">
        <v>23</v>
      </c>
      <c r="G71" s="13">
        <v>27</v>
      </c>
      <c r="H71" s="13">
        <v>16</v>
      </c>
      <c r="I71" s="12">
        <v>6</v>
      </c>
      <c r="J71" s="12">
        <v>9</v>
      </c>
      <c r="K71" s="12">
        <v>6</v>
      </c>
      <c r="L71" s="14">
        <v>5</v>
      </c>
      <c r="M71" s="14">
        <v>1</v>
      </c>
      <c r="N71" s="14">
        <v>3</v>
      </c>
      <c r="P71" s="12"/>
      <c r="Q71" s="12"/>
    </row>
    <row r="72" spans="1:17" ht="12.75" customHeight="1">
      <c r="A72" s="15" t="s">
        <v>34</v>
      </c>
      <c r="B72" s="11">
        <v>42696</v>
      </c>
      <c r="C72" s="13">
        <v>152</v>
      </c>
      <c r="D72" s="13">
        <v>32</v>
      </c>
      <c r="E72" s="13">
        <v>28</v>
      </c>
      <c r="F72" s="13">
        <v>21</v>
      </c>
      <c r="G72" s="13">
        <v>29</v>
      </c>
      <c r="H72" s="13">
        <v>13</v>
      </c>
      <c r="I72" s="12">
        <v>6</v>
      </c>
      <c r="J72" s="12">
        <v>11</v>
      </c>
      <c r="K72" s="12">
        <v>8</v>
      </c>
      <c r="L72" s="14">
        <v>2</v>
      </c>
      <c r="M72" s="14">
        <v>2</v>
      </c>
      <c r="N72" s="14">
        <v>0</v>
      </c>
      <c r="P72" s="12"/>
      <c r="Q72" s="12"/>
    </row>
    <row r="73" spans="1:17" ht="12.75" customHeight="1">
      <c r="A73" s="15" t="s">
        <v>35</v>
      </c>
      <c r="B73" s="12">
        <v>86756</v>
      </c>
      <c r="C73" s="12">
        <v>227</v>
      </c>
      <c r="D73" s="12">
        <v>61</v>
      </c>
      <c r="E73" s="12">
        <v>49</v>
      </c>
      <c r="F73" s="12">
        <v>46</v>
      </c>
      <c r="G73" s="12">
        <v>29</v>
      </c>
      <c r="H73" s="12">
        <v>19</v>
      </c>
      <c r="I73" s="12">
        <v>5</v>
      </c>
      <c r="J73" s="12">
        <v>5</v>
      </c>
      <c r="K73" s="12">
        <v>5</v>
      </c>
      <c r="L73" s="14">
        <v>2</v>
      </c>
      <c r="M73" s="14">
        <v>3</v>
      </c>
      <c r="N73" s="14">
        <v>3</v>
      </c>
      <c r="P73" s="12"/>
      <c r="Q73" s="12"/>
    </row>
    <row r="74" spans="1:17" ht="12.75" customHeight="1">
      <c r="A74" s="15"/>
      <c r="B74" s="12"/>
      <c r="C74" s="12"/>
      <c r="D74" s="12"/>
      <c r="E74" s="12"/>
      <c r="F74" s="12"/>
      <c r="G74" s="12"/>
      <c r="H74" s="12" t="s">
        <v>50</v>
      </c>
      <c r="I74" s="12"/>
      <c r="J74" s="12"/>
      <c r="K74" s="12"/>
    </row>
    <row r="75" spans="1:17" ht="12.75" customHeight="1">
      <c r="L75" s="17"/>
      <c r="M75" s="17"/>
      <c r="N75" s="17"/>
    </row>
    <row r="76" spans="1:17" s="9" customFormat="1" ht="12.75" customHeight="1">
      <c r="A76" s="7" t="s">
        <v>1</v>
      </c>
      <c r="B76" s="8" t="s">
        <v>49</v>
      </c>
      <c r="C76" s="9" t="s">
        <v>38</v>
      </c>
      <c r="D76" s="8">
        <v>90</v>
      </c>
      <c r="E76" s="8">
        <v>91</v>
      </c>
      <c r="F76" s="8">
        <v>92</v>
      </c>
      <c r="G76" s="8">
        <v>93</v>
      </c>
      <c r="H76" s="8">
        <v>94</v>
      </c>
      <c r="I76" s="8">
        <v>95</v>
      </c>
      <c r="J76" s="9">
        <v>96</v>
      </c>
      <c r="K76" s="9">
        <v>97</v>
      </c>
      <c r="L76" s="9">
        <v>98</v>
      </c>
      <c r="M76" s="9">
        <v>99</v>
      </c>
      <c r="N76" s="9" t="s">
        <v>3</v>
      </c>
    </row>
    <row r="77" spans="1:17" ht="24" customHeight="1">
      <c r="A77" s="10" t="s">
        <v>37</v>
      </c>
      <c r="B77" s="11">
        <v>2751216</v>
      </c>
      <c r="C77" s="12">
        <v>28564</v>
      </c>
      <c r="D77" s="13">
        <v>6310</v>
      </c>
      <c r="E77" s="13">
        <v>5270</v>
      </c>
      <c r="F77" s="13">
        <v>4500</v>
      </c>
      <c r="G77" s="13">
        <v>3770</v>
      </c>
      <c r="H77" s="13">
        <v>3050</v>
      </c>
      <c r="I77" s="13">
        <v>1630</v>
      </c>
      <c r="J77" s="13">
        <v>1160</v>
      </c>
      <c r="K77" s="13">
        <v>920</v>
      </c>
      <c r="L77" s="13">
        <v>690</v>
      </c>
      <c r="M77" s="13">
        <v>480</v>
      </c>
      <c r="N77" s="13">
        <f t="shared" ref="N77" si="5">SUM(N78:N109)</f>
        <v>780</v>
      </c>
      <c r="P77" s="12"/>
    </row>
    <row r="78" spans="1:17" ht="12.75" customHeight="1">
      <c r="A78" s="15" t="s">
        <v>4</v>
      </c>
      <c r="B78" s="11">
        <v>115516</v>
      </c>
      <c r="C78" s="12">
        <v>1091</v>
      </c>
      <c r="D78" s="13">
        <v>248</v>
      </c>
      <c r="E78" s="13">
        <v>200</v>
      </c>
      <c r="F78" s="13">
        <v>180</v>
      </c>
      <c r="G78" s="13">
        <v>157</v>
      </c>
      <c r="H78" s="13">
        <v>114</v>
      </c>
      <c r="I78" s="12">
        <v>52</v>
      </c>
      <c r="J78" s="12">
        <v>36</v>
      </c>
      <c r="K78" s="14">
        <v>34</v>
      </c>
      <c r="L78" s="14">
        <v>23</v>
      </c>
      <c r="M78" s="14">
        <v>16</v>
      </c>
      <c r="N78" s="14">
        <v>31</v>
      </c>
      <c r="P78" s="12"/>
      <c r="Q78" s="12"/>
    </row>
    <row r="79" spans="1:17" ht="12.75" customHeight="1">
      <c r="A79" s="15" t="s">
        <v>5</v>
      </c>
      <c r="B79" s="11">
        <v>131022</v>
      </c>
      <c r="C79" s="12">
        <v>1284</v>
      </c>
      <c r="D79" s="13">
        <v>301</v>
      </c>
      <c r="E79" s="13">
        <v>226</v>
      </c>
      <c r="F79" s="13">
        <v>193</v>
      </c>
      <c r="G79" s="13">
        <v>168</v>
      </c>
      <c r="H79" s="13">
        <v>144</v>
      </c>
      <c r="I79" s="12">
        <v>68</v>
      </c>
      <c r="J79" s="12">
        <v>55</v>
      </c>
      <c r="K79" s="14">
        <v>39</v>
      </c>
      <c r="L79" s="14">
        <v>28</v>
      </c>
      <c r="M79" s="14">
        <v>30</v>
      </c>
      <c r="N79" s="14">
        <v>32</v>
      </c>
      <c r="P79" s="12"/>
      <c r="Q79" s="12"/>
    </row>
    <row r="80" spans="1:17" ht="12.75" customHeight="1">
      <c r="A80" s="15" t="s">
        <v>6</v>
      </c>
      <c r="B80" s="11">
        <v>59891</v>
      </c>
      <c r="C80" s="12">
        <v>811</v>
      </c>
      <c r="D80" s="13">
        <v>197</v>
      </c>
      <c r="E80" s="13">
        <v>164</v>
      </c>
      <c r="F80" s="13">
        <v>115</v>
      </c>
      <c r="G80" s="13">
        <v>98</v>
      </c>
      <c r="H80" s="13">
        <v>75</v>
      </c>
      <c r="I80" s="12">
        <v>47</v>
      </c>
      <c r="J80" s="12">
        <v>31</v>
      </c>
      <c r="K80" s="14">
        <v>26</v>
      </c>
      <c r="L80" s="14">
        <v>22</v>
      </c>
      <c r="M80" s="14">
        <v>16</v>
      </c>
      <c r="N80" s="14">
        <v>20</v>
      </c>
      <c r="P80" s="12"/>
      <c r="Q80" s="12"/>
    </row>
    <row r="81" spans="1:17" ht="12.75" customHeight="1">
      <c r="A81" s="15" t="s">
        <v>7</v>
      </c>
      <c r="B81" s="11">
        <v>44239</v>
      </c>
      <c r="C81" s="12">
        <v>638</v>
      </c>
      <c r="D81" s="13">
        <v>145</v>
      </c>
      <c r="E81" s="13">
        <v>98</v>
      </c>
      <c r="F81" s="13">
        <v>109</v>
      </c>
      <c r="G81" s="13">
        <v>81</v>
      </c>
      <c r="H81" s="13">
        <v>68</v>
      </c>
      <c r="I81" s="12">
        <v>36</v>
      </c>
      <c r="J81" s="12">
        <v>25</v>
      </c>
      <c r="K81" s="14">
        <v>21</v>
      </c>
      <c r="L81" s="14">
        <v>23</v>
      </c>
      <c r="M81" s="14">
        <v>11</v>
      </c>
      <c r="N81" s="14">
        <v>21</v>
      </c>
      <c r="P81" s="12"/>
      <c r="Q81" s="12"/>
    </row>
    <row r="82" spans="1:17" ht="12.75" customHeight="1">
      <c r="A82" s="15" t="s">
        <v>8</v>
      </c>
      <c r="B82" s="11">
        <v>26071</v>
      </c>
      <c r="C82" s="12">
        <v>233</v>
      </c>
      <c r="D82" s="13">
        <v>47</v>
      </c>
      <c r="E82" s="13">
        <v>52</v>
      </c>
      <c r="F82" s="13">
        <v>40</v>
      </c>
      <c r="G82" s="13">
        <v>34</v>
      </c>
      <c r="H82" s="13">
        <v>18</v>
      </c>
      <c r="I82" s="12">
        <v>15</v>
      </c>
      <c r="J82" s="12">
        <v>9</v>
      </c>
      <c r="K82" s="14">
        <v>7</v>
      </c>
      <c r="L82" s="14">
        <v>4</v>
      </c>
      <c r="M82" s="14">
        <v>5</v>
      </c>
      <c r="N82" s="14">
        <v>2</v>
      </c>
      <c r="P82" s="12"/>
      <c r="Q82" s="12"/>
    </row>
    <row r="83" spans="1:17" ht="12.75" customHeight="1">
      <c r="A83" s="15" t="s">
        <v>9</v>
      </c>
      <c r="B83" s="11">
        <v>77126</v>
      </c>
      <c r="C83" s="12">
        <v>976</v>
      </c>
      <c r="D83" s="13">
        <v>209</v>
      </c>
      <c r="E83" s="13">
        <v>190</v>
      </c>
      <c r="F83" s="13">
        <v>147</v>
      </c>
      <c r="G83" s="13">
        <v>128</v>
      </c>
      <c r="H83" s="13">
        <v>96</v>
      </c>
      <c r="I83" s="12">
        <v>63</v>
      </c>
      <c r="J83" s="12">
        <v>30</v>
      </c>
      <c r="K83" s="14">
        <v>40</v>
      </c>
      <c r="L83" s="14">
        <v>30</v>
      </c>
      <c r="M83" s="14">
        <v>14</v>
      </c>
      <c r="N83" s="14">
        <v>29</v>
      </c>
      <c r="P83" s="12"/>
      <c r="Q83" s="12"/>
    </row>
    <row r="84" spans="1:17" ht="12.75" customHeight="1">
      <c r="A84" s="15" t="s">
        <v>10</v>
      </c>
      <c r="B84" s="11">
        <v>76898</v>
      </c>
      <c r="C84" s="12">
        <v>850</v>
      </c>
      <c r="D84" s="13">
        <v>210</v>
      </c>
      <c r="E84" s="13">
        <v>170</v>
      </c>
      <c r="F84" s="13">
        <v>137</v>
      </c>
      <c r="G84" s="13">
        <v>96</v>
      </c>
      <c r="H84" s="13">
        <v>88</v>
      </c>
      <c r="I84" s="12">
        <v>48</v>
      </c>
      <c r="J84" s="12">
        <v>24</v>
      </c>
      <c r="K84" s="14">
        <v>25</v>
      </c>
      <c r="L84" s="14">
        <v>19</v>
      </c>
      <c r="M84" s="14">
        <v>15</v>
      </c>
      <c r="N84" s="14">
        <v>18</v>
      </c>
      <c r="P84" s="12"/>
      <c r="Q84" s="12"/>
    </row>
    <row r="85" spans="1:17" ht="12.75" customHeight="1">
      <c r="A85" s="15" t="s">
        <v>11</v>
      </c>
      <c r="B85" s="11">
        <v>62987</v>
      </c>
      <c r="C85" s="12">
        <v>614</v>
      </c>
      <c r="D85" s="13">
        <v>127</v>
      </c>
      <c r="E85" s="13">
        <v>106</v>
      </c>
      <c r="F85" s="13">
        <v>112</v>
      </c>
      <c r="G85" s="13">
        <v>67</v>
      </c>
      <c r="H85" s="13">
        <v>53</v>
      </c>
      <c r="I85" s="12">
        <v>53</v>
      </c>
      <c r="J85" s="12">
        <v>38</v>
      </c>
      <c r="K85" s="14">
        <v>17</v>
      </c>
      <c r="L85" s="14">
        <v>20</v>
      </c>
      <c r="M85" s="14">
        <v>8</v>
      </c>
      <c r="N85" s="14">
        <v>13</v>
      </c>
      <c r="P85" s="12"/>
      <c r="Q85" s="12"/>
    </row>
    <row r="86" spans="1:17" ht="12.75" customHeight="1">
      <c r="A86" s="15" t="s">
        <v>12</v>
      </c>
      <c r="B86" s="11">
        <v>55037</v>
      </c>
      <c r="C86" s="12">
        <v>666</v>
      </c>
      <c r="D86" s="13">
        <v>152</v>
      </c>
      <c r="E86" s="13">
        <v>114</v>
      </c>
      <c r="F86" s="13">
        <v>106</v>
      </c>
      <c r="G86" s="13">
        <v>93</v>
      </c>
      <c r="H86" s="13">
        <v>70</v>
      </c>
      <c r="I86" s="12">
        <v>36</v>
      </c>
      <c r="J86" s="12">
        <v>31</v>
      </c>
      <c r="K86" s="14">
        <v>21</v>
      </c>
      <c r="L86" s="14">
        <v>15</v>
      </c>
      <c r="M86" s="14">
        <v>10</v>
      </c>
      <c r="N86" s="14">
        <v>18</v>
      </c>
      <c r="P86" s="12"/>
      <c r="Q86" s="12"/>
    </row>
    <row r="87" spans="1:17" ht="12.75" customHeight="1">
      <c r="A87" s="15" t="s">
        <v>13</v>
      </c>
      <c r="B87" s="11">
        <v>53211</v>
      </c>
      <c r="C87" s="12">
        <v>574</v>
      </c>
      <c r="D87" s="13">
        <v>120</v>
      </c>
      <c r="E87" s="13">
        <v>95</v>
      </c>
      <c r="F87" s="13">
        <v>79</v>
      </c>
      <c r="G87" s="13">
        <v>88</v>
      </c>
      <c r="H87" s="13">
        <v>79</v>
      </c>
      <c r="I87" s="12">
        <v>27</v>
      </c>
      <c r="J87" s="12">
        <v>20</v>
      </c>
      <c r="K87" s="14">
        <v>28</v>
      </c>
      <c r="L87" s="14">
        <v>12</v>
      </c>
      <c r="M87" s="14">
        <v>8</v>
      </c>
      <c r="N87" s="14">
        <v>18</v>
      </c>
      <c r="P87" s="12"/>
      <c r="Q87" s="12"/>
    </row>
    <row r="88" spans="1:17" ht="12.75" customHeight="1">
      <c r="A88" s="15" t="s">
        <v>14</v>
      </c>
      <c r="B88" s="11">
        <v>48381</v>
      </c>
      <c r="C88" s="12">
        <v>624</v>
      </c>
      <c r="D88" s="13">
        <v>133</v>
      </c>
      <c r="E88" s="13">
        <v>105</v>
      </c>
      <c r="F88" s="13">
        <v>108</v>
      </c>
      <c r="G88" s="13">
        <v>76</v>
      </c>
      <c r="H88" s="13">
        <v>68</v>
      </c>
      <c r="I88" s="12">
        <v>26</v>
      </c>
      <c r="J88" s="12">
        <v>33</v>
      </c>
      <c r="K88" s="14">
        <v>19</v>
      </c>
      <c r="L88" s="14">
        <v>19</v>
      </c>
      <c r="M88" s="14">
        <v>11</v>
      </c>
      <c r="N88" s="14">
        <v>26</v>
      </c>
      <c r="P88" s="12"/>
      <c r="Q88" s="12"/>
    </row>
    <row r="89" spans="1:17" ht="12.75" customHeight="1">
      <c r="A89" s="15" t="s">
        <v>15</v>
      </c>
      <c r="B89" s="11">
        <v>252758</v>
      </c>
      <c r="C89" s="12">
        <v>2704</v>
      </c>
      <c r="D89" s="13">
        <v>596</v>
      </c>
      <c r="E89" s="13">
        <v>496</v>
      </c>
      <c r="F89" s="13">
        <v>427</v>
      </c>
      <c r="G89" s="13">
        <v>373</v>
      </c>
      <c r="H89" s="13">
        <v>289</v>
      </c>
      <c r="I89" s="12">
        <v>143</v>
      </c>
      <c r="J89" s="12">
        <v>108</v>
      </c>
      <c r="K89" s="14">
        <v>81</v>
      </c>
      <c r="L89" s="14">
        <v>69</v>
      </c>
      <c r="M89" s="14">
        <v>50</v>
      </c>
      <c r="N89" s="14">
        <v>72</v>
      </c>
      <c r="P89" s="12"/>
      <c r="Q89" s="12"/>
    </row>
    <row r="90" spans="1:17" ht="12.75" customHeight="1">
      <c r="A90" s="15" t="s">
        <v>16</v>
      </c>
      <c r="B90" s="11">
        <v>13809</v>
      </c>
      <c r="C90" s="12">
        <v>237</v>
      </c>
      <c r="D90" s="13">
        <v>54</v>
      </c>
      <c r="E90" s="13">
        <v>42</v>
      </c>
      <c r="F90" s="13">
        <v>37</v>
      </c>
      <c r="G90" s="13">
        <v>33</v>
      </c>
      <c r="H90" s="13">
        <v>29</v>
      </c>
      <c r="I90" s="12">
        <v>12</v>
      </c>
      <c r="J90" s="12">
        <v>9</v>
      </c>
      <c r="K90" s="14">
        <v>4</v>
      </c>
      <c r="L90" s="14">
        <v>3</v>
      </c>
      <c r="M90" s="14">
        <v>7</v>
      </c>
      <c r="N90" s="14">
        <v>7</v>
      </c>
      <c r="P90" s="12"/>
      <c r="Q90" s="12"/>
    </row>
    <row r="91" spans="1:17" ht="12.75" customHeight="1">
      <c r="A91" s="15" t="s">
        <v>17</v>
      </c>
      <c r="B91" s="11">
        <v>80618</v>
      </c>
      <c r="C91" s="12">
        <v>741</v>
      </c>
      <c r="D91" s="13">
        <v>159</v>
      </c>
      <c r="E91" s="13">
        <v>141</v>
      </c>
      <c r="F91" s="13">
        <v>114</v>
      </c>
      <c r="G91" s="13">
        <v>104</v>
      </c>
      <c r="H91" s="13">
        <v>83</v>
      </c>
      <c r="I91" s="12">
        <v>38</v>
      </c>
      <c r="J91" s="12">
        <v>28</v>
      </c>
      <c r="K91" s="14">
        <v>29</v>
      </c>
      <c r="L91" s="14">
        <v>21</v>
      </c>
      <c r="M91" s="14">
        <v>6</v>
      </c>
      <c r="N91" s="14">
        <v>18</v>
      </c>
      <c r="P91" s="12"/>
      <c r="Q91" s="12"/>
    </row>
    <row r="92" spans="1:17" ht="12.75" customHeight="1">
      <c r="A92" s="15" t="s">
        <v>18</v>
      </c>
      <c r="B92" s="11">
        <v>189348</v>
      </c>
      <c r="C92" s="12">
        <v>2022</v>
      </c>
      <c r="D92" s="13">
        <v>444</v>
      </c>
      <c r="E92" s="13">
        <v>387</v>
      </c>
      <c r="F92" s="13">
        <v>304</v>
      </c>
      <c r="G92" s="13">
        <v>271</v>
      </c>
      <c r="H92" s="13">
        <v>225</v>
      </c>
      <c r="I92" s="12">
        <v>126</v>
      </c>
      <c r="J92" s="12">
        <v>75</v>
      </c>
      <c r="K92" s="14">
        <v>61</v>
      </c>
      <c r="L92" s="14">
        <v>45</v>
      </c>
      <c r="M92" s="14">
        <v>40</v>
      </c>
      <c r="N92" s="14">
        <v>44</v>
      </c>
      <c r="P92" s="12"/>
      <c r="Q92" s="12"/>
    </row>
    <row r="93" spans="1:17" ht="12.75" customHeight="1">
      <c r="A93" s="15" t="s">
        <v>19</v>
      </c>
      <c r="B93" s="11">
        <v>309602</v>
      </c>
      <c r="C93" s="12">
        <v>2792</v>
      </c>
      <c r="D93" s="13">
        <v>593</v>
      </c>
      <c r="E93" s="13">
        <v>483</v>
      </c>
      <c r="F93" s="13">
        <v>462</v>
      </c>
      <c r="G93" s="13">
        <v>388</v>
      </c>
      <c r="H93" s="13">
        <v>295</v>
      </c>
      <c r="I93" s="12">
        <v>176</v>
      </c>
      <c r="J93" s="12">
        <v>111</v>
      </c>
      <c r="K93" s="14">
        <v>87</v>
      </c>
      <c r="L93" s="14">
        <v>72</v>
      </c>
      <c r="M93" s="14">
        <v>43</v>
      </c>
      <c r="N93" s="14">
        <v>82</v>
      </c>
      <c r="P93" s="12"/>
      <c r="Q93" s="12"/>
    </row>
    <row r="94" spans="1:17" ht="12.75" customHeight="1">
      <c r="A94" s="15" t="s">
        <v>20</v>
      </c>
      <c r="B94" s="11">
        <v>119032</v>
      </c>
      <c r="C94" s="12">
        <v>1363</v>
      </c>
      <c r="D94" s="13">
        <v>293</v>
      </c>
      <c r="E94" s="13">
        <v>280</v>
      </c>
      <c r="F94" s="13">
        <v>209</v>
      </c>
      <c r="G94" s="13">
        <v>183</v>
      </c>
      <c r="H94" s="13">
        <v>126</v>
      </c>
      <c r="I94" s="12">
        <v>74</v>
      </c>
      <c r="J94" s="12">
        <v>72</v>
      </c>
      <c r="K94" s="14">
        <v>38</v>
      </c>
      <c r="L94" s="14">
        <v>34</v>
      </c>
      <c r="M94" s="14">
        <v>17</v>
      </c>
      <c r="N94" s="14">
        <v>37</v>
      </c>
      <c r="P94" s="12"/>
      <c r="Q94" s="12"/>
    </row>
    <row r="95" spans="1:17" ht="12.75" customHeight="1">
      <c r="A95" s="15" t="s">
        <v>21</v>
      </c>
      <c r="B95" s="11">
        <v>41730</v>
      </c>
      <c r="C95" s="12">
        <v>535</v>
      </c>
      <c r="D95" s="13">
        <v>94</v>
      </c>
      <c r="E95" s="13">
        <v>109</v>
      </c>
      <c r="F95" s="13">
        <v>89</v>
      </c>
      <c r="G95" s="13">
        <v>76</v>
      </c>
      <c r="H95" s="13">
        <v>66</v>
      </c>
      <c r="I95" s="12">
        <v>28</v>
      </c>
      <c r="J95" s="12">
        <v>25</v>
      </c>
      <c r="K95" s="14">
        <v>21</v>
      </c>
      <c r="L95" s="14">
        <v>11</v>
      </c>
      <c r="M95" s="14">
        <v>4</v>
      </c>
      <c r="N95" s="14">
        <v>12</v>
      </c>
      <c r="P95" s="12"/>
      <c r="Q95" s="12"/>
    </row>
    <row r="96" spans="1:17" ht="12.75" customHeight="1">
      <c r="A96" s="15" t="s">
        <v>22</v>
      </c>
      <c r="B96" s="11">
        <v>44679</v>
      </c>
      <c r="C96" s="12">
        <v>372</v>
      </c>
      <c r="D96" s="13">
        <v>100</v>
      </c>
      <c r="E96" s="13">
        <v>72</v>
      </c>
      <c r="F96" s="13">
        <v>43</v>
      </c>
      <c r="G96" s="13">
        <v>47</v>
      </c>
      <c r="H96" s="13">
        <v>45</v>
      </c>
      <c r="I96" s="12">
        <v>12</v>
      </c>
      <c r="J96" s="12">
        <v>14</v>
      </c>
      <c r="K96" s="14">
        <v>10</v>
      </c>
      <c r="L96" s="14">
        <v>8</v>
      </c>
      <c r="M96" s="14">
        <v>7</v>
      </c>
      <c r="N96" s="14">
        <v>14</v>
      </c>
      <c r="P96" s="12"/>
      <c r="Q96" s="12"/>
    </row>
    <row r="97" spans="1:17" ht="12.75" customHeight="1">
      <c r="A97" s="15" t="s">
        <v>23</v>
      </c>
      <c r="B97" s="11">
        <v>48094</v>
      </c>
      <c r="C97" s="12">
        <v>516</v>
      </c>
      <c r="D97" s="13">
        <v>103</v>
      </c>
      <c r="E97" s="13">
        <v>98</v>
      </c>
      <c r="F97" s="13">
        <v>99</v>
      </c>
      <c r="G97" s="13">
        <v>57</v>
      </c>
      <c r="H97" s="13">
        <v>59</v>
      </c>
      <c r="I97" s="12">
        <v>30</v>
      </c>
      <c r="J97" s="12">
        <v>17</v>
      </c>
      <c r="K97" s="14">
        <v>21</v>
      </c>
      <c r="L97" s="14">
        <v>11</v>
      </c>
      <c r="M97" s="14">
        <v>10</v>
      </c>
      <c r="N97" s="14">
        <v>11</v>
      </c>
      <c r="P97" s="12"/>
      <c r="Q97" s="12"/>
    </row>
    <row r="98" spans="1:17" ht="12.75" customHeight="1">
      <c r="A98" s="15" t="s">
        <v>24</v>
      </c>
      <c r="B98" s="11">
        <v>71587</v>
      </c>
      <c r="C98" s="12">
        <v>802</v>
      </c>
      <c r="D98" s="13">
        <v>171</v>
      </c>
      <c r="E98" s="13">
        <v>151</v>
      </c>
      <c r="F98" s="13">
        <v>133</v>
      </c>
      <c r="G98" s="13">
        <v>106</v>
      </c>
      <c r="H98" s="13">
        <v>89</v>
      </c>
      <c r="I98" s="12">
        <v>41</v>
      </c>
      <c r="J98" s="12">
        <v>34</v>
      </c>
      <c r="K98" s="14">
        <v>25</v>
      </c>
      <c r="L98" s="14">
        <v>21</v>
      </c>
      <c r="M98" s="14">
        <v>8</v>
      </c>
      <c r="N98" s="14">
        <v>23</v>
      </c>
      <c r="P98" s="12"/>
      <c r="Q98" s="12"/>
    </row>
    <row r="99" spans="1:17" ht="12.75" customHeight="1">
      <c r="A99" s="15" t="s">
        <v>25</v>
      </c>
      <c r="B99" s="11">
        <v>174547</v>
      </c>
      <c r="C99" s="12">
        <v>1179</v>
      </c>
      <c r="D99" s="13">
        <v>302</v>
      </c>
      <c r="E99" s="13">
        <v>217</v>
      </c>
      <c r="F99" s="13">
        <v>168</v>
      </c>
      <c r="G99" s="13">
        <v>137</v>
      </c>
      <c r="H99" s="13">
        <v>122</v>
      </c>
      <c r="I99" s="12">
        <v>68</v>
      </c>
      <c r="J99" s="12">
        <v>48</v>
      </c>
      <c r="K99" s="14">
        <v>35</v>
      </c>
      <c r="L99" s="14">
        <v>29</v>
      </c>
      <c r="M99" s="14">
        <v>25</v>
      </c>
      <c r="N99" s="14">
        <v>28</v>
      </c>
      <c r="P99" s="12"/>
      <c r="Q99" s="12"/>
    </row>
    <row r="100" spans="1:17" ht="12.75" customHeight="1">
      <c r="A100" s="15" t="s">
        <v>26</v>
      </c>
      <c r="B100" s="11">
        <v>10856</v>
      </c>
      <c r="C100" s="12">
        <v>116</v>
      </c>
      <c r="D100" s="13">
        <v>21</v>
      </c>
      <c r="E100" s="13">
        <v>17</v>
      </c>
      <c r="F100" s="13">
        <v>16</v>
      </c>
      <c r="G100" s="13">
        <v>23</v>
      </c>
      <c r="H100" s="13">
        <v>13</v>
      </c>
      <c r="I100" s="12">
        <v>9</v>
      </c>
      <c r="J100" s="12">
        <v>5</v>
      </c>
      <c r="K100" s="14">
        <v>4</v>
      </c>
      <c r="L100" s="14">
        <v>5</v>
      </c>
      <c r="M100" s="14">
        <v>0</v>
      </c>
      <c r="N100" s="14">
        <v>3</v>
      </c>
      <c r="P100" s="12"/>
      <c r="Q100" s="12"/>
    </row>
    <row r="101" spans="1:17" ht="12.75" customHeight="1">
      <c r="A101" s="15" t="s">
        <v>27</v>
      </c>
      <c r="B101" s="11">
        <v>76151</v>
      </c>
      <c r="C101" s="12">
        <v>1088</v>
      </c>
      <c r="D101" s="13">
        <v>245</v>
      </c>
      <c r="E101" s="13">
        <v>209</v>
      </c>
      <c r="F101" s="13">
        <v>181</v>
      </c>
      <c r="G101" s="13">
        <v>125</v>
      </c>
      <c r="H101" s="13">
        <v>116</v>
      </c>
      <c r="I101" s="12">
        <v>53</v>
      </c>
      <c r="J101" s="12">
        <v>42</v>
      </c>
      <c r="K101" s="14">
        <v>38</v>
      </c>
      <c r="L101" s="14">
        <v>26</v>
      </c>
      <c r="M101" s="14">
        <v>20</v>
      </c>
      <c r="N101" s="14">
        <v>33</v>
      </c>
      <c r="P101" s="12"/>
      <c r="Q101" s="12"/>
    </row>
    <row r="102" spans="1:17" ht="12.75" customHeight="1">
      <c r="A102" s="15" t="s">
        <v>28</v>
      </c>
      <c r="B102" s="11">
        <v>90461</v>
      </c>
      <c r="C102" s="12">
        <v>857</v>
      </c>
      <c r="D102" s="13">
        <v>182</v>
      </c>
      <c r="E102" s="13">
        <v>163</v>
      </c>
      <c r="F102" s="13">
        <v>136</v>
      </c>
      <c r="G102" s="13">
        <v>109</v>
      </c>
      <c r="H102" s="13">
        <v>108</v>
      </c>
      <c r="I102" s="12">
        <v>40</v>
      </c>
      <c r="J102" s="12">
        <v>30</v>
      </c>
      <c r="K102" s="14">
        <v>30</v>
      </c>
      <c r="L102" s="14">
        <v>18</v>
      </c>
      <c r="M102" s="14">
        <v>19</v>
      </c>
      <c r="N102" s="14">
        <v>22</v>
      </c>
      <c r="P102" s="12"/>
      <c r="Q102" s="12"/>
    </row>
    <row r="103" spans="1:17" ht="12.75" customHeight="1">
      <c r="A103" s="15" t="s">
        <v>29</v>
      </c>
      <c r="B103" s="11">
        <v>58714</v>
      </c>
      <c r="C103" s="12">
        <v>764</v>
      </c>
      <c r="D103" s="13">
        <v>160</v>
      </c>
      <c r="E103" s="13">
        <v>150</v>
      </c>
      <c r="F103" s="13">
        <v>122</v>
      </c>
      <c r="G103" s="13">
        <v>100</v>
      </c>
      <c r="H103" s="13">
        <v>87</v>
      </c>
      <c r="I103" s="12">
        <v>40</v>
      </c>
      <c r="J103" s="12">
        <v>29</v>
      </c>
      <c r="K103" s="14">
        <v>20</v>
      </c>
      <c r="L103" s="14">
        <v>14</v>
      </c>
      <c r="M103" s="14">
        <v>15</v>
      </c>
      <c r="N103" s="14">
        <v>27</v>
      </c>
      <c r="P103" s="12"/>
      <c r="Q103" s="12"/>
    </row>
    <row r="104" spans="1:17" ht="12.75" customHeight="1">
      <c r="A104" s="15" t="s">
        <v>30</v>
      </c>
      <c r="B104" s="11">
        <v>11431</v>
      </c>
      <c r="C104" s="12">
        <v>125</v>
      </c>
      <c r="D104" s="13">
        <v>24</v>
      </c>
      <c r="E104" s="13">
        <v>23</v>
      </c>
      <c r="F104" s="13">
        <v>32</v>
      </c>
      <c r="G104" s="13">
        <v>16</v>
      </c>
      <c r="H104" s="13">
        <v>9</v>
      </c>
      <c r="I104" s="12">
        <v>3</v>
      </c>
      <c r="J104" s="12">
        <v>3</v>
      </c>
      <c r="K104" s="14">
        <v>9</v>
      </c>
      <c r="L104" s="14">
        <v>3</v>
      </c>
      <c r="M104" s="14">
        <v>0</v>
      </c>
      <c r="N104" s="14">
        <v>3</v>
      </c>
      <c r="P104" s="12"/>
      <c r="Q104" s="12"/>
    </row>
    <row r="105" spans="1:17" ht="12.75" customHeight="1">
      <c r="A105" s="15" t="s">
        <v>31</v>
      </c>
      <c r="B105" s="11">
        <v>58819</v>
      </c>
      <c r="C105" s="12">
        <v>827</v>
      </c>
      <c r="D105" s="13">
        <v>180</v>
      </c>
      <c r="E105" s="13">
        <v>145</v>
      </c>
      <c r="F105" s="13">
        <v>111</v>
      </c>
      <c r="G105" s="13">
        <v>123</v>
      </c>
      <c r="H105" s="13">
        <v>86</v>
      </c>
      <c r="I105" s="12">
        <v>59</v>
      </c>
      <c r="J105" s="12">
        <v>27</v>
      </c>
      <c r="K105" s="14">
        <v>31</v>
      </c>
      <c r="L105" s="14">
        <v>18</v>
      </c>
      <c r="M105" s="14">
        <v>12</v>
      </c>
      <c r="N105" s="14">
        <v>35</v>
      </c>
      <c r="P105" s="12"/>
      <c r="Q105" s="12"/>
    </row>
    <row r="106" spans="1:17" ht="12.75" customHeight="1">
      <c r="A106" s="15" t="s">
        <v>32</v>
      </c>
      <c r="B106" s="11">
        <v>163570</v>
      </c>
      <c r="C106" s="12">
        <v>1616</v>
      </c>
      <c r="D106" s="13">
        <v>352</v>
      </c>
      <c r="E106" s="13">
        <v>303</v>
      </c>
      <c r="F106" s="13">
        <v>245</v>
      </c>
      <c r="G106" s="13">
        <v>212</v>
      </c>
      <c r="H106" s="13">
        <v>176</v>
      </c>
      <c r="I106" s="12">
        <v>95</v>
      </c>
      <c r="J106" s="12">
        <v>88</v>
      </c>
      <c r="K106" s="14">
        <v>54</v>
      </c>
      <c r="L106" s="14">
        <v>29</v>
      </c>
      <c r="M106" s="14">
        <v>19</v>
      </c>
      <c r="N106" s="14">
        <v>43</v>
      </c>
      <c r="P106" s="12"/>
      <c r="Q106" s="12"/>
    </row>
    <row r="107" spans="1:17" ht="12.75" customHeight="1">
      <c r="A107" s="15" t="s">
        <v>33</v>
      </c>
      <c r="B107" s="12">
        <v>47603</v>
      </c>
      <c r="C107" s="12">
        <v>476</v>
      </c>
      <c r="D107" s="12">
        <v>105</v>
      </c>
      <c r="E107" s="12">
        <v>75</v>
      </c>
      <c r="F107" s="12">
        <v>73</v>
      </c>
      <c r="G107" s="12">
        <v>64</v>
      </c>
      <c r="H107" s="12">
        <v>53</v>
      </c>
      <c r="I107" s="12">
        <v>35</v>
      </c>
      <c r="J107" s="12">
        <v>24</v>
      </c>
      <c r="K107" s="14">
        <v>13</v>
      </c>
      <c r="L107" s="14">
        <v>10</v>
      </c>
      <c r="M107" s="14">
        <v>12</v>
      </c>
      <c r="N107" s="14">
        <v>12</v>
      </c>
      <c r="P107" s="12"/>
      <c r="Q107" s="12"/>
    </row>
    <row r="108" spans="1:17" ht="12.75" customHeight="1">
      <c r="A108" s="15" t="s">
        <v>34</v>
      </c>
      <c r="B108" s="12">
        <v>47034</v>
      </c>
      <c r="C108" s="12">
        <v>449</v>
      </c>
      <c r="D108" s="12">
        <v>92</v>
      </c>
      <c r="E108" s="12">
        <v>79</v>
      </c>
      <c r="F108" s="12">
        <v>62</v>
      </c>
      <c r="G108" s="12">
        <v>69</v>
      </c>
      <c r="H108" s="12">
        <v>45</v>
      </c>
      <c r="I108" s="12">
        <v>39</v>
      </c>
      <c r="J108" s="12">
        <v>18</v>
      </c>
      <c r="K108" s="14">
        <v>12</v>
      </c>
      <c r="L108" s="14">
        <v>13</v>
      </c>
      <c r="M108" s="14">
        <v>11</v>
      </c>
      <c r="N108" s="14">
        <v>9</v>
      </c>
      <c r="P108" s="12"/>
      <c r="Q108" s="12"/>
    </row>
    <row r="109" spans="1:17" ht="12.75" customHeight="1">
      <c r="A109" s="15" t="s">
        <v>35</v>
      </c>
      <c r="B109" s="12">
        <v>90394</v>
      </c>
      <c r="C109" s="12">
        <v>622</v>
      </c>
      <c r="D109" s="12">
        <v>152</v>
      </c>
      <c r="E109" s="12">
        <v>111</v>
      </c>
      <c r="F109" s="12">
        <v>112</v>
      </c>
      <c r="G109" s="12">
        <v>69</v>
      </c>
      <c r="H109" s="12">
        <v>56</v>
      </c>
      <c r="I109" s="12">
        <v>38</v>
      </c>
      <c r="J109" s="12">
        <v>21</v>
      </c>
      <c r="K109" s="14">
        <v>20</v>
      </c>
      <c r="L109" s="14">
        <v>15</v>
      </c>
      <c r="M109" s="14">
        <v>11</v>
      </c>
      <c r="N109" s="14">
        <v>17</v>
      </c>
      <c r="P109" s="12"/>
      <c r="Q109" s="12"/>
    </row>
    <row r="110" spans="1:17" ht="12" customHeight="1">
      <c r="A110" s="14"/>
    </row>
    <row r="111" spans="1:17" ht="12" customHeight="1">
      <c r="A111" s="94" t="s">
        <v>45</v>
      </c>
    </row>
    <row r="123" spans="1:1">
      <c r="A123" s="58"/>
    </row>
    <row r="124" spans="1:1">
      <c r="A124" s="59"/>
    </row>
    <row r="125" spans="1:1">
      <c r="A125" s="59"/>
    </row>
    <row r="126" spans="1:1">
      <c r="A126" s="59"/>
    </row>
    <row r="127" spans="1:1">
      <c r="A127" s="59"/>
    </row>
    <row r="128" spans="1:1">
      <c r="A128" s="59"/>
    </row>
    <row r="129" spans="1:1">
      <c r="A129" s="59"/>
    </row>
    <row r="130" spans="1:1">
      <c r="A130" s="59"/>
    </row>
    <row r="131" spans="1:1">
      <c r="A131" s="59"/>
    </row>
    <row r="132" spans="1:1">
      <c r="A132" s="59"/>
    </row>
    <row r="133" spans="1:1">
      <c r="A133" s="59"/>
    </row>
    <row r="134" spans="1:1">
      <c r="A134" s="59"/>
    </row>
    <row r="135" spans="1:1">
      <c r="A135" s="59"/>
    </row>
    <row r="136" spans="1:1">
      <c r="A136" s="59"/>
    </row>
    <row r="137" spans="1:1">
      <c r="A137" s="59"/>
    </row>
    <row r="138" spans="1:1">
      <c r="A138" s="59"/>
    </row>
    <row r="139" spans="1:1">
      <c r="A139" s="59"/>
    </row>
    <row r="140" spans="1:1">
      <c r="A140" s="59"/>
    </row>
    <row r="141" spans="1:1">
      <c r="A141" s="59"/>
    </row>
    <row r="142" spans="1:1">
      <c r="A142" s="59"/>
    </row>
    <row r="143" spans="1:1">
      <c r="A143" s="59"/>
    </row>
    <row r="144" spans="1:1">
      <c r="A144" s="59"/>
    </row>
    <row r="145" spans="1:1">
      <c r="A145" s="59"/>
    </row>
    <row r="146" spans="1:1">
      <c r="A146" s="59"/>
    </row>
    <row r="147" spans="1:1">
      <c r="A147" s="59"/>
    </row>
    <row r="148" spans="1:1">
      <c r="A148" s="59"/>
    </row>
    <row r="149" spans="1:1">
      <c r="A149" s="59"/>
    </row>
    <row r="150" spans="1:1">
      <c r="A150" s="59"/>
    </row>
    <row r="151" spans="1:1">
      <c r="A151" s="59"/>
    </row>
    <row r="152" spans="1:1">
      <c r="A152" s="59"/>
    </row>
    <row r="153" spans="1:1">
      <c r="A153" s="59"/>
    </row>
    <row r="154" spans="1:1">
      <c r="A154" s="59"/>
    </row>
    <row r="155" spans="1:1">
      <c r="A155" s="59"/>
    </row>
  </sheetData>
  <mergeCells count="3">
    <mergeCell ref="K1:L1"/>
    <mergeCell ref="M3:O3"/>
    <mergeCell ref="A1:J2"/>
  </mergeCells>
  <conditionalFormatting sqref="P6:P37">
    <cfRule type="colorScale" priority="1">
      <colorScale>
        <cfvo type="min"/>
        <cfvo type="percentile" val="50"/>
        <cfvo type="max"/>
        <color rgb="FFF8696B"/>
        <color rgb="FFFFEB84"/>
        <color rgb="FF63BE7B"/>
      </colorScale>
    </cfRule>
  </conditionalFormatting>
  <hyperlinks>
    <hyperlink ref="K1" location="Contents!A1" display="Return to contents"/>
  </hyperlinks>
  <pageMargins left="0.31" right="0.48" top="0.64" bottom="0.62" header="0.51181102362204722" footer="0.51181102362204722"/>
  <pageSetup paperSize="9" scale="50" fitToHeight="9" orientation="landscape" r:id="rId1"/>
  <headerFooter alignWithMargins="0"/>
  <rowBreaks count="2" manualBreakCount="2">
    <brk id="39" max="13" man="1"/>
    <brk id="7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workbookViewId="0">
      <selection sqref="A1:K1"/>
    </sheetView>
  </sheetViews>
  <sheetFormatPr defaultRowHeight="12.75"/>
  <cols>
    <col min="1" max="9" width="12" style="24" customWidth="1"/>
    <col min="10" max="10" width="18" style="24" customWidth="1"/>
    <col min="11" max="11" width="16.7109375" style="24" customWidth="1"/>
    <col min="12" max="12" width="13" style="24" customWidth="1"/>
    <col min="13" max="16384" width="9.140625" style="24"/>
  </cols>
  <sheetData>
    <row r="1" spans="1:13" s="1" customFormat="1" ht="18" customHeight="1">
      <c r="A1" s="104" t="s">
        <v>43</v>
      </c>
      <c r="B1" s="104"/>
      <c r="C1" s="104"/>
      <c r="D1" s="104"/>
      <c r="E1" s="104"/>
      <c r="F1" s="104"/>
      <c r="G1" s="104"/>
      <c r="H1" s="104"/>
      <c r="I1" s="104"/>
      <c r="J1" s="104"/>
      <c r="K1" s="104"/>
      <c r="L1" s="103" t="s">
        <v>48</v>
      </c>
      <c r="M1" s="103"/>
    </row>
    <row r="2" spans="1:13" ht="12.75" customHeight="1"/>
    <row r="3" spans="1:13" s="50" customFormat="1" ht="51">
      <c r="A3" s="40" t="s">
        <v>44</v>
      </c>
      <c r="B3" s="3" t="s">
        <v>2</v>
      </c>
      <c r="C3" s="41" t="s">
        <v>104</v>
      </c>
      <c r="D3" s="42" t="s">
        <v>38</v>
      </c>
      <c r="E3" s="66" t="s">
        <v>40</v>
      </c>
      <c r="F3" s="66" t="s">
        <v>41</v>
      </c>
      <c r="G3" s="66" t="s">
        <v>42</v>
      </c>
      <c r="H3" s="40" t="s">
        <v>52</v>
      </c>
      <c r="I3" s="40" t="s">
        <v>53</v>
      </c>
      <c r="J3" s="40" t="s">
        <v>54</v>
      </c>
      <c r="K3" s="40" t="s">
        <v>55</v>
      </c>
      <c r="L3" s="40" t="s">
        <v>56</v>
      </c>
    </row>
    <row r="4" spans="1:13">
      <c r="A4" s="4">
        <v>2014</v>
      </c>
      <c r="B4" s="57" t="s">
        <v>37</v>
      </c>
      <c r="C4" s="25">
        <v>5347600</v>
      </c>
      <c r="D4" s="23">
        <v>39542</v>
      </c>
      <c r="E4" s="23">
        <v>5308058</v>
      </c>
      <c r="F4" s="26">
        <v>38632</v>
      </c>
      <c r="G4" s="25">
        <v>910</v>
      </c>
      <c r="H4" s="27">
        <v>0.99260565487321417</v>
      </c>
      <c r="I4" s="54">
        <v>7.3943451267858475E-3</v>
      </c>
      <c r="J4" s="27">
        <v>0.97698649537200954</v>
      </c>
      <c r="K4" s="27">
        <v>2.301350462799049E-2</v>
      </c>
      <c r="L4" s="28">
        <v>1.7016979579624505</v>
      </c>
    </row>
    <row r="6" spans="1:13">
      <c r="A6" s="102" t="s">
        <v>45</v>
      </c>
      <c r="B6" s="102"/>
      <c r="F6" s="23"/>
    </row>
    <row r="33" spans="8:8">
      <c r="H33" s="24" t="s">
        <v>51</v>
      </c>
    </row>
  </sheetData>
  <mergeCells count="3">
    <mergeCell ref="A6:B6"/>
    <mergeCell ref="L1:M1"/>
    <mergeCell ref="A1:K1"/>
  </mergeCells>
  <hyperlinks>
    <hyperlink ref="L1" location="Contents!A1" display="Return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Normal="100" workbookViewId="0">
      <selection sqref="A1:K1"/>
    </sheetView>
  </sheetViews>
  <sheetFormatPr defaultRowHeight="12.75"/>
  <cols>
    <col min="1" max="1" width="12" style="24" customWidth="1"/>
    <col min="2" max="2" width="27.5703125" style="24" customWidth="1"/>
    <col min="3" max="3" width="16.140625" style="24" customWidth="1"/>
    <col min="4" max="9" width="12" style="24" customWidth="1"/>
    <col min="10" max="11" width="14.7109375" style="24" customWidth="1"/>
    <col min="12" max="12" width="12.7109375" style="24" customWidth="1"/>
    <col min="13" max="16384" width="9.140625" style="24"/>
  </cols>
  <sheetData>
    <row r="1" spans="1:14" s="1" customFormat="1" ht="32.85" customHeight="1">
      <c r="A1" s="105" t="s">
        <v>93</v>
      </c>
      <c r="B1" s="105"/>
      <c r="C1" s="105"/>
      <c r="D1" s="105"/>
      <c r="E1" s="105"/>
      <c r="F1" s="105"/>
      <c r="G1" s="105"/>
      <c r="H1" s="105"/>
      <c r="I1" s="105"/>
      <c r="J1" s="105"/>
      <c r="K1" s="105"/>
      <c r="L1" s="103" t="s">
        <v>48</v>
      </c>
      <c r="M1" s="103"/>
      <c r="N1"/>
    </row>
    <row r="2" spans="1:14" s="1" customFormat="1" ht="12.75" customHeight="1">
      <c r="A2" s="47"/>
      <c r="B2" s="47"/>
      <c r="C2" s="47"/>
      <c r="D2" s="47"/>
      <c r="E2" s="47"/>
      <c r="F2" s="47"/>
      <c r="G2" s="47"/>
      <c r="H2" s="47"/>
      <c r="I2" s="47"/>
      <c r="J2" s="47"/>
      <c r="K2" s="47"/>
      <c r="L2" s="40"/>
      <c r="M2"/>
      <c r="N2"/>
    </row>
    <row r="3" spans="1:14" ht="63.75">
      <c r="A3" s="2" t="s">
        <v>44</v>
      </c>
      <c r="B3" s="3" t="s">
        <v>2</v>
      </c>
      <c r="C3" s="41" t="s">
        <v>104</v>
      </c>
      <c r="D3" s="42" t="s">
        <v>38</v>
      </c>
      <c r="E3" s="66" t="s">
        <v>40</v>
      </c>
      <c r="F3" s="66" t="s">
        <v>41</v>
      </c>
      <c r="G3" s="66" t="s">
        <v>42</v>
      </c>
      <c r="H3" s="40" t="s">
        <v>52</v>
      </c>
      <c r="I3" s="40" t="s">
        <v>53</v>
      </c>
      <c r="J3" s="40" t="s">
        <v>54</v>
      </c>
      <c r="K3" s="40" t="s">
        <v>55</v>
      </c>
      <c r="L3" s="40" t="s">
        <v>56</v>
      </c>
      <c r="M3"/>
      <c r="N3"/>
    </row>
    <row r="4" spans="1:14">
      <c r="A4" s="4">
        <v>2014</v>
      </c>
      <c r="B4" s="20" t="s">
        <v>31</v>
      </c>
      <c r="C4" s="21">
        <v>112510</v>
      </c>
      <c r="D4" s="22">
        <v>1189</v>
      </c>
      <c r="E4" s="25">
        <v>111321</v>
      </c>
      <c r="F4" s="26">
        <v>1152</v>
      </c>
      <c r="G4" s="23">
        <v>37</v>
      </c>
      <c r="H4" s="27">
        <v>0.98943205048440142</v>
      </c>
      <c r="I4" s="27">
        <v>1.0567949515598614E-2</v>
      </c>
      <c r="J4" s="27">
        <v>0.96888141295206054</v>
      </c>
      <c r="K4" s="27">
        <v>3.1118587047939444E-2</v>
      </c>
      <c r="L4" s="28">
        <v>3.2885965691938495</v>
      </c>
    </row>
    <row r="5" spans="1:14">
      <c r="B5" s="20" t="s">
        <v>7</v>
      </c>
      <c r="C5" s="21">
        <v>87660</v>
      </c>
      <c r="D5" s="22">
        <v>854</v>
      </c>
      <c r="E5" s="25">
        <v>86806</v>
      </c>
      <c r="F5" s="26">
        <v>827</v>
      </c>
      <c r="G5" s="23">
        <v>27</v>
      </c>
      <c r="H5" s="27">
        <v>0.99025781428245496</v>
      </c>
      <c r="I5" s="27">
        <v>9.7421857175450603E-3</v>
      </c>
      <c r="J5" s="27">
        <v>0.96838407494145196</v>
      </c>
      <c r="K5" s="27">
        <v>3.161592505854801E-2</v>
      </c>
      <c r="L5" s="28">
        <v>3.0800821355236141</v>
      </c>
    </row>
    <row r="6" spans="1:14">
      <c r="B6" s="20" t="s">
        <v>14</v>
      </c>
      <c r="C6" s="21">
        <v>92380</v>
      </c>
      <c r="D6" s="22">
        <v>868</v>
      </c>
      <c r="E6" s="25">
        <v>91512</v>
      </c>
      <c r="F6" s="26">
        <v>841</v>
      </c>
      <c r="G6" s="23">
        <v>27</v>
      </c>
      <c r="H6" s="27">
        <v>0.99060402684563753</v>
      </c>
      <c r="I6" s="27">
        <v>9.3959731543624154E-3</v>
      </c>
      <c r="J6" s="27">
        <v>0.96889400921658986</v>
      </c>
      <c r="K6" s="27">
        <v>3.1105990783410139E-2</v>
      </c>
      <c r="L6" s="28">
        <v>2.9227105434076641</v>
      </c>
    </row>
    <row r="7" spans="1:14">
      <c r="B7" s="20" t="s">
        <v>29</v>
      </c>
      <c r="C7" s="21">
        <v>114030</v>
      </c>
      <c r="D7" s="22">
        <v>1036</v>
      </c>
      <c r="E7" s="25">
        <v>112994</v>
      </c>
      <c r="F7" s="26">
        <v>1006</v>
      </c>
      <c r="G7" s="23">
        <v>30</v>
      </c>
      <c r="H7" s="27">
        <v>0.990914671577655</v>
      </c>
      <c r="I7" s="27">
        <v>9.0853284223449977E-3</v>
      </c>
      <c r="J7" s="27">
        <v>0.97104247104247099</v>
      </c>
      <c r="K7" s="27">
        <v>2.8957528957528959E-2</v>
      </c>
      <c r="L7" s="28">
        <v>2.6308866087871614</v>
      </c>
    </row>
    <row r="8" spans="1:14">
      <c r="B8" s="20" t="s">
        <v>16</v>
      </c>
      <c r="C8" s="21">
        <v>27250</v>
      </c>
      <c r="D8" s="22">
        <v>307</v>
      </c>
      <c r="E8" s="25">
        <v>26943</v>
      </c>
      <c r="F8" s="26">
        <v>300</v>
      </c>
      <c r="G8" s="23">
        <v>7</v>
      </c>
      <c r="H8" s="27">
        <v>0.98873394495412847</v>
      </c>
      <c r="I8" s="27">
        <v>1.1266055045871559E-2</v>
      </c>
      <c r="J8" s="27">
        <v>0.9771986970684039</v>
      </c>
      <c r="K8" s="27">
        <v>2.2801302931596091E-2</v>
      </c>
      <c r="L8" s="28">
        <v>2.5688073394495414</v>
      </c>
    </row>
    <row r="9" spans="1:14">
      <c r="B9" s="20" t="s">
        <v>27</v>
      </c>
      <c r="C9" s="21">
        <v>148880</v>
      </c>
      <c r="D9" s="22">
        <v>1504</v>
      </c>
      <c r="E9" s="25">
        <v>147376</v>
      </c>
      <c r="F9" s="26">
        <v>1468</v>
      </c>
      <c r="G9" s="23">
        <v>36</v>
      </c>
      <c r="H9" s="27">
        <v>0.98989790435249869</v>
      </c>
      <c r="I9" s="27">
        <v>1.0102095647501343E-2</v>
      </c>
      <c r="J9" s="27">
        <v>0.97606382978723405</v>
      </c>
      <c r="K9" s="27">
        <v>2.3936170212765957E-2</v>
      </c>
      <c r="L9" s="28">
        <v>2.4180548092423431</v>
      </c>
    </row>
    <row r="10" spans="1:14">
      <c r="B10" s="20" t="s">
        <v>12</v>
      </c>
      <c r="C10" s="21">
        <v>106730</v>
      </c>
      <c r="D10" s="22">
        <v>946</v>
      </c>
      <c r="E10" s="25">
        <v>105784</v>
      </c>
      <c r="F10" s="26">
        <v>921</v>
      </c>
      <c r="G10" s="23">
        <v>25</v>
      </c>
      <c r="H10" s="27">
        <v>0.991136512695587</v>
      </c>
      <c r="I10" s="27">
        <v>8.863487304413005E-3</v>
      </c>
      <c r="J10" s="27">
        <v>0.97357293868921779</v>
      </c>
      <c r="K10" s="27">
        <v>2.6427061310782242E-2</v>
      </c>
      <c r="L10" s="28">
        <v>2.3423592242106248</v>
      </c>
    </row>
    <row r="11" spans="1:14">
      <c r="B11" s="20" t="s">
        <v>20</v>
      </c>
      <c r="C11" s="21">
        <v>233100</v>
      </c>
      <c r="D11" s="22">
        <v>1927</v>
      </c>
      <c r="E11" s="25">
        <v>231173</v>
      </c>
      <c r="F11" s="26">
        <v>1876</v>
      </c>
      <c r="G11" s="23">
        <v>51</v>
      </c>
      <c r="H11" s="27">
        <v>0.99173316173316173</v>
      </c>
      <c r="I11" s="27">
        <v>8.2668382668382671E-3</v>
      </c>
      <c r="J11" s="27">
        <v>0.97353399065905555</v>
      </c>
      <c r="K11" s="27">
        <v>2.6466009340944473E-2</v>
      </c>
      <c r="L11" s="28">
        <v>2.1879021879021878</v>
      </c>
    </row>
    <row r="12" spans="1:14">
      <c r="B12" s="20" t="s">
        <v>9</v>
      </c>
      <c r="C12" s="21">
        <v>149940</v>
      </c>
      <c r="D12" s="22">
        <v>1396</v>
      </c>
      <c r="E12" s="25">
        <v>148544</v>
      </c>
      <c r="F12" s="26">
        <v>1364</v>
      </c>
      <c r="G12" s="23">
        <v>32</v>
      </c>
      <c r="H12" s="27">
        <v>0.9906896091770041</v>
      </c>
      <c r="I12" s="27">
        <v>9.3103908229958642E-3</v>
      </c>
      <c r="J12" s="27">
        <v>0.97707736389684818</v>
      </c>
      <c r="K12" s="27">
        <v>2.2922636103151862E-2</v>
      </c>
      <c r="L12" s="28">
        <v>2.1341870081365881</v>
      </c>
    </row>
    <row r="13" spans="1:14">
      <c r="B13" s="20" t="s">
        <v>24</v>
      </c>
      <c r="C13" s="21">
        <v>136450</v>
      </c>
      <c r="D13" s="22">
        <v>1085</v>
      </c>
      <c r="E13" s="25">
        <v>135365</v>
      </c>
      <c r="F13" s="26">
        <v>1058</v>
      </c>
      <c r="G13" s="23">
        <v>27</v>
      </c>
      <c r="H13" s="27">
        <v>0.99204836936606811</v>
      </c>
      <c r="I13" s="27">
        <v>7.951630633931844E-3</v>
      </c>
      <c r="J13" s="27">
        <v>0.97511520737327184</v>
      </c>
      <c r="K13" s="27">
        <v>2.488479262672811E-2</v>
      </c>
      <c r="L13" s="28">
        <v>1.9787467936973249</v>
      </c>
    </row>
    <row r="14" spans="1:14">
      <c r="B14" s="20" t="s">
        <v>6</v>
      </c>
      <c r="C14" s="21">
        <v>116660</v>
      </c>
      <c r="D14" s="22">
        <v>1123</v>
      </c>
      <c r="E14" s="25">
        <v>115537</v>
      </c>
      <c r="F14" s="26">
        <v>1100</v>
      </c>
      <c r="G14" s="23">
        <v>23</v>
      </c>
      <c r="H14" s="27">
        <v>0.99037373564203668</v>
      </c>
      <c r="I14" s="27">
        <v>9.6262643579633125E-3</v>
      </c>
      <c r="J14" s="27">
        <v>0.97951914514692784</v>
      </c>
      <c r="K14" s="27">
        <v>2.0480854853072127E-2</v>
      </c>
      <c r="L14" s="28">
        <v>1.9715412309274816</v>
      </c>
    </row>
    <row r="15" spans="1:14">
      <c r="B15" s="20" t="s">
        <v>22</v>
      </c>
      <c r="C15" s="21">
        <v>86210</v>
      </c>
      <c r="D15" s="22">
        <v>539</v>
      </c>
      <c r="E15" s="25">
        <v>85671</v>
      </c>
      <c r="F15" s="26">
        <v>523</v>
      </c>
      <c r="G15" s="23">
        <v>16</v>
      </c>
      <c r="H15" s="27">
        <v>0.99374782507829718</v>
      </c>
      <c r="I15" s="27">
        <v>6.2521749217028183E-3</v>
      </c>
      <c r="J15" s="27">
        <v>0.9703153988868275</v>
      </c>
      <c r="K15" s="27">
        <v>2.9684601113172542E-2</v>
      </c>
      <c r="L15" s="28">
        <v>1.8559331864052893</v>
      </c>
    </row>
    <row r="16" spans="1:14">
      <c r="B16" s="20" t="s">
        <v>13</v>
      </c>
      <c r="C16" s="21">
        <v>102050</v>
      </c>
      <c r="D16" s="22">
        <v>793</v>
      </c>
      <c r="E16" s="25">
        <v>101257</v>
      </c>
      <c r="F16" s="26">
        <v>775</v>
      </c>
      <c r="G16" s="23">
        <v>18</v>
      </c>
      <c r="H16" s="27">
        <v>0.99222929936305737</v>
      </c>
      <c r="I16" s="27">
        <v>7.770700636942675E-3</v>
      </c>
      <c r="J16" s="27">
        <v>0.97730138713745274</v>
      </c>
      <c r="K16" s="27">
        <v>2.269861286254729E-2</v>
      </c>
      <c r="L16" s="28">
        <v>1.7638412542871142</v>
      </c>
    </row>
    <row r="17" spans="2:12">
      <c r="B17" s="20" t="s">
        <v>21</v>
      </c>
      <c r="C17" s="21">
        <v>79860</v>
      </c>
      <c r="D17" s="22">
        <v>713</v>
      </c>
      <c r="E17" s="25">
        <v>79147</v>
      </c>
      <c r="F17" s="26">
        <v>699</v>
      </c>
      <c r="G17" s="23">
        <v>14</v>
      </c>
      <c r="H17" s="27">
        <v>0.99107187578261957</v>
      </c>
      <c r="I17" s="27">
        <v>8.9281242173804166E-3</v>
      </c>
      <c r="J17" s="27">
        <v>0.98036465638148662</v>
      </c>
      <c r="K17" s="27">
        <v>1.9635343618513323E-2</v>
      </c>
      <c r="L17" s="28">
        <v>1.7530678687703483</v>
      </c>
    </row>
    <row r="18" spans="2:12">
      <c r="B18" s="20" t="s">
        <v>15</v>
      </c>
      <c r="C18" s="21">
        <v>492680</v>
      </c>
      <c r="D18" s="22">
        <v>3770</v>
      </c>
      <c r="E18" s="25">
        <v>488910</v>
      </c>
      <c r="F18" s="26">
        <v>3685</v>
      </c>
      <c r="G18" s="23">
        <v>85</v>
      </c>
      <c r="H18" s="27">
        <v>0.99234797434440203</v>
      </c>
      <c r="I18" s="27">
        <v>7.6520256555979542E-3</v>
      </c>
      <c r="J18" s="27">
        <v>0.97745358090185674</v>
      </c>
      <c r="K18" s="27">
        <v>2.2546419098143235E-2</v>
      </c>
      <c r="L18" s="28">
        <v>1.7252577738085575</v>
      </c>
    </row>
    <row r="19" spans="2:12">
      <c r="B19" s="20" t="s">
        <v>5</v>
      </c>
      <c r="C19" s="21">
        <v>260500</v>
      </c>
      <c r="D19" s="22">
        <v>1888</v>
      </c>
      <c r="E19" s="25">
        <v>258612</v>
      </c>
      <c r="F19" s="26">
        <v>1844</v>
      </c>
      <c r="G19" s="23">
        <v>44</v>
      </c>
      <c r="H19" s="27">
        <v>0.99275239923224567</v>
      </c>
      <c r="I19" s="27">
        <v>7.2476007677543183E-3</v>
      </c>
      <c r="J19" s="27">
        <v>0.97669491525423724</v>
      </c>
      <c r="K19" s="27">
        <v>2.3305084745762712E-2</v>
      </c>
      <c r="L19" s="28">
        <v>1.6890595009596929</v>
      </c>
    </row>
    <row r="20" spans="2:12">
      <c r="B20" s="20" t="s">
        <v>28</v>
      </c>
      <c r="C20" s="21">
        <v>174230</v>
      </c>
      <c r="D20" s="22">
        <v>1205</v>
      </c>
      <c r="E20" s="25">
        <v>173025</v>
      </c>
      <c r="F20" s="26">
        <v>1176</v>
      </c>
      <c r="G20" s="23">
        <v>29</v>
      </c>
      <c r="H20" s="27">
        <v>0.99308385467485505</v>
      </c>
      <c r="I20" s="27">
        <v>6.9161453251449234E-3</v>
      </c>
      <c r="J20" s="27">
        <v>0.9759336099585062</v>
      </c>
      <c r="K20" s="27">
        <v>2.4066390041493777E-2</v>
      </c>
      <c r="L20" s="28">
        <v>1.664466509785915</v>
      </c>
    </row>
    <row r="21" spans="2:12">
      <c r="B21" s="20" t="s">
        <v>33</v>
      </c>
      <c r="C21" s="21">
        <v>91580</v>
      </c>
      <c r="D21" s="22">
        <v>650</v>
      </c>
      <c r="E21" s="25">
        <v>90930</v>
      </c>
      <c r="F21" s="26">
        <v>635</v>
      </c>
      <c r="G21" s="23">
        <v>15</v>
      </c>
      <c r="H21" s="27">
        <v>0.99290238043240886</v>
      </c>
      <c r="I21" s="27">
        <v>7.0976195675911775E-3</v>
      </c>
      <c r="J21" s="27">
        <v>0.97692307692307689</v>
      </c>
      <c r="K21" s="27">
        <v>2.3076923076923078E-2</v>
      </c>
      <c r="L21" s="28">
        <v>1.6379122079056563</v>
      </c>
    </row>
    <row r="22" spans="2:12">
      <c r="B22" s="20" t="s">
        <v>19</v>
      </c>
      <c r="C22" s="21">
        <v>599650</v>
      </c>
      <c r="D22" s="22">
        <v>3686</v>
      </c>
      <c r="E22" s="25">
        <v>595964</v>
      </c>
      <c r="F22" s="26">
        <v>3592</v>
      </c>
      <c r="G22" s="23">
        <v>94</v>
      </c>
      <c r="H22" s="27">
        <v>0.99385308096389557</v>
      </c>
      <c r="I22" s="27">
        <v>6.1469190361043945E-3</v>
      </c>
      <c r="J22" s="27">
        <v>0.97449810092240907</v>
      </c>
      <c r="K22" s="27">
        <v>2.5501899077590883E-2</v>
      </c>
      <c r="L22" s="28">
        <v>1.5675810889685649</v>
      </c>
    </row>
    <row r="23" spans="2:12">
      <c r="B23" s="20" t="s">
        <v>10</v>
      </c>
      <c r="C23" s="21">
        <v>148260</v>
      </c>
      <c r="D23" s="22">
        <v>1196</v>
      </c>
      <c r="E23" s="25">
        <v>147064</v>
      </c>
      <c r="F23" s="26">
        <v>1173</v>
      </c>
      <c r="G23" s="23">
        <v>23</v>
      </c>
      <c r="H23" s="27">
        <v>0.9919330905166599</v>
      </c>
      <c r="I23" s="27">
        <v>8.0669094833400786E-3</v>
      </c>
      <c r="J23" s="27">
        <v>0.98076923076923073</v>
      </c>
      <c r="K23" s="27">
        <v>1.9230769230769232E-2</v>
      </c>
      <c r="L23" s="28">
        <v>1.5513287467961689</v>
      </c>
    </row>
    <row r="24" spans="2:12">
      <c r="B24" s="20" t="s">
        <v>18</v>
      </c>
      <c r="C24" s="21">
        <v>367260</v>
      </c>
      <c r="D24" s="22">
        <v>2821</v>
      </c>
      <c r="E24" s="25">
        <v>364439</v>
      </c>
      <c r="F24" s="26">
        <v>2765</v>
      </c>
      <c r="G24" s="23">
        <v>56</v>
      </c>
      <c r="H24" s="27">
        <v>0.99231879322550787</v>
      </c>
      <c r="I24" s="27">
        <v>7.6812067744921851E-3</v>
      </c>
      <c r="J24" s="27">
        <v>0.98014888337468986</v>
      </c>
      <c r="K24" s="27">
        <v>1.9851116625310174E-2</v>
      </c>
      <c r="L24" s="28">
        <v>1.5248053150356697</v>
      </c>
    </row>
    <row r="25" spans="2:12">
      <c r="B25" s="20" t="s">
        <v>32</v>
      </c>
      <c r="C25" s="21">
        <v>315360</v>
      </c>
      <c r="D25" s="22">
        <v>2145</v>
      </c>
      <c r="E25" s="25">
        <v>313215</v>
      </c>
      <c r="F25" s="26">
        <v>2098</v>
      </c>
      <c r="G25" s="23">
        <v>47</v>
      </c>
      <c r="H25" s="27">
        <v>0.99319824961948244</v>
      </c>
      <c r="I25" s="27">
        <v>6.8017503805175034E-3</v>
      </c>
      <c r="J25" s="27">
        <v>0.97808857808857808</v>
      </c>
      <c r="K25" s="27">
        <v>2.1911421911421911E-2</v>
      </c>
      <c r="L25" s="28">
        <v>1.4903602232369355</v>
      </c>
    </row>
    <row r="26" spans="2:12">
      <c r="B26" s="20" t="s">
        <v>4</v>
      </c>
      <c r="C26" s="21">
        <v>228990</v>
      </c>
      <c r="D26" s="22">
        <v>1481</v>
      </c>
      <c r="E26" s="25">
        <v>227509</v>
      </c>
      <c r="F26" s="26">
        <v>1449</v>
      </c>
      <c r="G26" s="23">
        <v>32</v>
      </c>
      <c r="H26" s="27">
        <v>0.99353246866675404</v>
      </c>
      <c r="I26" s="27">
        <v>6.4675313332459936E-3</v>
      </c>
      <c r="J26" s="27">
        <v>0.97839297771775824</v>
      </c>
      <c r="K26" s="27">
        <v>2.160702228224173E-2</v>
      </c>
      <c r="L26" s="28">
        <v>1.3974409362854274</v>
      </c>
    </row>
    <row r="27" spans="2:12">
      <c r="B27" s="20" t="s">
        <v>26</v>
      </c>
      <c r="C27" s="21">
        <v>21590</v>
      </c>
      <c r="D27" s="22">
        <v>182</v>
      </c>
      <c r="E27" s="25">
        <v>21408</v>
      </c>
      <c r="F27" s="26">
        <v>179</v>
      </c>
      <c r="G27" s="23">
        <v>3</v>
      </c>
      <c r="H27" s="27">
        <v>0.99157017137563686</v>
      </c>
      <c r="I27" s="27">
        <v>8.429828624363131E-3</v>
      </c>
      <c r="J27" s="27">
        <v>0.98351648351648346</v>
      </c>
      <c r="K27" s="27">
        <v>1.6483516483516484E-2</v>
      </c>
      <c r="L27" s="28">
        <v>1.3895321908290876</v>
      </c>
    </row>
    <row r="28" spans="2:12">
      <c r="B28" s="20" t="s">
        <v>30</v>
      </c>
      <c r="C28" s="21">
        <v>23230</v>
      </c>
      <c r="D28" s="22">
        <v>169</v>
      </c>
      <c r="E28" s="25">
        <v>23061</v>
      </c>
      <c r="F28" s="26">
        <v>166</v>
      </c>
      <c r="G28" s="23">
        <v>3</v>
      </c>
      <c r="H28" s="27">
        <v>0.99272492466637963</v>
      </c>
      <c r="I28" s="27">
        <v>7.2750753336203186E-3</v>
      </c>
      <c r="J28" s="27">
        <v>0.98224852071005919</v>
      </c>
      <c r="K28" s="27">
        <v>1.7751479289940829E-2</v>
      </c>
      <c r="L28" s="28">
        <v>1.2914334911752046</v>
      </c>
    </row>
    <row r="29" spans="2:12">
      <c r="B29" s="20" t="s">
        <v>23</v>
      </c>
      <c r="C29" s="21">
        <v>94750</v>
      </c>
      <c r="D29" s="22">
        <v>749</v>
      </c>
      <c r="E29" s="25">
        <v>94001</v>
      </c>
      <c r="F29" s="26">
        <v>737</v>
      </c>
      <c r="G29" s="23">
        <v>12</v>
      </c>
      <c r="H29" s="27">
        <v>0.99209498680738784</v>
      </c>
      <c r="I29" s="27">
        <v>7.905013192612137E-3</v>
      </c>
      <c r="J29" s="27">
        <v>0.98397863818424569</v>
      </c>
      <c r="K29" s="27">
        <v>1.602136181575434E-2</v>
      </c>
      <c r="L29" s="28">
        <v>1.2664907651715038</v>
      </c>
    </row>
    <row r="30" spans="2:12">
      <c r="B30" s="20" t="s">
        <v>17</v>
      </c>
      <c r="C30" s="21">
        <v>157640</v>
      </c>
      <c r="D30" s="22">
        <v>1049</v>
      </c>
      <c r="E30" s="25">
        <v>156591</v>
      </c>
      <c r="F30" s="26">
        <v>1030</v>
      </c>
      <c r="G30" s="23">
        <v>19</v>
      </c>
      <c r="H30" s="27">
        <v>0.99334559756407004</v>
      </c>
      <c r="I30" s="27">
        <v>6.6544024359299668E-3</v>
      </c>
      <c r="J30" s="27">
        <v>0.98188751191611057</v>
      </c>
      <c r="K30" s="27">
        <v>1.8112488083889419E-2</v>
      </c>
      <c r="L30" s="28">
        <v>1.2052778482618625</v>
      </c>
    </row>
    <row r="31" spans="2:12">
      <c r="B31" s="20" t="s">
        <v>11</v>
      </c>
      <c r="C31" s="21">
        <v>122150</v>
      </c>
      <c r="D31" s="22">
        <v>850</v>
      </c>
      <c r="E31" s="25">
        <v>121300</v>
      </c>
      <c r="F31" s="26">
        <v>836</v>
      </c>
      <c r="G31" s="23">
        <v>14</v>
      </c>
      <c r="H31" s="27">
        <v>0.9930413426115432</v>
      </c>
      <c r="I31" s="27">
        <v>6.9586573884568154E-3</v>
      </c>
      <c r="J31" s="27">
        <v>0.98352941176470587</v>
      </c>
      <c r="K31" s="27">
        <v>1.6470588235294119E-2</v>
      </c>
      <c r="L31" s="28">
        <v>1.1461318051575933</v>
      </c>
    </row>
    <row r="32" spans="2:12">
      <c r="B32" s="20" t="s">
        <v>35</v>
      </c>
      <c r="C32" s="22">
        <v>177150</v>
      </c>
      <c r="D32" s="22">
        <v>849</v>
      </c>
      <c r="E32" s="25">
        <v>176301</v>
      </c>
      <c r="F32" s="26">
        <v>829</v>
      </c>
      <c r="G32" s="23">
        <v>20</v>
      </c>
      <c r="H32" s="27">
        <v>0.99520745131244703</v>
      </c>
      <c r="I32" s="27">
        <v>4.7925486875529215E-3</v>
      </c>
      <c r="J32" s="27">
        <v>0.97644287396937579</v>
      </c>
      <c r="K32" s="27">
        <v>2.3557126030624265E-2</v>
      </c>
      <c r="L32" s="28">
        <v>1.1289867344058706</v>
      </c>
    </row>
    <row r="33" spans="1:12">
      <c r="B33" s="20" t="s">
        <v>34</v>
      </c>
      <c r="C33" s="21">
        <v>89730</v>
      </c>
      <c r="D33" s="22">
        <v>601</v>
      </c>
      <c r="E33" s="25">
        <v>89129</v>
      </c>
      <c r="F33" s="26">
        <v>592</v>
      </c>
      <c r="G33" s="23">
        <v>9</v>
      </c>
      <c r="H33" s="27">
        <v>0.99330212860804634</v>
      </c>
      <c r="I33" s="27">
        <v>6.697871391953639E-3</v>
      </c>
      <c r="J33" s="27">
        <v>0.98502495840266224</v>
      </c>
      <c r="K33" s="27">
        <v>1.4975041597337771E-2</v>
      </c>
      <c r="L33" s="28">
        <v>1.0030090270812437</v>
      </c>
    </row>
    <row r="34" spans="1:12">
      <c r="B34" s="20" t="s">
        <v>25</v>
      </c>
      <c r="C34" s="21">
        <v>337950</v>
      </c>
      <c r="D34" s="22">
        <v>1649</v>
      </c>
      <c r="E34" s="25">
        <v>336301</v>
      </c>
      <c r="F34" s="26">
        <v>1617</v>
      </c>
      <c r="G34" s="23">
        <v>32</v>
      </c>
      <c r="H34" s="27">
        <v>0.99512057996745085</v>
      </c>
      <c r="I34" s="27">
        <v>4.879420032549194E-3</v>
      </c>
      <c r="J34" s="27">
        <v>0.98059429957550026</v>
      </c>
      <c r="K34" s="27">
        <v>1.9405700424499697E-2</v>
      </c>
      <c r="L34" s="28">
        <v>0.94688563396952219</v>
      </c>
    </row>
    <row r="35" spans="1:12">
      <c r="B35" s="20" t="s">
        <v>8</v>
      </c>
      <c r="C35" s="21">
        <v>51190</v>
      </c>
      <c r="D35" s="22">
        <v>322</v>
      </c>
      <c r="E35" s="25">
        <v>50868</v>
      </c>
      <c r="F35" s="26">
        <v>319</v>
      </c>
      <c r="G35" s="23">
        <v>3</v>
      </c>
      <c r="H35" s="27">
        <v>0.99370970892752486</v>
      </c>
      <c r="I35" s="27">
        <v>6.2902910724750927E-3</v>
      </c>
      <c r="J35" s="27">
        <v>0.99068322981366463</v>
      </c>
      <c r="K35" s="27">
        <v>9.316770186335404E-3</v>
      </c>
      <c r="L35" s="28">
        <v>0.58605196327407694</v>
      </c>
    </row>
    <row r="37" spans="1:12">
      <c r="A37" s="102" t="s">
        <v>45</v>
      </c>
      <c r="B37" s="102"/>
    </row>
  </sheetData>
  <sortState ref="B3:O35">
    <sortCondition descending="1" ref="L3:L35"/>
  </sortState>
  <mergeCells count="3">
    <mergeCell ref="A37:B37"/>
    <mergeCell ref="A1:K1"/>
    <mergeCell ref="L1:M1"/>
  </mergeCells>
  <hyperlinks>
    <hyperlink ref="L1" location="Contents!A1" display="Return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election sqref="A1:G1"/>
    </sheetView>
  </sheetViews>
  <sheetFormatPr defaultRowHeight="12.75"/>
  <cols>
    <col min="1" max="1" width="21.5703125" style="24" customWidth="1"/>
    <col min="2" max="6" width="14.7109375" style="24" customWidth="1"/>
    <col min="7" max="7" width="17.28515625" style="24" customWidth="1"/>
    <col min="8" max="8" width="12" style="24" customWidth="1"/>
    <col min="9" max="16384" width="9.140625" style="24"/>
  </cols>
  <sheetData>
    <row r="1" spans="1:9" s="1" customFormat="1" ht="18" customHeight="1">
      <c r="A1" s="104" t="s">
        <v>94</v>
      </c>
      <c r="B1" s="104"/>
      <c r="C1" s="104"/>
      <c r="D1" s="104"/>
      <c r="E1" s="104"/>
      <c r="F1" s="104"/>
      <c r="G1" s="104"/>
      <c r="H1" s="103" t="s">
        <v>48</v>
      </c>
      <c r="I1" s="103"/>
    </row>
    <row r="2" spans="1:9" s="1" customFormat="1" ht="12.75" customHeight="1">
      <c r="H2" s="51"/>
      <c r="I2" s="51"/>
    </row>
    <row r="3" spans="1:9">
      <c r="B3" s="106" t="s">
        <v>46</v>
      </c>
      <c r="C3" s="106"/>
      <c r="D3" s="106"/>
      <c r="E3" s="106" t="s">
        <v>47</v>
      </c>
      <c r="F3" s="106"/>
      <c r="G3" s="106"/>
    </row>
    <row r="4" spans="1:9">
      <c r="A4" s="3" t="s">
        <v>2</v>
      </c>
      <c r="B4" s="66" t="s">
        <v>73</v>
      </c>
      <c r="C4" s="66" t="s">
        <v>74</v>
      </c>
      <c r="D4" s="66" t="s">
        <v>42</v>
      </c>
      <c r="E4" s="66" t="s">
        <v>73</v>
      </c>
      <c r="F4" s="66" t="s">
        <v>74</v>
      </c>
      <c r="G4" s="66" t="s">
        <v>42</v>
      </c>
    </row>
    <row r="5" spans="1:9" ht="16.5" customHeight="1">
      <c r="A5" s="4" t="s">
        <v>34</v>
      </c>
      <c r="B5" s="24">
        <v>470</v>
      </c>
      <c r="C5" s="24">
        <v>122</v>
      </c>
      <c r="D5" s="24">
        <v>9</v>
      </c>
      <c r="E5" s="55">
        <v>0.78702163061564057</v>
      </c>
      <c r="F5" s="56">
        <v>0.19800332778702162</v>
      </c>
      <c r="G5" s="27">
        <v>1.4975041597337771E-2</v>
      </c>
      <c r="H5" s="27"/>
    </row>
    <row r="6" spans="1:9">
      <c r="A6" s="4" t="s">
        <v>33</v>
      </c>
      <c r="B6" s="24">
        <v>514</v>
      </c>
      <c r="C6" s="24">
        <v>121</v>
      </c>
      <c r="D6" s="24">
        <v>15</v>
      </c>
      <c r="E6" s="27">
        <v>0.79230769230769227</v>
      </c>
      <c r="F6" s="27">
        <v>0.18461538461538463</v>
      </c>
      <c r="G6" s="27">
        <v>2.3076923076923078E-2</v>
      </c>
      <c r="H6" s="27"/>
    </row>
    <row r="7" spans="1:9">
      <c r="A7" s="4" t="s">
        <v>11</v>
      </c>
      <c r="B7" s="24">
        <v>673</v>
      </c>
      <c r="C7" s="24">
        <v>163</v>
      </c>
      <c r="D7" s="24">
        <v>14</v>
      </c>
      <c r="E7" s="27">
        <v>0.79411764705882348</v>
      </c>
      <c r="F7" s="27">
        <v>0.18941176470588236</v>
      </c>
      <c r="G7" s="27">
        <v>1.6470588235294119E-2</v>
      </c>
      <c r="H7" s="27"/>
    </row>
    <row r="8" spans="1:9">
      <c r="A8" s="4" t="s">
        <v>14</v>
      </c>
      <c r="B8" s="24">
        <v>699</v>
      </c>
      <c r="C8" s="24">
        <v>142</v>
      </c>
      <c r="D8" s="24">
        <v>27</v>
      </c>
      <c r="E8" s="27">
        <v>0.80645161290322576</v>
      </c>
      <c r="F8" s="27">
        <v>0.16474654377880185</v>
      </c>
      <c r="G8" s="27">
        <v>2.880184331797235E-2</v>
      </c>
      <c r="H8" s="27"/>
    </row>
    <row r="9" spans="1:9">
      <c r="A9" s="4" t="s">
        <v>23</v>
      </c>
      <c r="B9" s="24">
        <v>606</v>
      </c>
      <c r="C9" s="24">
        <v>131</v>
      </c>
      <c r="D9" s="24">
        <v>12</v>
      </c>
      <c r="E9" s="27">
        <v>0.80774365821094796</v>
      </c>
      <c r="F9" s="27">
        <v>0.17623497997329773</v>
      </c>
      <c r="G9" s="27">
        <v>1.602136181575434E-2</v>
      </c>
      <c r="H9" s="27"/>
    </row>
    <row r="10" spans="1:9">
      <c r="A10" s="4" t="s">
        <v>6</v>
      </c>
      <c r="B10" s="24">
        <v>906</v>
      </c>
      <c r="C10" s="24">
        <v>194</v>
      </c>
      <c r="D10" s="24">
        <v>23</v>
      </c>
      <c r="E10" s="27">
        <v>0.8085485307212823</v>
      </c>
      <c r="F10" s="27">
        <v>0.1709706144256456</v>
      </c>
      <c r="G10" s="27">
        <v>2.0480854853072127E-2</v>
      </c>
      <c r="H10" s="27"/>
    </row>
    <row r="11" spans="1:9">
      <c r="A11" s="4" t="s">
        <v>7</v>
      </c>
      <c r="B11" s="24">
        <v>693</v>
      </c>
      <c r="C11" s="24">
        <v>134</v>
      </c>
      <c r="D11" s="24">
        <v>27</v>
      </c>
      <c r="E11" s="27">
        <v>0.81147540983606559</v>
      </c>
      <c r="F11" s="27">
        <v>0.15690866510538642</v>
      </c>
      <c r="G11" s="27">
        <v>3.161592505854801E-2</v>
      </c>
      <c r="H11" s="27"/>
    </row>
    <row r="12" spans="1:9">
      <c r="A12" s="4" t="s">
        <v>19</v>
      </c>
      <c r="B12" s="24">
        <v>2987</v>
      </c>
      <c r="C12" s="24">
        <v>605</v>
      </c>
      <c r="D12" s="24">
        <v>94</v>
      </c>
      <c r="E12" s="27">
        <v>0.81172002170374391</v>
      </c>
      <c r="F12" s="27">
        <v>0.163049376017363</v>
      </c>
      <c r="G12" s="27">
        <v>2.5230602278893108E-2</v>
      </c>
      <c r="H12" s="27"/>
    </row>
    <row r="13" spans="1:9">
      <c r="A13" s="4" t="s">
        <v>26</v>
      </c>
      <c r="B13" s="24">
        <v>149</v>
      </c>
      <c r="C13" s="24">
        <v>30</v>
      </c>
      <c r="D13" s="24">
        <v>3</v>
      </c>
      <c r="E13" s="27">
        <v>0.81318681318681318</v>
      </c>
      <c r="F13" s="27">
        <v>0.15934065934065933</v>
      </c>
      <c r="G13" s="27">
        <v>2.7472527472527472E-2</v>
      </c>
      <c r="H13" s="27"/>
    </row>
    <row r="14" spans="1:9">
      <c r="A14" s="4" t="s">
        <v>12</v>
      </c>
      <c r="B14" s="24">
        <v>772</v>
      </c>
      <c r="C14" s="24">
        <v>149</v>
      </c>
      <c r="D14" s="24">
        <v>25</v>
      </c>
      <c r="E14" s="27">
        <v>0.81712473572938693</v>
      </c>
      <c r="F14" s="27">
        <v>0.15750528541226216</v>
      </c>
      <c r="G14" s="27">
        <v>2.5369978858350951E-2</v>
      </c>
      <c r="H14" s="27"/>
    </row>
    <row r="15" spans="1:9">
      <c r="A15" s="4" t="s">
        <v>9</v>
      </c>
      <c r="B15" s="24">
        <v>1142</v>
      </c>
      <c r="C15" s="24">
        <v>222</v>
      </c>
      <c r="D15" s="24">
        <v>32</v>
      </c>
      <c r="E15" s="27">
        <v>0.81805157593123212</v>
      </c>
      <c r="F15" s="27">
        <v>0.15902578796561603</v>
      </c>
      <c r="G15" s="27">
        <v>2.2922636103151862E-2</v>
      </c>
      <c r="H15" s="27"/>
    </row>
    <row r="16" spans="1:9">
      <c r="A16" s="4" t="s">
        <v>32</v>
      </c>
      <c r="B16" s="24">
        <v>1756</v>
      </c>
      <c r="C16" s="24">
        <v>342</v>
      </c>
      <c r="D16" s="24">
        <v>47</v>
      </c>
      <c r="E16" s="27">
        <v>0.81911421911421911</v>
      </c>
      <c r="F16" s="27">
        <v>0.15897435897435896</v>
      </c>
      <c r="G16" s="27">
        <v>2.1911421911421911E-2</v>
      </c>
      <c r="H16" s="27"/>
    </row>
    <row r="17" spans="1:8">
      <c r="A17" s="4" t="s">
        <v>25</v>
      </c>
      <c r="B17" s="24">
        <v>1353</v>
      </c>
      <c r="C17" s="24">
        <v>264</v>
      </c>
      <c r="D17" s="24">
        <v>32</v>
      </c>
      <c r="E17" s="27">
        <v>0.82049727107337778</v>
      </c>
      <c r="F17" s="27">
        <v>0.16009702850212248</v>
      </c>
      <c r="G17" s="27">
        <v>1.9405700424499697E-2</v>
      </c>
      <c r="H17" s="27"/>
    </row>
    <row r="18" spans="1:8">
      <c r="A18" s="4" t="s">
        <v>15</v>
      </c>
      <c r="B18" s="24">
        <v>3092</v>
      </c>
      <c r="C18" s="24">
        <v>593</v>
      </c>
      <c r="D18" s="24">
        <v>85</v>
      </c>
      <c r="E18" s="27">
        <v>0.82095490716180375</v>
      </c>
      <c r="F18" s="27">
        <v>0.15623342175066313</v>
      </c>
      <c r="G18" s="27">
        <v>2.2811671087533156E-2</v>
      </c>
      <c r="H18" s="27"/>
    </row>
    <row r="19" spans="1:8">
      <c r="A19" s="4" t="s">
        <v>20</v>
      </c>
      <c r="B19" s="24">
        <v>1582</v>
      </c>
      <c r="C19" s="24">
        <v>294</v>
      </c>
      <c r="D19" s="24">
        <v>51</v>
      </c>
      <c r="E19" s="27">
        <v>0.82096523092890505</v>
      </c>
      <c r="F19" s="27">
        <v>0.15308770108977685</v>
      </c>
      <c r="G19" s="27">
        <v>2.5947067981318111E-2</v>
      </c>
      <c r="H19" s="27"/>
    </row>
    <row r="20" spans="1:8">
      <c r="A20" s="4" t="s">
        <v>5</v>
      </c>
      <c r="B20" s="24">
        <v>1551</v>
      </c>
      <c r="C20" s="24">
        <v>293</v>
      </c>
      <c r="D20" s="24">
        <v>44</v>
      </c>
      <c r="E20" s="27">
        <v>0.82203389830508478</v>
      </c>
      <c r="F20" s="27">
        <v>0.15466101694915255</v>
      </c>
      <c r="G20" s="27">
        <v>2.3305084745762712E-2</v>
      </c>
      <c r="H20" s="27"/>
    </row>
    <row r="21" spans="1:8">
      <c r="A21" s="4" t="s">
        <v>18</v>
      </c>
      <c r="B21" s="24">
        <v>2320</v>
      </c>
      <c r="C21" s="24">
        <v>445</v>
      </c>
      <c r="D21" s="24">
        <v>56</v>
      </c>
      <c r="E21" s="27">
        <v>0.82311237149946825</v>
      </c>
      <c r="F21" s="27">
        <v>0.15703651187522155</v>
      </c>
      <c r="G21" s="27">
        <v>1.9851116625310174E-2</v>
      </c>
      <c r="H21" s="27"/>
    </row>
    <row r="22" spans="1:8">
      <c r="A22" s="4" t="s">
        <v>31</v>
      </c>
      <c r="B22" s="24">
        <v>978</v>
      </c>
      <c r="C22" s="24">
        <v>174</v>
      </c>
      <c r="D22" s="24">
        <v>37</v>
      </c>
      <c r="E22" s="27">
        <v>0.82338099243061391</v>
      </c>
      <c r="F22" s="27">
        <v>0.14465937762825903</v>
      </c>
      <c r="G22" s="27">
        <v>3.1959629941126999E-2</v>
      </c>
      <c r="H22" s="27"/>
    </row>
    <row r="23" spans="1:8">
      <c r="A23" s="4" t="s">
        <v>13</v>
      </c>
      <c r="B23" s="24">
        <v>654</v>
      </c>
      <c r="C23" s="24">
        <v>121</v>
      </c>
      <c r="D23" s="24">
        <v>18</v>
      </c>
      <c r="E23" s="27">
        <v>0.82345523329129888</v>
      </c>
      <c r="F23" s="27">
        <v>0.15384615384615385</v>
      </c>
      <c r="G23" s="27">
        <v>2.269861286254729E-2</v>
      </c>
      <c r="H23" s="27"/>
    </row>
    <row r="24" spans="1:8">
      <c r="A24" s="4" t="s">
        <v>27</v>
      </c>
      <c r="B24" s="24">
        <v>1241</v>
      </c>
      <c r="C24" s="24">
        <v>227</v>
      </c>
      <c r="D24" s="24">
        <v>36</v>
      </c>
      <c r="E24" s="27">
        <v>0.8251329787234043</v>
      </c>
      <c r="F24" s="27">
        <v>0.15093085106382978</v>
      </c>
      <c r="G24" s="27">
        <v>2.3936170212765957E-2</v>
      </c>
      <c r="H24" s="27"/>
    </row>
    <row r="25" spans="1:8">
      <c r="A25" s="4" t="s">
        <v>28</v>
      </c>
      <c r="B25" s="24">
        <v>1001</v>
      </c>
      <c r="C25" s="24">
        <v>175</v>
      </c>
      <c r="D25" s="24">
        <v>29</v>
      </c>
      <c r="E25" s="27">
        <v>0.82821576763485483</v>
      </c>
      <c r="F25" s="27">
        <v>0.14522821576763487</v>
      </c>
      <c r="G25" s="27">
        <v>2.6556016597510373E-2</v>
      </c>
      <c r="H25" s="27"/>
    </row>
    <row r="26" spans="1:8">
      <c r="A26" s="4" t="s">
        <v>24</v>
      </c>
      <c r="B26" s="24">
        <v>899</v>
      </c>
      <c r="C26" s="24">
        <v>159</v>
      </c>
      <c r="D26" s="24">
        <v>27</v>
      </c>
      <c r="E26" s="27">
        <v>0.82857142857142863</v>
      </c>
      <c r="F26" s="27">
        <v>0.14746543778801843</v>
      </c>
      <c r="G26" s="27">
        <v>2.3963133640552997E-2</v>
      </c>
      <c r="H26" s="27"/>
    </row>
    <row r="27" spans="1:8">
      <c r="A27" s="4" t="s">
        <v>21</v>
      </c>
      <c r="B27" s="24">
        <v>591</v>
      </c>
      <c r="C27" s="24">
        <v>108</v>
      </c>
      <c r="D27" s="24">
        <v>14</v>
      </c>
      <c r="E27" s="27">
        <v>0.82889200561009813</v>
      </c>
      <c r="F27" s="27">
        <v>0.1514726507713885</v>
      </c>
      <c r="G27" s="27">
        <v>1.9635343618513323E-2</v>
      </c>
      <c r="H27" s="27"/>
    </row>
    <row r="28" spans="1:8">
      <c r="A28" s="4" t="s">
        <v>29</v>
      </c>
      <c r="B28" s="24">
        <v>861</v>
      </c>
      <c r="C28" s="24">
        <v>145</v>
      </c>
      <c r="D28" s="24">
        <v>30</v>
      </c>
      <c r="E28" s="27">
        <v>0.83011583011583012</v>
      </c>
      <c r="F28" s="27">
        <v>0.14092664092664092</v>
      </c>
      <c r="G28" s="27">
        <v>2.8957528957528959E-2</v>
      </c>
      <c r="H28" s="27"/>
    </row>
    <row r="29" spans="1:8">
      <c r="A29" s="4" t="s">
        <v>35</v>
      </c>
      <c r="B29" s="24">
        <v>704</v>
      </c>
      <c r="C29" s="24">
        <v>125</v>
      </c>
      <c r="D29" s="24">
        <v>20</v>
      </c>
      <c r="E29" s="27">
        <v>0.83038869257950532</v>
      </c>
      <c r="F29" s="27">
        <v>0.14605418138987045</v>
      </c>
      <c r="G29" s="27">
        <v>2.3557126030624265E-2</v>
      </c>
      <c r="H29" s="27"/>
    </row>
    <row r="30" spans="1:8">
      <c r="A30" s="4" t="s">
        <v>8</v>
      </c>
      <c r="B30" s="24">
        <v>267</v>
      </c>
      <c r="C30" s="24">
        <v>52</v>
      </c>
      <c r="D30" s="24">
        <v>3</v>
      </c>
      <c r="E30" s="27">
        <v>0.83229813664596275</v>
      </c>
      <c r="F30" s="27">
        <v>0.16149068322981366</v>
      </c>
      <c r="G30" s="27">
        <v>6.2111801242236021E-3</v>
      </c>
      <c r="H30" s="27"/>
    </row>
    <row r="31" spans="1:8">
      <c r="A31" s="4" t="s">
        <v>22</v>
      </c>
      <c r="B31" s="24">
        <v>450</v>
      </c>
      <c r="C31" s="24">
        <v>73</v>
      </c>
      <c r="D31" s="24">
        <v>16</v>
      </c>
      <c r="E31" s="27">
        <v>0.83302411873840443</v>
      </c>
      <c r="F31" s="27">
        <v>0.13543599257884972</v>
      </c>
      <c r="G31" s="27">
        <v>3.1539888682745827E-2</v>
      </c>
      <c r="H31" s="27"/>
    </row>
    <row r="32" spans="1:8">
      <c r="A32" s="4" t="s">
        <v>17</v>
      </c>
      <c r="B32" s="24">
        <v>874</v>
      </c>
      <c r="C32" s="24">
        <v>156</v>
      </c>
      <c r="D32" s="24">
        <v>19</v>
      </c>
      <c r="E32" s="27">
        <v>0.83317445185891326</v>
      </c>
      <c r="F32" s="27">
        <v>0.14871306005719734</v>
      </c>
      <c r="G32" s="27">
        <v>1.8112488083889419E-2</v>
      </c>
      <c r="H32" s="27"/>
    </row>
    <row r="33" spans="1:8">
      <c r="A33" s="4" t="s">
        <v>4</v>
      </c>
      <c r="B33" s="24">
        <v>1249</v>
      </c>
      <c r="C33" s="24">
        <v>200</v>
      </c>
      <c r="D33" s="24">
        <v>32</v>
      </c>
      <c r="E33" s="27">
        <v>0.84334908845374745</v>
      </c>
      <c r="F33" s="27">
        <v>0.13504388926401081</v>
      </c>
      <c r="G33" s="27">
        <v>2.160702228224173E-2</v>
      </c>
      <c r="H33" s="27"/>
    </row>
    <row r="34" spans="1:8">
      <c r="A34" s="4" t="s">
        <v>10</v>
      </c>
      <c r="B34" s="24">
        <v>1010</v>
      </c>
      <c r="C34" s="24">
        <v>163</v>
      </c>
      <c r="D34" s="24">
        <v>23</v>
      </c>
      <c r="E34" s="27">
        <v>0.84531772575250841</v>
      </c>
      <c r="F34" s="27">
        <v>0.13461538461538461</v>
      </c>
      <c r="G34" s="27">
        <v>2.0066889632107024E-2</v>
      </c>
      <c r="H34" s="27"/>
    </row>
    <row r="35" spans="1:8">
      <c r="A35" s="4" t="s">
        <v>30</v>
      </c>
      <c r="B35" s="24">
        <v>145</v>
      </c>
      <c r="C35" s="24">
        <v>21</v>
      </c>
      <c r="D35" s="24">
        <v>3</v>
      </c>
      <c r="E35" s="27">
        <v>0.85207100591715978</v>
      </c>
      <c r="F35" s="27">
        <v>0.13017751479289941</v>
      </c>
      <c r="G35" s="27">
        <v>1.7751479289940829E-2</v>
      </c>
      <c r="H35" s="27"/>
    </row>
    <row r="36" spans="1:8">
      <c r="A36" s="4" t="s">
        <v>16</v>
      </c>
      <c r="B36" s="24">
        <v>263</v>
      </c>
      <c r="C36" s="24">
        <v>37</v>
      </c>
      <c r="D36" s="24">
        <v>7</v>
      </c>
      <c r="E36" s="27">
        <v>0.85993485342019549</v>
      </c>
      <c r="F36" s="27">
        <v>0.11726384364820847</v>
      </c>
      <c r="G36" s="27">
        <v>2.2801302931596091E-2</v>
      </c>
      <c r="H36" s="27"/>
    </row>
    <row r="38" spans="1:8">
      <c r="A38" s="102" t="s">
        <v>45</v>
      </c>
      <c r="B38" s="102"/>
      <c r="C38" s="102"/>
      <c r="D38" s="102"/>
      <c r="E38" s="102"/>
    </row>
  </sheetData>
  <mergeCells count="5">
    <mergeCell ref="A38:E38"/>
    <mergeCell ref="B3:D3"/>
    <mergeCell ref="E3:G3"/>
    <mergeCell ref="H1:I1"/>
    <mergeCell ref="A1:G1"/>
  </mergeCells>
  <hyperlinks>
    <hyperlink ref="H1" location="Contents!A1" display="Return to contents"/>
  </hyperlink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election sqref="A1:E1"/>
    </sheetView>
  </sheetViews>
  <sheetFormatPr defaultRowHeight="12.75"/>
  <cols>
    <col min="1" max="1" width="21.7109375" style="24" customWidth="1"/>
    <col min="2" max="2" width="42.7109375" style="24" customWidth="1"/>
    <col min="3" max="3" width="49" style="24" customWidth="1"/>
    <col min="4" max="16384" width="9.140625" style="24"/>
  </cols>
  <sheetData>
    <row r="1" spans="1:11" s="63" customFormat="1" ht="18" customHeight="1">
      <c r="A1" s="104" t="s">
        <v>95</v>
      </c>
      <c r="B1" s="104"/>
      <c r="C1" s="104"/>
      <c r="D1" s="104"/>
      <c r="E1" s="104"/>
      <c r="F1" s="103" t="s">
        <v>48</v>
      </c>
      <c r="G1" s="103"/>
    </row>
    <row r="2" spans="1:11" s="63" customFormat="1" ht="12.75" customHeight="1">
      <c r="A2" s="1"/>
      <c r="B2" s="1"/>
      <c r="C2" s="1"/>
      <c r="D2" s="1"/>
      <c r="E2" s="1"/>
      <c r="F2" s="51"/>
      <c r="G2" s="51"/>
    </row>
    <row r="3" spans="1:11">
      <c r="B3" s="2" t="s">
        <v>57</v>
      </c>
      <c r="C3" s="2" t="s">
        <v>58</v>
      </c>
    </row>
    <row r="4" spans="1:11">
      <c r="A4" s="20" t="s">
        <v>35</v>
      </c>
      <c r="B4" s="22">
        <v>849</v>
      </c>
      <c r="C4" s="54">
        <v>4.7925486875529215E-3</v>
      </c>
      <c r="K4" s="20"/>
    </row>
    <row r="5" spans="1:11">
      <c r="A5" s="20" t="s">
        <v>25</v>
      </c>
      <c r="B5" s="22">
        <v>1649</v>
      </c>
      <c r="C5" s="54">
        <v>4.879420032549194E-3</v>
      </c>
      <c r="K5" s="20"/>
    </row>
    <row r="6" spans="1:11">
      <c r="A6" s="20" t="s">
        <v>19</v>
      </c>
      <c r="B6" s="22">
        <v>3686</v>
      </c>
      <c r="C6" s="54">
        <v>6.1469190361043945E-3</v>
      </c>
      <c r="K6" s="20"/>
    </row>
    <row r="7" spans="1:11">
      <c r="A7" s="20" t="s">
        <v>22</v>
      </c>
      <c r="B7" s="22">
        <v>539</v>
      </c>
      <c r="C7" s="54">
        <v>6.2521749217028183E-3</v>
      </c>
      <c r="K7" s="20"/>
    </row>
    <row r="8" spans="1:11">
      <c r="A8" s="20" t="s">
        <v>8</v>
      </c>
      <c r="B8" s="22">
        <v>322</v>
      </c>
      <c r="C8" s="54">
        <v>6.2902910724750927E-3</v>
      </c>
      <c r="K8" s="20"/>
    </row>
    <row r="9" spans="1:11">
      <c r="A9" s="20" t="s">
        <v>4</v>
      </c>
      <c r="B9" s="22">
        <v>1481</v>
      </c>
      <c r="C9" s="54">
        <v>6.4675313332459936E-3</v>
      </c>
      <c r="K9" s="20"/>
    </row>
    <row r="10" spans="1:11">
      <c r="A10" s="20" t="s">
        <v>17</v>
      </c>
      <c r="B10" s="22">
        <v>1049</v>
      </c>
      <c r="C10" s="54">
        <v>6.6544024359299668E-3</v>
      </c>
      <c r="K10" s="20"/>
    </row>
    <row r="11" spans="1:11">
      <c r="A11" s="20" t="s">
        <v>34</v>
      </c>
      <c r="B11" s="22">
        <v>601</v>
      </c>
      <c r="C11" s="54">
        <v>6.697871391953639E-3</v>
      </c>
      <c r="K11" s="20"/>
    </row>
    <row r="12" spans="1:11">
      <c r="A12" s="20" t="s">
        <v>32</v>
      </c>
      <c r="B12" s="22">
        <v>2145</v>
      </c>
      <c r="C12" s="54">
        <v>6.8017503805175034E-3</v>
      </c>
      <c r="K12" s="20"/>
    </row>
    <row r="13" spans="1:11">
      <c r="A13" s="20" t="s">
        <v>28</v>
      </c>
      <c r="B13" s="22">
        <v>1205</v>
      </c>
      <c r="C13" s="54">
        <v>6.9161453251449234E-3</v>
      </c>
      <c r="K13" s="20"/>
    </row>
    <row r="14" spans="1:11">
      <c r="A14" s="20" t="s">
        <v>11</v>
      </c>
      <c r="B14" s="22">
        <v>850</v>
      </c>
      <c r="C14" s="54">
        <v>6.9586573884568154E-3</v>
      </c>
      <c r="K14" s="20"/>
    </row>
    <row r="15" spans="1:11">
      <c r="A15" s="20" t="s">
        <v>33</v>
      </c>
      <c r="B15" s="22">
        <v>650</v>
      </c>
      <c r="C15" s="54">
        <v>7.0976195675911775E-3</v>
      </c>
      <c r="K15" s="20"/>
    </row>
    <row r="16" spans="1:11">
      <c r="A16" s="20" t="s">
        <v>5</v>
      </c>
      <c r="B16" s="22">
        <v>1888</v>
      </c>
      <c r="C16" s="54">
        <v>7.2476007677543183E-3</v>
      </c>
      <c r="K16" s="20"/>
    </row>
    <row r="17" spans="1:11">
      <c r="A17" s="20" t="s">
        <v>30</v>
      </c>
      <c r="B17" s="22">
        <v>169</v>
      </c>
      <c r="C17" s="54">
        <v>7.2750753336203186E-3</v>
      </c>
      <c r="K17" s="20"/>
    </row>
    <row r="18" spans="1:11">
      <c r="A18" s="20" t="s">
        <v>15</v>
      </c>
      <c r="B18" s="22">
        <v>3770</v>
      </c>
      <c r="C18" s="54">
        <v>7.6520256555979542E-3</v>
      </c>
      <c r="K18" s="20"/>
    </row>
    <row r="19" spans="1:11">
      <c r="A19" s="20" t="s">
        <v>18</v>
      </c>
      <c r="B19" s="22">
        <v>2821</v>
      </c>
      <c r="C19" s="54">
        <v>7.6812067744921851E-3</v>
      </c>
      <c r="K19" s="20"/>
    </row>
    <row r="20" spans="1:11">
      <c r="A20" s="20" t="s">
        <v>13</v>
      </c>
      <c r="B20" s="22">
        <v>793</v>
      </c>
      <c r="C20" s="54">
        <v>7.770700636942675E-3</v>
      </c>
      <c r="K20" s="20"/>
    </row>
    <row r="21" spans="1:11">
      <c r="A21" s="20" t="s">
        <v>23</v>
      </c>
      <c r="B21" s="22">
        <v>749</v>
      </c>
      <c r="C21" s="54">
        <v>7.905013192612137E-3</v>
      </c>
      <c r="K21" s="20"/>
    </row>
    <row r="22" spans="1:11">
      <c r="A22" s="20" t="s">
        <v>24</v>
      </c>
      <c r="B22" s="22">
        <v>1085</v>
      </c>
      <c r="C22" s="54">
        <v>7.951630633931844E-3</v>
      </c>
      <c r="K22" s="20"/>
    </row>
    <row r="23" spans="1:11">
      <c r="A23" s="20" t="s">
        <v>10</v>
      </c>
      <c r="B23" s="22">
        <v>1196</v>
      </c>
      <c r="C23" s="54">
        <v>8.0669094833400786E-3</v>
      </c>
      <c r="K23" s="20"/>
    </row>
    <row r="24" spans="1:11">
      <c r="A24" s="20" t="s">
        <v>20</v>
      </c>
      <c r="B24" s="22">
        <v>1927</v>
      </c>
      <c r="C24" s="54">
        <v>8.2668382668382671E-3</v>
      </c>
      <c r="K24" s="20"/>
    </row>
    <row r="25" spans="1:11">
      <c r="A25" s="20" t="s">
        <v>26</v>
      </c>
      <c r="B25" s="22">
        <v>182</v>
      </c>
      <c r="C25" s="54">
        <v>8.429828624363131E-3</v>
      </c>
      <c r="K25" s="20"/>
    </row>
    <row r="26" spans="1:11">
      <c r="A26" s="20" t="s">
        <v>12</v>
      </c>
      <c r="B26" s="22">
        <v>946</v>
      </c>
      <c r="C26" s="54">
        <v>8.863487304413005E-3</v>
      </c>
      <c r="K26" s="20"/>
    </row>
    <row r="27" spans="1:11">
      <c r="A27" s="20" t="s">
        <v>21</v>
      </c>
      <c r="B27" s="22">
        <v>713</v>
      </c>
      <c r="C27" s="54">
        <v>8.9281242173804166E-3</v>
      </c>
      <c r="K27" s="20"/>
    </row>
    <row r="28" spans="1:11">
      <c r="A28" s="20" t="s">
        <v>29</v>
      </c>
      <c r="B28" s="22">
        <v>1036</v>
      </c>
      <c r="C28" s="54">
        <v>9.0853284223449977E-3</v>
      </c>
      <c r="K28" s="20"/>
    </row>
    <row r="29" spans="1:11">
      <c r="A29" s="20" t="s">
        <v>9</v>
      </c>
      <c r="B29" s="22">
        <v>1396</v>
      </c>
      <c r="C29" s="54">
        <v>9.3103908229958642E-3</v>
      </c>
      <c r="K29" s="20"/>
    </row>
    <row r="30" spans="1:11">
      <c r="A30" s="20" t="s">
        <v>14</v>
      </c>
      <c r="B30" s="22">
        <v>868</v>
      </c>
      <c r="C30" s="54">
        <v>9.3959731543624154E-3</v>
      </c>
      <c r="K30" s="20"/>
    </row>
    <row r="31" spans="1:11">
      <c r="A31" s="20" t="s">
        <v>6</v>
      </c>
      <c r="B31" s="22">
        <v>1123</v>
      </c>
      <c r="C31" s="54">
        <v>9.6262643579633125E-3</v>
      </c>
      <c r="K31" s="20"/>
    </row>
    <row r="32" spans="1:11">
      <c r="A32" s="20" t="s">
        <v>7</v>
      </c>
      <c r="B32" s="22">
        <v>854</v>
      </c>
      <c r="C32" s="54">
        <v>9.7421857175450603E-3</v>
      </c>
      <c r="K32" s="20"/>
    </row>
    <row r="33" spans="1:11">
      <c r="A33" s="20" t="s">
        <v>27</v>
      </c>
      <c r="B33" s="22">
        <v>1504</v>
      </c>
      <c r="C33" s="54">
        <v>1.0102095647501343E-2</v>
      </c>
      <c r="K33" s="20"/>
    </row>
    <row r="34" spans="1:11">
      <c r="A34" s="20" t="s">
        <v>31</v>
      </c>
      <c r="B34" s="22">
        <v>1189</v>
      </c>
      <c r="C34" s="54">
        <v>1.0567949515598614E-2</v>
      </c>
      <c r="K34" s="20"/>
    </row>
    <row r="35" spans="1:11">
      <c r="A35" s="20" t="s">
        <v>16</v>
      </c>
      <c r="B35" s="22">
        <v>307</v>
      </c>
      <c r="C35" s="54">
        <v>1.1266055045871559E-2</v>
      </c>
      <c r="K35" s="20"/>
    </row>
    <row r="37" spans="1:11">
      <c r="A37" s="102" t="s">
        <v>45</v>
      </c>
      <c r="B37" s="102"/>
    </row>
  </sheetData>
  <sortState ref="A4:C35">
    <sortCondition ref="C4:C35"/>
  </sortState>
  <mergeCells count="3">
    <mergeCell ref="A37:B37"/>
    <mergeCell ref="F1:G1"/>
    <mergeCell ref="A1:E1"/>
  </mergeCells>
  <hyperlinks>
    <hyperlink ref="F1" location="Contents!A1" display="Return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election sqref="A1:G1"/>
    </sheetView>
  </sheetViews>
  <sheetFormatPr defaultRowHeight="12.75"/>
  <cols>
    <col min="1" max="1" width="21.7109375" style="24" customWidth="1"/>
    <col min="2" max="2" width="19.7109375" style="24" customWidth="1"/>
    <col min="3" max="3" width="22.28515625" style="24" customWidth="1"/>
    <col min="4" max="16384" width="9.140625" style="24"/>
  </cols>
  <sheetData>
    <row r="1" spans="1:11" s="63" customFormat="1" ht="32.85" customHeight="1">
      <c r="A1" s="107" t="s">
        <v>96</v>
      </c>
      <c r="B1" s="107"/>
      <c r="C1" s="107"/>
      <c r="D1" s="107"/>
      <c r="E1" s="107"/>
      <c r="F1" s="107"/>
      <c r="G1" s="107"/>
      <c r="H1" s="67"/>
      <c r="I1" s="67"/>
      <c r="J1" s="103" t="s">
        <v>48</v>
      </c>
      <c r="K1" s="103"/>
    </row>
    <row r="2" spans="1:11" s="63" customFormat="1" ht="12.75" customHeight="1">
      <c r="A2" s="1"/>
      <c r="B2" s="1"/>
      <c r="C2" s="1"/>
      <c r="D2" s="1"/>
      <c r="E2" s="1"/>
      <c r="F2" s="1"/>
      <c r="G2" s="1"/>
      <c r="H2" s="1"/>
      <c r="I2" s="1"/>
      <c r="J2" s="51"/>
      <c r="K2" s="51"/>
    </row>
    <row r="3" spans="1:11" ht="38.25">
      <c r="B3" s="40" t="s">
        <v>59</v>
      </c>
      <c r="C3" s="40" t="s">
        <v>60</v>
      </c>
    </row>
    <row r="4" spans="1:11">
      <c r="A4" s="20" t="s">
        <v>31</v>
      </c>
      <c r="B4" s="22">
        <v>37</v>
      </c>
      <c r="C4" s="53">
        <v>3.2885965691938497E-4</v>
      </c>
      <c r="K4" s="20"/>
    </row>
    <row r="5" spans="1:11">
      <c r="A5" s="20" t="s">
        <v>7</v>
      </c>
      <c r="B5" s="22">
        <v>27</v>
      </c>
      <c r="C5" s="53">
        <v>3.0800821355236142E-4</v>
      </c>
      <c r="K5" s="20"/>
    </row>
    <row r="6" spans="1:11">
      <c r="A6" s="20" t="s">
        <v>14</v>
      </c>
      <c r="B6" s="22">
        <v>27</v>
      </c>
      <c r="C6" s="53">
        <v>2.922710543407664E-4</v>
      </c>
      <c r="K6" s="20"/>
    </row>
    <row r="7" spans="1:11">
      <c r="A7" s="20" t="s">
        <v>29</v>
      </c>
      <c r="B7" s="22">
        <v>30</v>
      </c>
      <c r="C7" s="53">
        <v>2.6308866087871614E-4</v>
      </c>
      <c r="K7" s="20"/>
    </row>
    <row r="8" spans="1:11">
      <c r="A8" s="20" t="s">
        <v>16</v>
      </c>
      <c r="B8" s="22">
        <v>7</v>
      </c>
      <c r="C8" s="53">
        <v>2.5688073394495415E-4</v>
      </c>
      <c r="K8" s="20"/>
    </row>
    <row r="9" spans="1:11">
      <c r="A9" s="20" t="s">
        <v>27</v>
      </c>
      <c r="B9" s="22">
        <v>36</v>
      </c>
      <c r="C9" s="53">
        <v>2.4180548092423429E-4</v>
      </c>
      <c r="K9" s="20"/>
    </row>
    <row r="10" spans="1:11">
      <c r="A10" s="20" t="s">
        <v>12</v>
      </c>
      <c r="B10" s="22">
        <v>25</v>
      </c>
      <c r="C10" s="53">
        <v>2.342359224210625E-4</v>
      </c>
      <c r="K10" s="20"/>
    </row>
    <row r="11" spans="1:11">
      <c r="A11" s="20" t="s">
        <v>20</v>
      </c>
      <c r="B11" s="22">
        <v>51</v>
      </c>
      <c r="C11" s="53">
        <v>2.1879021879021878E-4</v>
      </c>
      <c r="K11" s="20"/>
    </row>
    <row r="12" spans="1:11">
      <c r="A12" s="20" t="s">
        <v>9</v>
      </c>
      <c r="B12" s="22">
        <v>32</v>
      </c>
      <c r="C12" s="53">
        <v>2.1341870081365881E-4</v>
      </c>
      <c r="K12" s="20"/>
    </row>
    <row r="13" spans="1:11">
      <c r="A13" s="20" t="s">
        <v>24</v>
      </c>
      <c r="B13" s="22">
        <v>27</v>
      </c>
      <c r="C13" s="53">
        <v>1.9787467936973249E-4</v>
      </c>
      <c r="K13" s="20"/>
    </row>
    <row r="14" spans="1:11">
      <c r="A14" s="20" t="s">
        <v>6</v>
      </c>
      <c r="B14" s="22">
        <v>23</v>
      </c>
      <c r="C14" s="53">
        <v>1.9715412309274816E-4</v>
      </c>
      <c r="K14" s="20"/>
    </row>
    <row r="15" spans="1:11">
      <c r="A15" s="20" t="s">
        <v>22</v>
      </c>
      <c r="B15" s="22">
        <v>16</v>
      </c>
      <c r="C15" s="53">
        <v>1.8559331864052893E-4</v>
      </c>
      <c r="K15" s="20"/>
    </row>
    <row r="16" spans="1:11">
      <c r="A16" s="20" t="s">
        <v>13</v>
      </c>
      <c r="B16" s="22">
        <v>18</v>
      </c>
      <c r="C16" s="53">
        <v>1.7638412542871141E-4</v>
      </c>
      <c r="K16" s="20"/>
    </row>
    <row r="17" spans="1:11">
      <c r="A17" s="20" t="s">
        <v>21</v>
      </c>
      <c r="B17" s="22">
        <v>14</v>
      </c>
      <c r="C17" s="53">
        <v>1.7530678687703482E-4</v>
      </c>
      <c r="K17" s="20"/>
    </row>
    <row r="18" spans="1:11">
      <c r="A18" s="20" t="s">
        <v>15</v>
      </c>
      <c r="B18" s="22">
        <v>85</v>
      </c>
      <c r="C18" s="53">
        <v>1.7252577738085574E-4</v>
      </c>
      <c r="K18" s="20"/>
    </row>
    <row r="19" spans="1:11">
      <c r="A19" s="20" t="s">
        <v>5</v>
      </c>
      <c r="B19" s="22">
        <v>44</v>
      </c>
      <c r="C19" s="53">
        <v>1.689059500959693E-4</v>
      </c>
      <c r="K19" s="20"/>
    </row>
    <row r="20" spans="1:11">
      <c r="A20" s="20" t="s">
        <v>28</v>
      </c>
      <c r="B20" s="22">
        <v>29</v>
      </c>
      <c r="C20" s="53">
        <v>1.6644665097859151E-4</v>
      </c>
      <c r="K20" s="20"/>
    </row>
    <row r="21" spans="1:11">
      <c r="A21" s="20" t="s">
        <v>33</v>
      </c>
      <c r="B21" s="22">
        <v>15</v>
      </c>
      <c r="C21" s="53">
        <v>1.6379122079056562E-4</v>
      </c>
      <c r="K21" s="20"/>
    </row>
    <row r="22" spans="1:11">
      <c r="A22" s="20" t="s">
        <v>19</v>
      </c>
      <c r="B22" s="22">
        <v>94</v>
      </c>
      <c r="C22" s="53">
        <v>1.5675810889685649E-4</v>
      </c>
      <c r="K22" s="20"/>
    </row>
    <row r="23" spans="1:11">
      <c r="A23" s="20" t="s">
        <v>10</v>
      </c>
      <c r="B23" s="22">
        <v>23</v>
      </c>
      <c r="C23" s="53">
        <v>1.5513287467961689E-4</v>
      </c>
      <c r="K23" s="20"/>
    </row>
    <row r="24" spans="1:11">
      <c r="A24" s="20" t="s">
        <v>18</v>
      </c>
      <c r="B24" s="22">
        <v>56</v>
      </c>
      <c r="C24" s="53">
        <v>1.5248053150356697E-4</v>
      </c>
      <c r="K24" s="20"/>
    </row>
    <row r="25" spans="1:11">
      <c r="A25" s="20" t="s">
        <v>32</v>
      </c>
      <c r="B25" s="22">
        <v>47</v>
      </c>
      <c r="C25" s="53">
        <v>1.4903602232369355E-4</v>
      </c>
      <c r="K25" s="20"/>
    </row>
    <row r="26" spans="1:11">
      <c r="A26" s="20" t="s">
        <v>4</v>
      </c>
      <c r="B26" s="22">
        <v>32</v>
      </c>
      <c r="C26" s="53">
        <v>1.3974409362854274E-4</v>
      </c>
      <c r="K26" s="20"/>
    </row>
    <row r="27" spans="1:11">
      <c r="A27" s="20" t="s">
        <v>26</v>
      </c>
      <c r="B27" s="22">
        <v>3</v>
      </c>
      <c r="C27" s="53">
        <v>1.3895321908290875E-4</v>
      </c>
      <c r="K27" s="20"/>
    </row>
    <row r="28" spans="1:11">
      <c r="A28" s="20" t="s">
        <v>30</v>
      </c>
      <c r="B28" s="22">
        <v>3</v>
      </c>
      <c r="C28" s="53">
        <v>1.2914334911752045E-4</v>
      </c>
      <c r="K28" s="20"/>
    </row>
    <row r="29" spans="1:11">
      <c r="A29" s="20" t="s">
        <v>23</v>
      </c>
      <c r="B29" s="22">
        <v>12</v>
      </c>
      <c r="C29" s="53">
        <v>1.2664907651715039E-4</v>
      </c>
      <c r="K29" s="20"/>
    </row>
    <row r="30" spans="1:11">
      <c r="A30" s="20" t="s">
        <v>17</v>
      </c>
      <c r="B30" s="22">
        <v>19</v>
      </c>
      <c r="C30" s="53">
        <v>1.2052778482618625E-4</v>
      </c>
      <c r="K30" s="20"/>
    </row>
    <row r="31" spans="1:11">
      <c r="A31" s="20" t="s">
        <v>11</v>
      </c>
      <c r="B31" s="22">
        <v>14</v>
      </c>
      <c r="C31" s="53">
        <v>1.1461318051575932E-4</v>
      </c>
      <c r="K31" s="20"/>
    </row>
    <row r="32" spans="1:11">
      <c r="A32" s="20" t="s">
        <v>35</v>
      </c>
      <c r="B32" s="22">
        <v>20</v>
      </c>
      <c r="C32" s="53">
        <v>1.1289867344058707E-4</v>
      </c>
      <c r="K32" s="20"/>
    </row>
    <row r="33" spans="1:11">
      <c r="A33" s="20" t="s">
        <v>34</v>
      </c>
      <c r="B33" s="22">
        <v>9</v>
      </c>
      <c r="C33" s="53">
        <v>1.0030090270812437E-4</v>
      </c>
      <c r="K33" s="20"/>
    </row>
    <row r="34" spans="1:11">
      <c r="A34" s="20" t="s">
        <v>25</v>
      </c>
      <c r="B34" s="22">
        <v>32</v>
      </c>
      <c r="C34" s="53">
        <v>9.4688563396952218E-5</v>
      </c>
      <c r="K34" s="20"/>
    </row>
    <row r="35" spans="1:11">
      <c r="A35" s="20" t="s">
        <v>8</v>
      </c>
      <c r="B35" s="22">
        <v>3</v>
      </c>
      <c r="C35" s="53">
        <v>5.8605196327407699E-5</v>
      </c>
      <c r="K35" s="20"/>
    </row>
    <row r="37" spans="1:11">
      <c r="A37" s="102" t="s">
        <v>45</v>
      </c>
      <c r="B37" s="102"/>
    </row>
  </sheetData>
  <sortState ref="A4:C35">
    <sortCondition descending="1" ref="C4:C35"/>
  </sortState>
  <mergeCells count="3">
    <mergeCell ref="A37:B37"/>
    <mergeCell ref="J1:K1"/>
    <mergeCell ref="A1:G1"/>
  </mergeCells>
  <hyperlinks>
    <hyperlink ref="J1" location="Contents!A1" display="Return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election sqref="A1:D1"/>
    </sheetView>
  </sheetViews>
  <sheetFormatPr defaultRowHeight="12.75"/>
  <cols>
    <col min="1" max="1" width="21.7109375" style="24" customWidth="1"/>
    <col min="2" max="2" width="25.7109375" style="24" customWidth="1"/>
    <col min="3" max="6" width="25.7109375" style="50" customWidth="1"/>
    <col min="7" max="7" width="9.140625" style="50"/>
    <col min="8" max="16384" width="9.140625" style="24"/>
  </cols>
  <sheetData>
    <row r="1" spans="1:12" s="63" customFormat="1" ht="18" customHeight="1">
      <c r="A1" s="104" t="s">
        <v>65</v>
      </c>
      <c r="B1" s="104"/>
      <c r="C1" s="104"/>
      <c r="D1" s="104"/>
      <c r="E1" s="103" t="s">
        <v>48</v>
      </c>
      <c r="F1" s="103"/>
      <c r="G1" s="64"/>
    </row>
    <row r="2" spans="1:12" s="63" customFormat="1" ht="12.75" customHeight="1">
      <c r="A2" s="1"/>
      <c r="B2" s="1"/>
      <c r="C2" s="1"/>
      <c r="D2" s="1"/>
      <c r="E2" s="51"/>
      <c r="F2" s="51"/>
      <c r="G2" s="64"/>
    </row>
    <row r="3" spans="1:12" s="52" customFormat="1" ht="38.25">
      <c r="B3" s="40" t="s">
        <v>64</v>
      </c>
      <c r="C3" s="40" t="s">
        <v>61</v>
      </c>
      <c r="D3" s="40" t="s">
        <v>62</v>
      </c>
      <c r="E3" s="40" t="s">
        <v>39</v>
      </c>
      <c r="F3" s="40" t="s">
        <v>63</v>
      </c>
      <c r="G3" s="50"/>
    </row>
    <row r="4" spans="1:12">
      <c r="A4" s="20" t="s">
        <v>8</v>
      </c>
      <c r="B4" s="30">
        <v>3</v>
      </c>
      <c r="C4" s="29">
        <v>1</v>
      </c>
      <c r="D4" s="31">
        <v>2</v>
      </c>
      <c r="E4" s="31">
        <v>50</v>
      </c>
      <c r="F4" s="32">
        <v>0.33333333333333331</v>
      </c>
      <c r="L4" s="20"/>
    </row>
    <row r="5" spans="1:12">
      <c r="A5" s="20" t="s">
        <v>12</v>
      </c>
      <c r="B5" s="30">
        <v>25</v>
      </c>
      <c r="C5" s="29">
        <v>7</v>
      </c>
      <c r="D5" s="31">
        <v>18</v>
      </c>
      <c r="E5" s="31">
        <v>38.888888888888893</v>
      </c>
      <c r="F5" s="32">
        <v>0.28000000000000003</v>
      </c>
      <c r="L5" s="20"/>
    </row>
    <row r="6" spans="1:12">
      <c r="A6" s="20" t="s">
        <v>20</v>
      </c>
      <c r="B6" s="30">
        <v>51</v>
      </c>
      <c r="C6" s="29">
        <v>14</v>
      </c>
      <c r="D6" s="31">
        <v>37</v>
      </c>
      <c r="E6" s="31">
        <v>37.837837837837839</v>
      </c>
      <c r="F6" s="32">
        <v>0.27450980392156865</v>
      </c>
      <c r="L6" s="20"/>
    </row>
    <row r="7" spans="1:12">
      <c r="A7" s="20" t="s">
        <v>5</v>
      </c>
      <c r="B7" s="30">
        <v>44</v>
      </c>
      <c r="C7" s="29">
        <v>12</v>
      </c>
      <c r="D7" s="31">
        <v>32</v>
      </c>
      <c r="E7" s="31">
        <v>37.5</v>
      </c>
      <c r="F7" s="32">
        <v>0.27272727272727271</v>
      </c>
      <c r="L7" s="20"/>
    </row>
    <row r="8" spans="1:12">
      <c r="A8" s="20" t="s">
        <v>28</v>
      </c>
      <c r="B8" s="30">
        <v>29</v>
      </c>
      <c r="C8" s="29">
        <v>7</v>
      </c>
      <c r="D8" s="31">
        <v>22</v>
      </c>
      <c r="E8" s="31">
        <v>31.818181818181817</v>
      </c>
      <c r="F8" s="32">
        <v>0.2413793103448276</v>
      </c>
      <c r="L8" s="20"/>
    </row>
    <row r="9" spans="1:12">
      <c r="A9" s="20" t="s">
        <v>7</v>
      </c>
      <c r="B9" s="30">
        <v>27</v>
      </c>
      <c r="C9" s="29">
        <v>6</v>
      </c>
      <c r="D9" s="31">
        <v>21</v>
      </c>
      <c r="E9" s="31">
        <v>28.571428571428569</v>
      </c>
      <c r="F9" s="32">
        <v>0.22222222222222221</v>
      </c>
      <c r="L9" s="20"/>
    </row>
    <row r="10" spans="1:12">
      <c r="A10" s="20" t="s">
        <v>10</v>
      </c>
      <c r="B10" s="30">
        <v>23</v>
      </c>
      <c r="C10" s="29">
        <v>5</v>
      </c>
      <c r="D10" s="31">
        <v>18</v>
      </c>
      <c r="E10" s="31">
        <v>27.777777777777779</v>
      </c>
      <c r="F10" s="32">
        <v>0.21739130434782608</v>
      </c>
      <c r="L10" s="20"/>
    </row>
    <row r="11" spans="1:12">
      <c r="A11" s="20" t="s">
        <v>18</v>
      </c>
      <c r="B11" s="30">
        <v>56</v>
      </c>
      <c r="C11" s="29">
        <v>12</v>
      </c>
      <c r="D11" s="31">
        <v>44</v>
      </c>
      <c r="E11" s="31">
        <v>27.27272727272727</v>
      </c>
      <c r="F11" s="32">
        <v>0.21428571428571427</v>
      </c>
      <c r="L11" s="20"/>
    </row>
    <row r="12" spans="1:12">
      <c r="A12" s="20" t="s">
        <v>33</v>
      </c>
      <c r="B12" s="30">
        <v>15</v>
      </c>
      <c r="C12" s="29">
        <v>3</v>
      </c>
      <c r="D12" s="31">
        <v>12</v>
      </c>
      <c r="E12" s="31">
        <v>25</v>
      </c>
      <c r="F12" s="32">
        <v>0.2</v>
      </c>
      <c r="L12" s="20"/>
    </row>
    <row r="13" spans="1:12">
      <c r="A13" s="20" t="s">
        <v>15</v>
      </c>
      <c r="B13" s="30">
        <v>85</v>
      </c>
      <c r="C13" s="29">
        <v>13</v>
      </c>
      <c r="D13" s="31">
        <v>72</v>
      </c>
      <c r="E13" s="31">
        <v>18.055555555555554</v>
      </c>
      <c r="F13" s="32">
        <v>0.15294117647058825</v>
      </c>
      <c r="L13" s="20"/>
    </row>
    <row r="14" spans="1:12">
      <c r="A14" s="20" t="s">
        <v>35</v>
      </c>
      <c r="B14" s="30">
        <v>20</v>
      </c>
      <c r="C14" s="29">
        <v>3</v>
      </c>
      <c r="D14" s="31">
        <v>17</v>
      </c>
      <c r="E14" s="31">
        <v>17.647058823529413</v>
      </c>
      <c r="F14" s="32">
        <v>0.15</v>
      </c>
      <c r="L14" s="20"/>
    </row>
    <row r="15" spans="1:12">
      <c r="A15" s="20" t="s">
        <v>24</v>
      </c>
      <c r="B15" s="30">
        <v>27</v>
      </c>
      <c r="C15" s="29">
        <v>4</v>
      </c>
      <c r="D15" s="31">
        <v>23</v>
      </c>
      <c r="E15" s="31">
        <v>17.391304347826086</v>
      </c>
      <c r="F15" s="32">
        <v>0.14814814814814814</v>
      </c>
      <c r="L15" s="20"/>
    </row>
    <row r="16" spans="1:12">
      <c r="A16" s="20" t="s">
        <v>21</v>
      </c>
      <c r="B16" s="30">
        <v>14</v>
      </c>
      <c r="C16" s="29">
        <v>2</v>
      </c>
      <c r="D16" s="31">
        <v>12</v>
      </c>
      <c r="E16" s="31">
        <v>16.666666666666664</v>
      </c>
      <c r="F16" s="32">
        <v>0.14285714285714285</v>
      </c>
      <c r="L16" s="20"/>
    </row>
    <row r="17" spans="1:12">
      <c r="A17" s="20" t="s">
        <v>6</v>
      </c>
      <c r="B17" s="30">
        <v>23</v>
      </c>
      <c r="C17" s="29">
        <v>3</v>
      </c>
      <c r="D17" s="31">
        <v>20</v>
      </c>
      <c r="E17" s="31">
        <v>15</v>
      </c>
      <c r="F17" s="32">
        <v>0.13043478260869565</v>
      </c>
      <c r="L17" s="20"/>
    </row>
    <row r="18" spans="1:12">
      <c r="A18" s="20" t="s">
        <v>19</v>
      </c>
      <c r="B18" s="30">
        <v>94</v>
      </c>
      <c r="C18" s="29">
        <v>12</v>
      </c>
      <c r="D18" s="31">
        <v>82</v>
      </c>
      <c r="E18" s="31">
        <v>14.634146341463413</v>
      </c>
      <c r="F18" s="32">
        <v>0.1276595744680851</v>
      </c>
      <c r="L18" s="20"/>
    </row>
    <row r="19" spans="1:12">
      <c r="A19" s="20" t="s">
        <v>22</v>
      </c>
      <c r="B19" s="30">
        <v>16</v>
      </c>
      <c r="C19" s="29">
        <v>2</v>
      </c>
      <c r="D19" s="31">
        <v>14</v>
      </c>
      <c r="E19" s="31">
        <v>14.285714285714285</v>
      </c>
      <c r="F19" s="32">
        <v>0.125</v>
      </c>
      <c r="L19" s="20"/>
    </row>
    <row r="20" spans="1:12">
      <c r="A20" s="20" t="s">
        <v>25</v>
      </c>
      <c r="B20" s="30">
        <v>32</v>
      </c>
      <c r="C20" s="29">
        <v>4</v>
      </c>
      <c r="D20" s="31">
        <v>28</v>
      </c>
      <c r="E20" s="31">
        <v>14.285714285714285</v>
      </c>
      <c r="F20" s="32">
        <v>0.125</v>
      </c>
      <c r="L20" s="20"/>
    </row>
    <row r="21" spans="1:12">
      <c r="A21" s="20" t="s">
        <v>29</v>
      </c>
      <c r="B21" s="30">
        <v>30</v>
      </c>
      <c r="C21" s="29">
        <v>3</v>
      </c>
      <c r="D21" s="31">
        <v>27</v>
      </c>
      <c r="E21" s="31">
        <v>11.111111111111111</v>
      </c>
      <c r="F21" s="32">
        <v>0.1</v>
      </c>
      <c r="L21" s="20"/>
    </row>
    <row r="22" spans="1:12">
      <c r="A22" s="20" t="s">
        <v>9</v>
      </c>
      <c r="B22" s="30">
        <v>32</v>
      </c>
      <c r="C22" s="29">
        <v>3</v>
      </c>
      <c r="D22" s="31">
        <v>29</v>
      </c>
      <c r="E22" s="31">
        <v>10.344827586206897</v>
      </c>
      <c r="F22" s="32">
        <v>9.375E-2</v>
      </c>
      <c r="L22" s="20"/>
    </row>
    <row r="23" spans="1:12">
      <c r="A23" s="20" t="s">
        <v>32</v>
      </c>
      <c r="B23" s="30">
        <v>47</v>
      </c>
      <c r="C23" s="29">
        <v>4</v>
      </c>
      <c r="D23" s="31">
        <v>43</v>
      </c>
      <c r="E23" s="31">
        <v>9.3023255813953494</v>
      </c>
      <c r="F23" s="32">
        <v>8.5106382978723402E-2</v>
      </c>
      <c r="L23" s="20"/>
    </row>
    <row r="24" spans="1:12">
      <c r="A24" s="20" t="s">
        <v>23</v>
      </c>
      <c r="B24" s="30">
        <v>12</v>
      </c>
      <c r="C24" s="29">
        <v>1</v>
      </c>
      <c r="D24" s="31">
        <v>11</v>
      </c>
      <c r="E24" s="31">
        <v>9.0909090909090917</v>
      </c>
      <c r="F24" s="32">
        <v>8.3333333333333329E-2</v>
      </c>
      <c r="L24" s="20"/>
    </row>
    <row r="25" spans="1:12">
      <c r="A25" s="20" t="s">
        <v>27</v>
      </c>
      <c r="B25" s="30">
        <v>36</v>
      </c>
      <c r="C25" s="29">
        <v>3</v>
      </c>
      <c r="D25" s="31">
        <v>33</v>
      </c>
      <c r="E25" s="31">
        <v>9.0909090909090917</v>
      </c>
      <c r="F25" s="32">
        <v>8.3333333333333329E-2</v>
      </c>
      <c r="L25" s="20"/>
    </row>
    <row r="26" spans="1:12">
      <c r="A26" s="20" t="s">
        <v>11</v>
      </c>
      <c r="B26" s="30">
        <v>14</v>
      </c>
      <c r="C26" s="29">
        <v>1</v>
      </c>
      <c r="D26" s="31">
        <v>13</v>
      </c>
      <c r="E26" s="31">
        <v>7.6923076923076925</v>
      </c>
      <c r="F26" s="32">
        <v>7.1428571428571425E-2</v>
      </c>
      <c r="L26" s="20"/>
    </row>
    <row r="27" spans="1:12">
      <c r="A27" s="20" t="s">
        <v>31</v>
      </c>
      <c r="B27" s="30">
        <v>37</v>
      </c>
      <c r="C27" s="29">
        <v>2</v>
      </c>
      <c r="D27" s="31">
        <v>35</v>
      </c>
      <c r="E27" s="31">
        <v>5.7142857142857144</v>
      </c>
      <c r="F27" s="32">
        <v>5.4054054054054057E-2</v>
      </c>
      <c r="L27" s="20"/>
    </row>
    <row r="28" spans="1:12">
      <c r="A28" s="20" t="s">
        <v>17</v>
      </c>
      <c r="B28" s="30">
        <v>19</v>
      </c>
      <c r="C28" s="29">
        <v>1</v>
      </c>
      <c r="D28" s="31">
        <v>18</v>
      </c>
      <c r="E28" s="31">
        <v>5.5555555555555554</v>
      </c>
      <c r="F28" s="32">
        <v>5.2631578947368418E-2</v>
      </c>
      <c r="L28" s="20"/>
    </row>
    <row r="29" spans="1:12">
      <c r="A29" s="20" t="s">
        <v>14</v>
      </c>
      <c r="B29" s="30">
        <v>27</v>
      </c>
      <c r="C29" s="29">
        <v>1</v>
      </c>
      <c r="D29" s="31">
        <v>26</v>
      </c>
      <c r="E29" s="31">
        <v>3.8461538461538463</v>
      </c>
      <c r="F29" s="32">
        <v>3.7037037037037035E-2</v>
      </c>
      <c r="L29" s="20"/>
    </row>
    <row r="30" spans="1:12">
      <c r="A30" s="20" t="s">
        <v>4</v>
      </c>
      <c r="B30" s="30">
        <v>32</v>
      </c>
      <c r="C30" s="29">
        <v>1</v>
      </c>
      <c r="D30" s="31">
        <v>31</v>
      </c>
      <c r="E30" s="31">
        <v>3.225806451612903</v>
      </c>
      <c r="F30" s="32">
        <v>3.125E-2</v>
      </c>
      <c r="L30" s="20"/>
    </row>
    <row r="31" spans="1:12">
      <c r="A31" s="20" t="s">
        <v>13</v>
      </c>
      <c r="B31" s="30">
        <v>18</v>
      </c>
      <c r="C31" s="29">
        <v>0</v>
      </c>
      <c r="D31" s="31">
        <v>18</v>
      </c>
      <c r="E31" s="31">
        <v>0</v>
      </c>
      <c r="F31" s="32">
        <v>0</v>
      </c>
      <c r="L31" s="20"/>
    </row>
    <row r="32" spans="1:12">
      <c r="A32" s="20" t="s">
        <v>16</v>
      </c>
      <c r="B32" s="30">
        <v>7</v>
      </c>
      <c r="C32" s="29">
        <v>0</v>
      </c>
      <c r="D32" s="31">
        <v>7</v>
      </c>
      <c r="E32" s="31">
        <v>0</v>
      </c>
      <c r="F32" s="32">
        <v>0</v>
      </c>
      <c r="L32" s="20"/>
    </row>
    <row r="33" spans="1:12">
      <c r="A33" s="20" t="s">
        <v>26</v>
      </c>
      <c r="B33" s="30">
        <v>3</v>
      </c>
      <c r="C33" s="29">
        <v>0</v>
      </c>
      <c r="D33" s="31">
        <v>3</v>
      </c>
      <c r="E33" s="31">
        <v>0</v>
      </c>
      <c r="F33" s="32">
        <v>0</v>
      </c>
      <c r="L33" s="20"/>
    </row>
    <row r="34" spans="1:12">
      <c r="A34" s="20" t="s">
        <v>30</v>
      </c>
      <c r="B34" s="30">
        <v>3</v>
      </c>
      <c r="C34" s="29">
        <v>0</v>
      </c>
      <c r="D34" s="31">
        <v>3</v>
      </c>
      <c r="E34" s="31">
        <v>0</v>
      </c>
      <c r="F34" s="32">
        <v>0</v>
      </c>
      <c r="L34" s="20"/>
    </row>
    <row r="35" spans="1:12">
      <c r="A35" s="20" t="s">
        <v>34</v>
      </c>
      <c r="B35" s="30">
        <v>9</v>
      </c>
      <c r="C35" s="29">
        <v>0</v>
      </c>
      <c r="D35" s="31">
        <v>9</v>
      </c>
      <c r="E35" s="31">
        <v>0</v>
      </c>
      <c r="F35" s="32">
        <v>0</v>
      </c>
      <c r="L35" s="20"/>
    </row>
    <row r="37" spans="1:12">
      <c r="A37" s="102" t="s">
        <v>45</v>
      </c>
      <c r="B37" s="102"/>
    </row>
  </sheetData>
  <sortState ref="A4:F35">
    <sortCondition descending="1" ref="E4:E35"/>
  </sortState>
  <mergeCells count="3">
    <mergeCell ref="A37:B37"/>
    <mergeCell ref="E1:F1"/>
    <mergeCell ref="A1:D1"/>
  </mergeCells>
  <hyperlinks>
    <hyperlink ref="E1" location="Contents!A1" display="Return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selection sqref="A1:E1"/>
    </sheetView>
  </sheetViews>
  <sheetFormatPr defaultRowHeight="12.75"/>
  <cols>
    <col min="1" max="1" width="21.7109375" style="24" customWidth="1"/>
    <col min="2" max="2" width="25.7109375" style="24" customWidth="1"/>
    <col min="3" max="6" width="25.7109375" style="50" customWidth="1"/>
    <col min="7" max="7" width="9.140625" style="50"/>
    <col min="8" max="16384" width="9.140625" style="24"/>
  </cols>
  <sheetData>
    <row r="1" spans="1:12" s="63" customFormat="1" ht="18" customHeight="1">
      <c r="A1" s="104" t="s">
        <v>66</v>
      </c>
      <c r="B1" s="104"/>
      <c r="C1" s="104"/>
      <c r="D1" s="104"/>
      <c r="E1" s="104"/>
      <c r="F1" s="51" t="s">
        <v>48</v>
      </c>
      <c r="G1" s="65"/>
    </row>
    <row r="2" spans="1:12" s="63" customFormat="1" ht="12.75" customHeight="1">
      <c r="A2" s="1"/>
      <c r="C2" s="64"/>
      <c r="D2" s="64"/>
      <c r="E2" s="64"/>
      <c r="F2" s="51"/>
      <c r="G2" s="65"/>
    </row>
    <row r="3" spans="1:12" s="52" customFormat="1">
      <c r="A3" s="34" t="s">
        <v>69</v>
      </c>
      <c r="B3" s="33">
        <v>2004</v>
      </c>
      <c r="C3" s="33">
        <v>2014</v>
      </c>
      <c r="D3" s="33"/>
      <c r="E3" s="33"/>
      <c r="F3" s="33"/>
      <c r="G3" s="50"/>
    </row>
    <row r="4" spans="1:12">
      <c r="A4" s="20">
        <v>90</v>
      </c>
      <c r="B4" s="35">
        <v>1700</v>
      </c>
      <c r="C4" s="35">
        <v>3050</v>
      </c>
      <c r="D4" s="31"/>
      <c r="E4" s="31"/>
      <c r="F4" s="32"/>
      <c r="L4" s="20"/>
    </row>
    <row r="5" spans="1:12">
      <c r="A5" s="20">
        <v>91</v>
      </c>
      <c r="B5" s="35">
        <v>1330</v>
      </c>
      <c r="C5" s="35">
        <v>2250</v>
      </c>
      <c r="D5" s="31"/>
      <c r="E5" s="31"/>
      <c r="F5" s="32"/>
      <c r="L5" s="20"/>
    </row>
    <row r="6" spans="1:12">
      <c r="A6" s="20">
        <v>92</v>
      </c>
      <c r="B6" s="35">
        <v>930</v>
      </c>
      <c r="C6" s="35">
        <v>1870</v>
      </c>
      <c r="D6" s="31"/>
      <c r="E6" s="31"/>
      <c r="F6" s="32"/>
      <c r="L6" s="20"/>
    </row>
    <row r="7" spans="1:12">
      <c r="A7" s="20">
        <v>93</v>
      </c>
      <c r="B7" s="35">
        <v>680</v>
      </c>
      <c r="C7" s="35">
        <v>1400</v>
      </c>
      <c r="D7" s="31"/>
      <c r="E7" s="31"/>
      <c r="F7" s="32"/>
      <c r="L7" s="20"/>
    </row>
    <row r="8" spans="1:12">
      <c r="A8" s="20">
        <v>94</v>
      </c>
      <c r="B8" s="35">
        <v>480</v>
      </c>
      <c r="C8" s="35">
        <v>980</v>
      </c>
      <c r="D8" s="31"/>
      <c r="E8" s="31"/>
      <c r="F8" s="32"/>
      <c r="L8" s="20"/>
    </row>
    <row r="9" spans="1:12">
      <c r="A9" s="20">
        <v>95</v>
      </c>
      <c r="B9" s="35">
        <v>350</v>
      </c>
      <c r="C9" s="35">
        <v>490</v>
      </c>
      <c r="D9" s="31"/>
      <c r="E9" s="31"/>
      <c r="F9" s="32"/>
      <c r="L9" s="20"/>
    </row>
    <row r="10" spans="1:12">
      <c r="A10" s="20">
        <v>96</v>
      </c>
      <c r="B10" s="35">
        <v>260</v>
      </c>
      <c r="C10" s="35">
        <v>320</v>
      </c>
      <c r="D10" s="31"/>
      <c r="E10" s="31"/>
      <c r="F10" s="32"/>
      <c r="L10" s="20"/>
    </row>
    <row r="11" spans="1:12">
      <c r="A11" s="20">
        <v>97</v>
      </c>
      <c r="B11" s="35">
        <v>140</v>
      </c>
      <c r="C11" s="35">
        <v>240</v>
      </c>
      <c r="D11" s="31"/>
      <c r="E11" s="31"/>
      <c r="F11" s="32"/>
      <c r="L11" s="20"/>
    </row>
    <row r="12" spans="1:12">
      <c r="A12" s="20">
        <v>98</v>
      </c>
      <c r="B12" s="35">
        <v>80</v>
      </c>
      <c r="C12" s="35">
        <v>140</v>
      </c>
      <c r="D12" s="31"/>
      <c r="E12" s="31"/>
      <c r="F12" s="32"/>
      <c r="L12" s="20"/>
    </row>
    <row r="13" spans="1:12">
      <c r="A13" s="20">
        <v>99</v>
      </c>
      <c r="B13" s="35">
        <v>40</v>
      </c>
      <c r="C13" s="35">
        <v>110</v>
      </c>
      <c r="D13" s="31"/>
      <c r="E13" s="31"/>
      <c r="F13" s="32"/>
      <c r="L13" s="20"/>
    </row>
    <row r="14" spans="1:12">
      <c r="A14" s="20">
        <v>100</v>
      </c>
      <c r="B14" s="35">
        <v>30</v>
      </c>
      <c r="C14" s="35">
        <v>70</v>
      </c>
      <c r="D14" s="31"/>
      <c r="E14" s="31"/>
      <c r="F14" s="32"/>
      <c r="L14" s="20"/>
    </row>
    <row r="15" spans="1:12">
      <c r="A15" s="20">
        <v>101</v>
      </c>
      <c r="B15" s="35">
        <v>10</v>
      </c>
      <c r="C15" s="35">
        <v>30</v>
      </c>
      <c r="D15" s="31"/>
      <c r="E15" s="31"/>
      <c r="F15" s="32"/>
      <c r="L15" s="20"/>
    </row>
    <row r="16" spans="1:12">
      <c r="A16" s="20">
        <v>102</v>
      </c>
      <c r="B16" s="35">
        <v>10</v>
      </c>
      <c r="C16" s="35">
        <v>20</v>
      </c>
      <c r="D16" s="31"/>
      <c r="E16" s="31"/>
      <c r="F16" s="32"/>
      <c r="L16" s="20"/>
    </row>
    <row r="17" spans="1:12">
      <c r="A17" s="20">
        <v>103</v>
      </c>
      <c r="B17" s="35" t="s">
        <v>68</v>
      </c>
      <c r="C17" s="35">
        <v>10</v>
      </c>
      <c r="D17" s="31"/>
      <c r="E17" s="31"/>
      <c r="F17" s="32"/>
      <c r="L17" s="20"/>
    </row>
    <row r="18" spans="1:12">
      <c r="A18" s="20">
        <v>104</v>
      </c>
      <c r="B18" s="35" t="s">
        <v>68</v>
      </c>
      <c r="C18" s="35" t="s">
        <v>68</v>
      </c>
      <c r="D18" s="31"/>
      <c r="E18" s="31"/>
      <c r="F18" s="32"/>
      <c r="L18" s="20"/>
    </row>
    <row r="19" spans="1:12">
      <c r="A19" s="20" t="s">
        <v>67</v>
      </c>
      <c r="B19" s="35" t="s">
        <v>68</v>
      </c>
      <c r="C19" s="35" t="s">
        <v>68</v>
      </c>
      <c r="D19" s="31"/>
      <c r="E19" s="31"/>
      <c r="F19" s="32"/>
      <c r="L19" s="20"/>
    </row>
    <row r="20" spans="1:12">
      <c r="A20" s="20"/>
      <c r="B20" s="30"/>
      <c r="C20" s="29"/>
      <c r="D20" s="31"/>
      <c r="E20" s="31"/>
      <c r="F20" s="32"/>
      <c r="L20" s="20"/>
    </row>
    <row r="21" spans="1:12">
      <c r="A21" s="34" t="s">
        <v>1</v>
      </c>
      <c r="B21" s="33">
        <v>2004</v>
      </c>
      <c r="C21" s="33">
        <v>2014</v>
      </c>
      <c r="D21" s="31"/>
      <c r="E21" s="31"/>
      <c r="F21" s="32"/>
      <c r="L21" s="20"/>
    </row>
    <row r="22" spans="1:12">
      <c r="A22" s="20">
        <v>90</v>
      </c>
      <c r="B22" s="35">
        <v>5180</v>
      </c>
      <c r="C22" s="35">
        <v>6310</v>
      </c>
      <c r="D22" s="31"/>
      <c r="E22" s="31"/>
      <c r="F22" s="32"/>
      <c r="L22" s="20"/>
    </row>
    <row r="23" spans="1:12">
      <c r="A23" s="20">
        <v>91</v>
      </c>
      <c r="B23" s="35">
        <v>4020</v>
      </c>
      <c r="C23" s="35">
        <v>5270</v>
      </c>
      <c r="D23" s="31"/>
      <c r="E23" s="31"/>
      <c r="F23" s="32"/>
      <c r="L23" s="20"/>
    </row>
    <row r="24" spans="1:12">
      <c r="A24" s="20">
        <v>92</v>
      </c>
      <c r="B24" s="35">
        <v>3250</v>
      </c>
      <c r="C24" s="35">
        <v>4500</v>
      </c>
      <c r="D24" s="31"/>
      <c r="E24" s="31"/>
      <c r="F24" s="32"/>
      <c r="L24" s="20"/>
    </row>
    <row r="25" spans="1:12">
      <c r="A25" s="20">
        <v>93</v>
      </c>
      <c r="B25" s="35">
        <v>2580</v>
      </c>
      <c r="C25" s="35">
        <v>3770</v>
      </c>
      <c r="D25" s="31"/>
      <c r="E25" s="31"/>
      <c r="F25" s="32"/>
      <c r="L25" s="20"/>
    </row>
    <row r="26" spans="1:12">
      <c r="A26" s="20">
        <v>94</v>
      </c>
      <c r="B26" s="35">
        <v>2030</v>
      </c>
      <c r="C26" s="35">
        <v>3050</v>
      </c>
      <c r="D26" s="31"/>
      <c r="E26" s="31"/>
      <c r="F26" s="32"/>
      <c r="L26" s="20"/>
    </row>
    <row r="27" spans="1:12">
      <c r="A27" s="20">
        <v>95</v>
      </c>
      <c r="B27" s="35">
        <v>1570</v>
      </c>
      <c r="C27" s="35">
        <v>1630</v>
      </c>
      <c r="D27" s="31"/>
      <c r="E27" s="31"/>
      <c r="F27" s="32"/>
      <c r="L27" s="20"/>
    </row>
    <row r="28" spans="1:12">
      <c r="A28" s="20">
        <v>96</v>
      </c>
      <c r="B28" s="35">
        <v>1100</v>
      </c>
      <c r="C28" s="35">
        <v>1160</v>
      </c>
      <c r="D28" s="31"/>
      <c r="E28" s="31"/>
      <c r="F28" s="32"/>
      <c r="L28" s="20"/>
    </row>
    <row r="29" spans="1:12">
      <c r="A29" s="20">
        <v>97</v>
      </c>
      <c r="B29" s="35">
        <v>740</v>
      </c>
      <c r="C29" s="35">
        <v>920</v>
      </c>
      <c r="D29" s="31"/>
      <c r="E29" s="31"/>
      <c r="F29" s="32"/>
      <c r="L29" s="20"/>
    </row>
    <row r="30" spans="1:12">
      <c r="A30" s="20">
        <v>98</v>
      </c>
      <c r="B30" s="35">
        <v>510</v>
      </c>
      <c r="C30" s="35">
        <v>690</v>
      </c>
      <c r="D30" s="31"/>
      <c r="E30" s="31"/>
      <c r="F30" s="32"/>
      <c r="L30" s="20"/>
    </row>
    <row r="31" spans="1:12">
      <c r="A31" s="20">
        <v>99</v>
      </c>
      <c r="B31" s="35">
        <v>330</v>
      </c>
      <c r="C31" s="35">
        <v>480</v>
      </c>
      <c r="D31" s="31"/>
      <c r="E31" s="31"/>
      <c r="F31" s="32"/>
      <c r="L31" s="20"/>
    </row>
    <row r="32" spans="1:12">
      <c r="A32" s="20">
        <v>100</v>
      </c>
      <c r="B32" s="35">
        <v>180</v>
      </c>
      <c r="C32" s="35">
        <v>320</v>
      </c>
      <c r="D32" s="31"/>
      <c r="E32" s="31"/>
      <c r="F32" s="32"/>
      <c r="L32" s="20"/>
    </row>
    <row r="33" spans="1:17">
      <c r="A33" s="20">
        <v>101</v>
      </c>
      <c r="B33" s="35">
        <v>130</v>
      </c>
      <c r="C33" s="35">
        <v>200</v>
      </c>
      <c r="D33" s="31"/>
      <c r="E33" s="31"/>
      <c r="F33" s="32"/>
      <c r="L33" s="20"/>
    </row>
    <row r="34" spans="1:17">
      <c r="A34" s="20">
        <v>102</v>
      </c>
      <c r="B34" s="35">
        <v>60</v>
      </c>
      <c r="C34" s="35">
        <v>110</v>
      </c>
      <c r="D34" s="31"/>
      <c r="E34" s="31"/>
      <c r="F34" s="32"/>
      <c r="L34" s="20"/>
    </row>
    <row r="35" spans="1:17">
      <c r="A35" s="20">
        <v>103</v>
      </c>
      <c r="B35" s="35">
        <v>40</v>
      </c>
      <c r="C35" s="35">
        <v>70</v>
      </c>
    </row>
    <row r="36" spans="1:17">
      <c r="A36" s="20">
        <v>104</v>
      </c>
      <c r="B36" s="35">
        <v>30</v>
      </c>
      <c r="C36" s="35">
        <v>40</v>
      </c>
    </row>
    <row r="37" spans="1:17">
      <c r="A37" s="20" t="s">
        <v>67</v>
      </c>
      <c r="B37" s="35">
        <v>20</v>
      </c>
      <c r="C37" s="35">
        <v>40</v>
      </c>
    </row>
    <row r="39" spans="1:17">
      <c r="A39" s="102" t="s">
        <v>45</v>
      </c>
      <c r="B39" s="102"/>
    </row>
    <row r="41" spans="1:17">
      <c r="A41" s="68"/>
      <c r="B41" s="69"/>
      <c r="C41" s="69"/>
      <c r="D41" s="69"/>
      <c r="E41" s="69"/>
      <c r="F41" s="69"/>
      <c r="G41" s="69"/>
      <c r="H41" s="69"/>
      <c r="I41" s="69"/>
      <c r="J41" s="69"/>
      <c r="K41" s="69"/>
      <c r="L41" s="69"/>
      <c r="M41" s="69"/>
      <c r="N41" s="69"/>
      <c r="O41" s="69"/>
      <c r="P41" s="69"/>
      <c r="Q41" s="70"/>
    </row>
    <row r="42" spans="1:17">
      <c r="A42" s="68"/>
      <c r="B42" s="68"/>
      <c r="C42" s="68"/>
      <c r="D42" s="68"/>
      <c r="E42" s="68"/>
      <c r="F42" s="68"/>
      <c r="G42" s="68"/>
      <c r="H42" s="68"/>
      <c r="I42" s="68"/>
      <c r="J42" s="68"/>
      <c r="K42" s="68"/>
      <c r="L42" s="68"/>
      <c r="M42" s="68"/>
      <c r="N42" s="68"/>
      <c r="O42" s="68"/>
      <c r="P42" s="68"/>
      <c r="Q42" s="68"/>
    </row>
    <row r="43" spans="1:17">
      <c r="A43" s="68"/>
      <c r="B43" s="68"/>
      <c r="C43" s="68"/>
      <c r="D43" s="68"/>
      <c r="E43" s="68"/>
      <c r="F43" s="68"/>
      <c r="G43" s="68"/>
      <c r="H43" s="68"/>
      <c r="I43" s="68"/>
      <c r="J43" s="68"/>
      <c r="K43" s="68"/>
      <c r="L43" s="68"/>
      <c r="M43" s="68"/>
      <c r="N43" s="68"/>
      <c r="O43" s="68"/>
      <c r="P43" s="68"/>
      <c r="Q43" s="68"/>
    </row>
    <row r="44" spans="1:17">
      <c r="A44" s="68"/>
      <c r="B44" s="68"/>
      <c r="C44" s="68"/>
      <c r="D44" s="68"/>
      <c r="E44" s="68"/>
      <c r="F44" s="68"/>
      <c r="G44" s="68"/>
      <c r="H44" s="68"/>
      <c r="I44" s="68"/>
      <c r="J44" s="68"/>
      <c r="K44" s="68"/>
      <c r="L44" s="68"/>
      <c r="M44" s="68"/>
      <c r="N44" s="68"/>
      <c r="O44" s="68"/>
      <c r="P44" s="68"/>
      <c r="Q44" s="68"/>
    </row>
    <row r="45" spans="1:17">
      <c r="A45" s="68"/>
      <c r="B45" s="68"/>
      <c r="C45" s="68"/>
      <c r="D45" s="68"/>
      <c r="E45" s="68"/>
      <c r="F45" s="68"/>
      <c r="G45" s="68"/>
      <c r="H45" s="68"/>
      <c r="I45" s="68"/>
      <c r="J45" s="68"/>
      <c r="K45" s="68"/>
      <c r="L45" s="68"/>
      <c r="M45" s="68"/>
      <c r="N45" s="68"/>
      <c r="O45" s="68"/>
      <c r="P45" s="68"/>
      <c r="Q45" s="68"/>
    </row>
  </sheetData>
  <mergeCells count="2">
    <mergeCell ref="A39:B39"/>
    <mergeCell ref="A1:E1"/>
  </mergeCells>
  <hyperlinks>
    <hyperlink ref="F1" location="Contents!A1" display="Return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workbookViewId="0">
      <selection sqref="A1:L1"/>
    </sheetView>
  </sheetViews>
  <sheetFormatPr defaultRowHeight="12.75"/>
  <cols>
    <col min="1" max="1" width="19.42578125" style="23" customWidth="1"/>
    <col min="2" max="3" width="9.85546875" style="23" bestFit="1" customWidth="1"/>
    <col min="4" max="4" width="20.7109375" style="23" customWidth="1"/>
    <col min="5" max="5" width="9.140625" style="23"/>
    <col min="6" max="6" width="9.28515625" style="23" bestFit="1" customWidth="1"/>
    <col min="7" max="7" width="9.85546875" style="23" bestFit="1" customWidth="1"/>
    <col min="8" max="8" width="20.7109375" style="23" customWidth="1"/>
    <col min="9" max="9" width="9.140625" style="23"/>
    <col min="10" max="11" width="9.85546875" style="23" bestFit="1" customWidth="1"/>
    <col min="12" max="12" width="20.7109375" style="23" customWidth="1"/>
    <col min="13" max="16384" width="9.140625" style="23"/>
  </cols>
  <sheetData>
    <row r="1" spans="1:14" s="62" customFormat="1" ht="32.85" customHeight="1">
      <c r="A1" s="108" t="s">
        <v>97</v>
      </c>
      <c r="B1" s="108"/>
      <c r="C1" s="108"/>
      <c r="D1" s="108"/>
      <c r="E1" s="108"/>
      <c r="F1" s="108"/>
      <c r="G1" s="108"/>
      <c r="H1" s="108"/>
      <c r="I1" s="108"/>
      <c r="J1" s="108"/>
      <c r="K1" s="108"/>
      <c r="L1" s="108"/>
      <c r="M1" s="103" t="s">
        <v>48</v>
      </c>
      <c r="N1" s="103"/>
    </row>
    <row r="2" spans="1:14" s="62" customFormat="1" ht="12.75" customHeight="1">
      <c r="A2" s="46"/>
      <c r="B2" s="46"/>
      <c r="C2" s="46"/>
      <c r="D2" s="46"/>
      <c r="E2" s="46"/>
      <c r="F2" s="46"/>
      <c r="G2" s="46"/>
      <c r="H2" s="46"/>
      <c r="I2" s="46"/>
      <c r="J2" s="46"/>
      <c r="K2" s="46"/>
      <c r="L2" s="46"/>
      <c r="M2" s="51"/>
      <c r="N2" s="51"/>
    </row>
    <row r="3" spans="1:14">
      <c r="B3" s="109" t="s">
        <v>70</v>
      </c>
      <c r="C3" s="109"/>
      <c r="D3" s="109"/>
      <c r="E3" s="36"/>
      <c r="F3" s="109" t="s">
        <v>71</v>
      </c>
      <c r="G3" s="109"/>
      <c r="H3" s="109"/>
      <c r="I3" s="36"/>
      <c r="J3" s="109" t="s">
        <v>72</v>
      </c>
      <c r="K3" s="109"/>
      <c r="L3" s="109"/>
    </row>
    <row r="4" spans="1:14">
      <c r="B4" s="39">
        <v>2004</v>
      </c>
      <c r="C4" s="39">
        <v>2014</v>
      </c>
      <c r="D4" s="39" t="s">
        <v>91</v>
      </c>
      <c r="E4" s="39"/>
      <c r="F4" s="39">
        <v>2004</v>
      </c>
      <c r="G4" s="39">
        <v>2014</v>
      </c>
      <c r="H4" s="39" t="s">
        <v>91</v>
      </c>
      <c r="I4" s="39"/>
      <c r="J4" s="39">
        <v>2004</v>
      </c>
      <c r="K4" s="39">
        <v>2014</v>
      </c>
      <c r="L4" s="39" t="s">
        <v>91</v>
      </c>
    </row>
    <row r="5" spans="1:14">
      <c r="A5" s="38" t="s">
        <v>23</v>
      </c>
      <c r="B5" s="23">
        <v>475</v>
      </c>
      <c r="C5" s="23">
        <v>749</v>
      </c>
      <c r="D5" s="49">
        <v>0.57684210526315793</v>
      </c>
      <c r="F5" s="23">
        <v>98</v>
      </c>
      <c r="G5" s="23">
        <v>233</v>
      </c>
      <c r="H5" s="49">
        <v>1.3775510204081634</v>
      </c>
      <c r="J5" s="23">
        <v>377</v>
      </c>
      <c r="K5" s="23">
        <v>516</v>
      </c>
      <c r="L5" s="49">
        <v>0.3687002652519894</v>
      </c>
    </row>
    <row r="6" spans="1:14">
      <c r="A6" s="38" t="s">
        <v>12</v>
      </c>
      <c r="B6" s="23">
        <v>513</v>
      </c>
      <c r="C6" s="23">
        <v>946</v>
      </c>
      <c r="D6" s="49">
        <v>0.84405458089668617</v>
      </c>
      <c r="F6" s="23">
        <v>120</v>
      </c>
      <c r="G6" s="23">
        <v>280</v>
      </c>
      <c r="H6" s="49">
        <v>1.3333333333333333</v>
      </c>
      <c r="J6" s="23">
        <v>393</v>
      </c>
      <c r="K6" s="23">
        <v>666</v>
      </c>
      <c r="L6" s="49">
        <v>0.69465648854961837</v>
      </c>
    </row>
    <row r="7" spans="1:14">
      <c r="A7" s="38" t="s">
        <v>31</v>
      </c>
      <c r="B7" s="23">
        <v>780</v>
      </c>
      <c r="C7" s="23">
        <v>1189</v>
      </c>
      <c r="D7" s="49">
        <v>0.52435897435897438</v>
      </c>
      <c r="F7" s="23">
        <v>170</v>
      </c>
      <c r="G7" s="23">
        <v>362</v>
      </c>
      <c r="H7" s="49">
        <v>1.1294117647058823</v>
      </c>
      <c r="J7" s="23">
        <v>610</v>
      </c>
      <c r="K7" s="23">
        <v>827</v>
      </c>
      <c r="L7" s="49">
        <v>0.3557377049180328</v>
      </c>
    </row>
    <row r="8" spans="1:14">
      <c r="A8" s="38" t="s">
        <v>28</v>
      </c>
      <c r="B8" s="23">
        <v>844</v>
      </c>
      <c r="C8" s="23">
        <v>1205</v>
      </c>
      <c r="D8" s="49">
        <v>0.42772511848341233</v>
      </c>
      <c r="F8" s="23">
        <v>165</v>
      </c>
      <c r="G8" s="23">
        <v>348</v>
      </c>
      <c r="H8" s="49">
        <v>1.1090909090909091</v>
      </c>
      <c r="J8" s="23">
        <v>679</v>
      </c>
      <c r="K8" s="23">
        <v>857</v>
      </c>
      <c r="L8" s="49">
        <v>0.26215022091310752</v>
      </c>
    </row>
    <row r="9" spans="1:14">
      <c r="A9" s="38" t="s">
        <v>22</v>
      </c>
      <c r="B9" s="23">
        <v>376</v>
      </c>
      <c r="C9" s="23">
        <v>539</v>
      </c>
      <c r="D9" s="49">
        <v>0.43351063829787234</v>
      </c>
      <c r="F9" s="23">
        <v>80</v>
      </c>
      <c r="G9" s="23">
        <v>167</v>
      </c>
      <c r="H9" s="49">
        <v>1.0874999999999999</v>
      </c>
      <c r="J9" s="23">
        <v>296</v>
      </c>
      <c r="K9" s="23">
        <v>372</v>
      </c>
      <c r="L9" s="49">
        <v>0.25675675675675674</v>
      </c>
    </row>
    <row r="10" spans="1:14">
      <c r="A10" s="38" t="s">
        <v>20</v>
      </c>
      <c r="B10" s="23">
        <v>1222</v>
      </c>
      <c r="C10" s="23">
        <v>1927</v>
      </c>
      <c r="D10" s="49">
        <v>0.57692307692307687</v>
      </c>
      <c r="F10" s="23">
        <v>275</v>
      </c>
      <c r="G10" s="23">
        <v>564</v>
      </c>
      <c r="H10" s="49">
        <v>1.050909090909091</v>
      </c>
      <c r="J10" s="23">
        <v>947</v>
      </c>
      <c r="K10" s="23">
        <v>1363</v>
      </c>
      <c r="L10" s="49">
        <v>0.43928194297782469</v>
      </c>
    </row>
    <row r="11" spans="1:14">
      <c r="A11" s="38" t="s">
        <v>14</v>
      </c>
      <c r="B11" s="23">
        <v>531</v>
      </c>
      <c r="C11" s="23">
        <v>868</v>
      </c>
      <c r="D11" s="49">
        <v>0.63465160075329563</v>
      </c>
      <c r="F11" s="23">
        <v>120</v>
      </c>
      <c r="G11" s="23">
        <v>244</v>
      </c>
      <c r="H11" s="49">
        <v>1.0333333333333334</v>
      </c>
      <c r="J11" s="23">
        <v>411</v>
      </c>
      <c r="K11" s="23">
        <v>624</v>
      </c>
      <c r="L11" s="49">
        <v>0.51824817518248179</v>
      </c>
    </row>
    <row r="12" spans="1:14">
      <c r="A12" s="38" t="s">
        <v>8</v>
      </c>
      <c r="B12" s="23">
        <v>220</v>
      </c>
      <c r="C12" s="23">
        <v>322</v>
      </c>
      <c r="D12" s="49">
        <v>0.46363636363636362</v>
      </c>
      <c r="F12" s="23">
        <v>44</v>
      </c>
      <c r="G12" s="23">
        <v>89</v>
      </c>
      <c r="H12" s="49">
        <v>1.0227272727272727</v>
      </c>
      <c r="J12" s="23">
        <v>176</v>
      </c>
      <c r="K12" s="23">
        <v>233</v>
      </c>
      <c r="L12" s="49">
        <v>0.32386363636363635</v>
      </c>
    </row>
    <row r="13" spans="1:14">
      <c r="A13" s="38" t="s">
        <v>5</v>
      </c>
      <c r="B13" s="23">
        <v>1250</v>
      </c>
      <c r="C13" s="23">
        <v>1888</v>
      </c>
      <c r="D13" s="49">
        <v>0.51039999999999996</v>
      </c>
      <c r="F13" s="23">
        <v>300</v>
      </c>
      <c r="G13" s="23">
        <v>604</v>
      </c>
      <c r="H13" s="49">
        <v>1.0133333333333334</v>
      </c>
      <c r="J13" s="23">
        <v>950</v>
      </c>
      <c r="K13" s="23">
        <v>1284</v>
      </c>
      <c r="L13" s="49">
        <v>0.35157894736842105</v>
      </c>
    </row>
    <row r="14" spans="1:14">
      <c r="A14" s="38" t="s">
        <v>17</v>
      </c>
      <c r="B14" s="23">
        <v>708</v>
      </c>
      <c r="C14" s="23">
        <v>1049</v>
      </c>
      <c r="D14" s="49">
        <v>0.48163841807909602</v>
      </c>
      <c r="F14" s="23">
        <v>157</v>
      </c>
      <c r="G14" s="23">
        <v>308</v>
      </c>
      <c r="H14" s="49">
        <v>0.96178343949044587</v>
      </c>
      <c r="J14" s="23">
        <v>551</v>
      </c>
      <c r="K14" s="23">
        <v>741</v>
      </c>
      <c r="L14" s="49">
        <v>0.34482758620689657</v>
      </c>
    </row>
    <row r="15" spans="1:14">
      <c r="A15" s="38" t="s">
        <v>10</v>
      </c>
      <c r="B15" s="23">
        <v>828</v>
      </c>
      <c r="C15" s="23">
        <v>1196</v>
      </c>
      <c r="D15" s="49">
        <v>0.44444444444444442</v>
      </c>
      <c r="F15" s="23">
        <v>177</v>
      </c>
      <c r="G15" s="23">
        <v>346</v>
      </c>
      <c r="H15" s="49">
        <v>0.95480225988700562</v>
      </c>
      <c r="J15" s="23">
        <v>651</v>
      </c>
      <c r="K15" s="23">
        <v>850</v>
      </c>
      <c r="L15" s="49">
        <v>0.30568356374807987</v>
      </c>
    </row>
    <row r="16" spans="1:14">
      <c r="A16" s="38" t="s">
        <v>21</v>
      </c>
      <c r="B16" s="23">
        <v>468</v>
      </c>
      <c r="C16" s="23">
        <v>713</v>
      </c>
      <c r="D16" s="49">
        <v>0.52350427350427353</v>
      </c>
      <c r="F16" s="23">
        <v>92</v>
      </c>
      <c r="G16" s="23">
        <v>178</v>
      </c>
      <c r="H16" s="49">
        <v>0.93478260869565222</v>
      </c>
      <c r="J16" s="23">
        <v>376</v>
      </c>
      <c r="K16" s="23">
        <v>535</v>
      </c>
      <c r="L16" s="49">
        <v>0.4228723404255319</v>
      </c>
    </row>
    <row r="17" spans="1:12">
      <c r="A17" s="38" t="s">
        <v>16</v>
      </c>
      <c r="B17" s="23">
        <v>222</v>
      </c>
      <c r="C17" s="23">
        <v>307</v>
      </c>
      <c r="D17" s="49">
        <v>0.38288288288288286</v>
      </c>
      <c r="F17" s="23">
        <v>37</v>
      </c>
      <c r="G17" s="23">
        <v>70</v>
      </c>
      <c r="H17" s="49">
        <v>0.89189189189189189</v>
      </c>
      <c r="J17" s="23">
        <v>185</v>
      </c>
      <c r="K17" s="23">
        <v>237</v>
      </c>
      <c r="L17" s="49">
        <v>0.2810810810810811</v>
      </c>
    </row>
    <row r="18" spans="1:12">
      <c r="A18" s="38" t="s">
        <v>6</v>
      </c>
      <c r="B18" s="23">
        <v>751</v>
      </c>
      <c r="C18" s="23">
        <v>1123</v>
      </c>
      <c r="D18" s="49">
        <v>0.49533954727030627</v>
      </c>
      <c r="F18" s="23">
        <v>166</v>
      </c>
      <c r="G18" s="23">
        <v>312</v>
      </c>
      <c r="H18" s="49">
        <v>0.87951807228915657</v>
      </c>
      <c r="J18" s="23">
        <v>585</v>
      </c>
      <c r="K18" s="23">
        <v>811</v>
      </c>
      <c r="L18" s="49">
        <v>0.38632478632478634</v>
      </c>
    </row>
    <row r="19" spans="1:12">
      <c r="A19" s="38" t="s">
        <v>27</v>
      </c>
      <c r="B19" s="23">
        <v>968</v>
      </c>
      <c r="C19" s="23">
        <v>1504</v>
      </c>
      <c r="D19" s="49">
        <v>0.55371900826446285</v>
      </c>
      <c r="F19" s="23">
        <v>222</v>
      </c>
      <c r="G19" s="23">
        <v>416</v>
      </c>
      <c r="H19" s="49">
        <v>0.87387387387387383</v>
      </c>
      <c r="J19" s="23">
        <v>746</v>
      </c>
      <c r="K19" s="23">
        <v>1088</v>
      </c>
      <c r="L19" s="49">
        <v>0.45844504021447718</v>
      </c>
    </row>
    <row r="20" spans="1:12">
      <c r="A20" s="38" t="s">
        <v>25</v>
      </c>
      <c r="B20" s="23">
        <v>1203</v>
      </c>
      <c r="C20" s="23">
        <v>1649</v>
      </c>
      <c r="D20" s="49">
        <v>0.37073981712385701</v>
      </c>
      <c r="F20" s="23">
        <v>251</v>
      </c>
      <c r="G20" s="23">
        <v>470</v>
      </c>
      <c r="H20" s="49">
        <v>0.87250996015936255</v>
      </c>
      <c r="J20" s="23">
        <v>952</v>
      </c>
      <c r="K20" s="23">
        <v>1179</v>
      </c>
      <c r="L20" s="49">
        <v>0.23844537815126052</v>
      </c>
    </row>
    <row r="21" spans="1:12">
      <c r="A21" s="38" t="s">
        <v>11</v>
      </c>
      <c r="B21" s="23">
        <v>605</v>
      </c>
      <c r="C21" s="23">
        <v>850</v>
      </c>
      <c r="D21" s="49">
        <v>0.4049586776859504</v>
      </c>
      <c r="F21" s="23">
        <v>128</v>
      </c>
      <c r="G21" s="23">
        <v>236</v>
      </c>
      <c r="H21" s="49">
        <v>0.84375</v>
      </c>
      <c r="J21" s="23">
        <v>477</v>
      </c>
      <c r="K21" s="23">
        <v>614</v>
      </c>
      <c r="L21" s="49">
        <v>0.28721174004192873</v>
      </c>
    </row>
    <row r="22" spans="1:12">
      <c r="A22" s="38" t="s">
        <v>35</v>
      </c>
      <c r="B22" s="23">
        <v>551</v>
      </c>
      <c r="C22" s="23">
        <v>849</v>
      </c>
      <c r="D22" s="49">
        <v>0.54083484573502727</v>
      </c>
      <c r="F22" s="23">
        <v>124</v>
      </c>
      <c r="G22" s="23">
        <v>227</v>
      </c>
      <c r="H22" s="49">
        <v>0.83064516129032262</v>
      </c>
      <c r="J22" s="23">
        <v>427</v>
      </c>
      <c r="K22" s="23">
        <v>622</v>
      </c>
      <c r="L22" s="49">
        <v>0.4566744730679157</v>
      </c>
    </row>
    <row r="23" spans="1:12">
      <c r="A23" s="38" t="s">
        <v>15</v>
      </c>
      <c r="B23" s="23">
        <v>2689</v>
      </c>
      <c r="C23" s="23">
        <v>3770</v>
      </c>
      <c r="D23" s="49">
        <v>0.40200818148010414</v>
      </c>
      <c r="F23" s="23">
        <v>583</v>
      </c>
      <c r="G23" s="23">
        <v>1066</v>
      </c>
      <c r="H23" s="49">
        <v>0.82847341337907376</v>
      </c>
      <c r="J23" s="23">
        <v>2106</v>
      </c>
      <c r="K23" s="23">
        <v>2704</v>
      </c>
      <c r="L23" s="49">
        <v>0.2839506172839506</v>
      </c>
    </row>
    <row r="24" spans="1:12">
      <c r="A24" s="37" t="s">
        <v>36</v>
      </c>
      <c r="B24" s="23">
        <v>27808</v>
      </c>
      <c r="C24" s="23">
        <v>39542</v>
      </c>
      <c r="D24" s="49">
        <v>0.42196490218642119</v>
      </c>
      <c r="F24" s="23">
        <v>6037</v>
      </c>
      <c r="G24" s="23">
        <v>10978</v>
      </c>
      <c r="H24" s="49">
        <v>0.81845287394401189</v>
      </c>
      <c r="J24" s="23">
        <v>21771</v>
      </c>
      <c r="K24" s="23">
        <v>28564</v>
      </c>
      <c r="L24" s="49">
        <v>0.31202057783289699</v>
      </c>
    </row>
    <row r="25" spans="1:12">
      <c r="A25" s="38" t="s">
        <v>18</v>
      </c>
      <c r="B25" s="23">
        <v>1997</v>
      </c>
      <c r="C25" s="23">
        <v>2821</v>
      </c>
      <c r="D25" s="49">
        <v>0.4126189283925889</v>
      </c>
      <c r="F25" s="23">
        <v>447</v>
      </c>
      <c r="G25" s="23">
        <v>799</v>
      </c>
      <c r="H25" s="49">
        <v>0.78747203579418346</v>
      </c>
      <c r="J25" s="23">
        <v>1550</v>
      </c>
      <c r="K25" s="23">
        <v>2022</v>
      </c>
      <c r="L25" s="49">
        <v>0.30451612903225805</v>
      </c>
    </row>
    <row r="26" spans="1:12">
      <c r="A26" s="38" t="s">
        <v>9</v>
      </c>
      <c r="B26" s="23">
        <v>982</v>
      </c>
      <c r="C26" s="23">
        <v>1396</v>
      </c>
      <c r="D26" s="49">
        <v>0.42158859470468429</v>
      </c>
      <c r="F26" s="23">
        <v>237</v>
      </c>
      <c r="G26" s="23">
        <v>420</v>
      </c>
      <c r="H26" s="49">
        <v>0.77215189873417722</v>
      </c>
      <c r="J26" s="23">
        <v>745</v>
      </c>
      <c r="K26" s="23">
        <v>976</v>
      </c>
      <c r="L26" s="49">
        <v>0.31006711409395971</v>
      </c>
    </row>
    <row r="27" spans="1:12">
      <c r="A27" s="38" t="s">
        <v>32</v>
      </c>
      <c r="B27" s="23">
        <v>1436</v>
      </c>
      <c r="C27" s="23">
        <v>2145</v>
      </c>
      <c r="D27" s="49">
        <v>0.49373259052924789</v>
      </c>
      <c r="F27" s="23">
        <v>299</v>
      </c>
      <c r="G27" s="23">
        <v>529</v>
      </c>
      <c r="H27" s="49">
        <v>0.76923076923076927</v>
      </c>
      <c r="J27" s="23">
        <v>1137</v>
      </c>
      <c r="K27" s="23">
        <v>1616</v>
      </c>
      <c r="L27" s="49">
        <v>0.42128408091468778</v>
      </c>
    </row>
    <row r="28" spans="1:12">
      <c r="A28" s="38" t="s">
        <v>24</v>
      </c>
      <c r="B28" s="23">
        <v>772</v>
      </c>
      <c r="C28" s="23">
        <v>1085</v>
      </c>
      <c r="D28" s="49">
        <v>0.40544041450777202</v>
      </c>
      <c r="F28" s="23">
        <v>161</v>
      </c>
      <c r="G28" s="23">
        <v>283</v>
      </c>
      <c r="H28" s="49">
        <v>0.75776397515527949</v>
      </c>
      <c r="J28" s="23">
        <v>611</v>
      </c>
      <c r="K28" s="23">
        <v>802</v>
      </c>
      <c r="L28" s="49">
        <v>0.31260229132569556</v>
      </c>
    </row>
    <row r="29" spans="1:12">
      <c r="A29" s="38" t="s">
        <v>26</v>
      </c>
      <c r="B29" s="23">
        <v>136</v>
      </c>
      <c r="C29" s="23">
        <v>182</v>
      </c>
      <c r="D29" s="49">
        <v>0.33823529411764708</v>
      </c>
      <c r="F29" s="23">
        <v>39</v>
      </c>
      <c r="G29" s="23">
        <v>66</v>
      </c>
      <c r="H29" s="49">
        <v>0.69230769230769229</v>
      </c>
      <c r="J29" s="23">
        <v>97</v>
      </c>
      <c r="K29" s="23">
        <v>116</v>
      </c>
      <c r="L29" s="49">
        <v>0.19587628865979381</v>
      </c>
    </row>
    <row r="30" spans="1:12">
      <c r="A30" s="38" t="s">
        <v>33</v>
      </c>
      <c r="B30" s="23">
        <v>473</v>
      </c>
      <c r="C30" s="23">
        <v>650</v>
      </c>
      <c r="D30" s="49">
        <v>0.37420718816067655</v>
      </c>
      <c r="F30" s="23">
        <v>103</v>
      </c>
      <c r="G30" s="23">
        <v>174</v>
      </c>
      <c r="H30" s="49">
        <v>0.68932038834951459</v>
      </c>
      <c r="J30" s="23">
        <v>370</v>
      </c>
      <c r="K30" s="23">
        <v>476</v>
      </c>
      <c r="L30" s="49">
        <v>0.2864864864864865</v>
      </c>
    </row>
    <row r="31" spans="1:12">
      <c r="A31" s="38" t="s">
        <v>34</v>
      </c>
      <c r="B31" s="23">
        <v>485</v>
      </c>
      <c r="C31" s="23">
        <v>601</v>
      </c>
      <c r="D31" s="49">
        <v>0.23917525773195877</v>
      </c>
      <c r="F31" s="23">
        <v>91</v>
      </c>
      <c r="G31" s="23">
        <v>152</v>
      </c>
      <c r="H31" s="49">
        <v>0.67032967032967028</v>
      </c>
      <c r="J31" s="23">
        <v>394</v>
      </c>
      <c r="K31" s="23">
        <v>449</v>
      </c>
      <c r="L31" s="49">
        <v>0.13959390862944163</v>
      </c>
    </row>
    <row r="32" spans="1:12">
      <c r="A32" s="38" t="s">
        <v>30</v>
      </c>
      <c r="B32" s="23">
        <v>126</v>
      </c>
      <c r="C32" s="23">
        <v>169</v>
      </c>
      <c r="D32" s="49">
        <v>0.34126984126984128</v>
      </c>
      <c r="F32" s="23">
        <v>27</v>
      </c>
      <c r="G32" s="23">
        <v>44</v>
      </c>
      <c r="H32" s="49">
        <v>0.62962962962962965</v>
      </c>
      <c r="J32" s="23">
        <v>99</v>
      </c>
      <c r="K32" s="23">
        <v>125</v>
      </c>
      <c r="L32" s="49">
        <v>0.26262626262626265</v>
      </c>
    </row>
    <row r="33" spans="1:12">
      <c r="A33" s="38" t="s">
        <v>13</v>
      </c>
      <c r="B33" s="23">
        <v>562</v>
      </c>
      <c r="C33" s="23">
        <v>793</v>
      </c>
      <c r="D33" s="49">
        <v>0.4110320284697509</v>
      </c>
      <c r="F33" s="23">
        <v>135</v>
      </c>
      <c r="G33" s="23">
        <v>219</v>
      </c>
      <c r="H33" s="49">
        <v>0.62222222222222223</v>
      </c>
      <c r="J33" s="23">
        <v>427</v>
      </c>
      <c r="K33" s="23">
        <v>574</v>
      </c>
      <c r="L33" s="49">
        <v>0.34426229508196721</v>
      </c>
    </row>
    <row r="34" spans="1:12">
      <c r="A34" s="38" t="s">
        <v>4</v>
      </c>
      <c r="B34" s="23">
        <v>1161</v>
      </c>
      <c r="C34" s="23">
        <v>1481</v>
      </c>
      <c r="D34" s="49">
        <v>0.27562446167097332</v>
      </c>
      <c r="F34" s="23">
        <v>254</v>
      </c>
      <c r="G34" s="23">
        <v>390</v>
      </c>
      <c r="H34" s="49">
        <v>0.53543307086614178</v>
      </c>
      <c r="J34" s="23">
        <v>907</v>
      </c>
      <c r="K34" s="23">
        <v>1091</v>
      </c>
      <c r="L34" s="49">
        <v>0.20286659316427783</v>
      </c>
    </row>
    <row r="35" spans="1:12">
      <c r="A35" s="38" t="s">
        <v>19</v>
      </c>
      <c r="B35" s="23">
        <v>3031</v>
      </c>
      <c r="C35" s="23">
        <v>3686</v>
      </c>
      <c r="D35" s="49">
        <v>0.21610029693170571</v>
      </c>
      <c r="F35" s="23">
        <v>597</v>
      </c>
      <c r="G35" s="23">
        <v>894</v>
      </c>
      <c r="H35" s="49">
        <v>0.49748743718592964</v>
      </c>
      <c r="J35" s="23">
        <v>2434</v>
      </c>
      <c r="K35" s="23">
        <v>2792</v>
      </c>
      <c r="L35" s="49">
        <v>0.14708299096138044</v>
      </c>
    </row>
    <row r="36" spans="1:12">
      <c r="A36" s="38" t="s">
        <v>29</v>
      </c>
      <c r="B36" s="23">
        <v>779</v>
      </c>
      <c r="C36" s="23">
        <v>1036</v>
      </c>
      <c r="D36" s="49">
        <v>0.32991014120667522</v>
      </c>
      <c r="F36" s="23">
        <v>188</v>
      </c>
      <c r="G36" s="23">
        <v>272</v>
      </c>
      <c r="H36" s="49">
        <v>0.44680851063829785</v>
      </c>
      <c r="J36" s="23">
        <v>591</v>
      </c>
      <c r="K36" s="23">
        <v>764</v>
      </c>
      <c r="L36" s="49">
        <v>0.2927241962774958</v>
      </c>
    </row>
    <row r="37" spans="1:12">
      <c r="A37" s="38" t="s">
        <v>7</v>
      </c>
      <c r="B37" s="23">
        <v>664</v>
      </c>
      <c r="C37" s="23">
        <v>854</v>
      </c>
      <c r="D37" s="49">
        <v>0.28614457831325302</v>
      </c>
      <c r="F37" s="23">
        <v>150</v>
      </c>
      <c r="G37" s="23">
        <v>216</v>
      </c>
      <c r="H37" s="49">
        <v>0.44</v>
      </c>
      <c r="J37" s="23">
        <v>514</v>
      </c>
      <c r="K37" s="23">
        <v>638</v>
      </c>
      <c r="L37" s="49">
        <v>0.24124513618677043</v>
      </c>
    </row>
    <row r="39" spans="1:12">
      <c r="A39" s="102" t="s">
        <v>45</v>
      </c>
      <c r="B39" s="102"/>
    </row>
  </sheetData>
  <sortState ref="A5:L38">
    <sortCondition descending="1" ref="H5:H38"/>
  </sortState>
  <mergeCells count="6">
    <mergeCell ref="A39:B39"/>
    <mergeCell ref="A1:L1"/>
    <mergeCell ref="M1:N1"/>
    <mergeCell ref="B3:D3"/>
    <mergeCell ref="F3:H3"/>
    <mergeCell ref="J3:L3"/>
  </mergeCells>
  <hyperlinks>
    <hyperlink ref="M1" location="Contents!A1" display="Return 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11</vt:i4>
      </vt:variant>
      <vt:variant>
        <vt:lpstr>Charts</vt:lpstr>
      </vt:variant>
      <vt:variant>
        <vt:i4>7</vt:i4>
      </vt:variant>
      <vt:variant>
        <vt:lpstr>Named Ranges</vt:lpstr>
      </vt:variant>
      <vt:variant>
        <vt:i4>3</vt:i4>
      </vt:variant>
    </vt:vector>
  </HeadingPairs>
  <TitlesOfParts>
    <vt:vector size="21" baseType="lpstr">
      <vt:lpstr>Contents</vt:lpstr>
      <vt:lpstr>Figure 1 data</vt:lpstr>
      <vt:lpstr>Figure 2 data</vt:lpstr>
      <vt:lpstr>Figure 3 data</vt:lpstr>
      <vt:lpstr>Figure 4 a and b data</vt:lpstr>
      <vt:lpstr>Figure 5 a and b data</vt:lpstr>
      <vt:lpstr>Figure 6 data</vt:lpstr>
      <vt:lpstr>Figure 7 data</vt:lpstr>
      <vt:lpstr>Figure 8a and b data</vt:lpstr>
      <vt:lpstr>Table A</vt:lpstr>
      <vt:lpstr>Table 1</vt:lpstr>
      <vt:lpstr>Figure 1</vt:lpstr>
      <vt:lpstr>Figure 2a</vt:lpstr>
      <vt:lpstr>Figure 2b</vt:lpstr>
      <vt:lpstr>Figure 3</vt:lpstr>
      <vt:lpstr>Figure 7</vt:lpstr>
      <vt:lpstr>Figure 8a</vt:lpstr>
      <vt:lpstr>Figure 8b</vt:lpstr>
      <vt:lpstr>'Figure 7 data'!_Toc396812734</vt:lpstr>
      <vt:lpstr>'Figure 8a and b data'!_Toc430796004</vt:lpstr>
      <vt:lpstr>'Table 1'!Print_Area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2015-09-15T15:50:06Z</cp:lastPrinted>
  <dcterms:created xsi:type="dcterms:W3CDTF">2012-09-24T08:59:57Z</dcterms:created>
  <dcterms:modified xsi:type="dcterms:W3CDTF">2015-09-30T09:49:00Z</dcterms:modified>
</cp:coreProperties>
</file>