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2330"/>
  </bookViews>
  <sheets>
    <sheet name="9 - per problem drug user" sheetId="1" r:id="rId1"/>
  </sheets>
  <definedNames>
    <definedName name="_xlnm.Print_Area" localSheetId="0">'9 - per problem drug user'!$A$1:$N$37</definedName>
  </definedNames>
  <calcPr calcId="145621"/>
</workbook>
</file>

<file path=xl/calcChain.xml><?xml version="1.0" encoding="utf-8"?>
<calcChain xmlns="http://schemas.openxmlformats.org/spreadsheetml/2006/main">
  <c r="D25" i="1" l="1"/>
  <c r="J25" i="1"/>
  <c r="D24" i="1"/>
  <c r="J24" i="1"/>
  <c r="J23" i="1"/>
  <c r="D23" i="1"/>
  <c r="J20" i="1"/>
  <c r="J19" i="1"/>
  <c r="J18" i="1"/>
  <c r="J15" i="1"/>
  <c r="J14" i="1"/>
  <c r="J13" i="1"/>
  <c r="J11" i="1"/>
  <c r="J10" i="1"/>
  <c r="H8" i="1"/>
  <c r="M8" i="1"/>
  <c r="L8" i="1" l="1"/>
  <c r="J8" i="1"/>
</calcChain>
</file>

<file path=xl/sharedStrings.xml><?xml version="1.0" encoding="utf-8"?>
<sst xmlns="http://schemas.openxmlformats.org/spreadsheetml/2006/main" count="91" uniqueCount="29">
  <si>
    <t>Table 9: Drug-related deaths by sex and age-group: average for 2011 to 2015, and relative to the estimated number of problem drug users.</t>
  </si>
  <si>
    <t>2011-2015</t>
  </si>
  <si>
    <r>
      <t xml:space="preserve">Problem drug users (aged 15-64) in 2012/13 </t>
    </r>
    <r>
      <rPr>
        <b/>
        <vertAlign val="superscript"/>
        <sz val="10"/>
        <rFont val="Arial"/>
        <family val="2"/>
      </rPr>
      <t>1</t>
    </r>
  </si>
  <si>
    <r>
      <t>Annual average drug-deaths: 2010-2015 per 1,000 problem drug users in 2012/13</t>
    </r>
    <r>
      <rPr>
        <b/>
        <vertAlign val="superscript"/>
        <sz val="10"/>
        <rFont val="Arial"/>
        <family val="2"/>
      </rPr>
      <t>4</t>
    </r>
  </si>
  <si>
    <t>Average number of drug-related deaths per year</t>
  </si>
  <si>
    <r>
      <t xml:space="preserve">95% Confidence Interval </t>
    </r>
    <r>
      <rPr>
        <b/>
        <vertAlign val="superscript"/>
        <sz val="10"/>
        <rFont val="Arial"/>
        <family val="2"/>
      </rPr>
      <t>2</t>
    </r>
  </si>
  <si>
    <t>Likely range of values</t>
  </si>
  <si>
    <t>Estimate</t>
  </si>
  <si>
    <t>Lower end</t>
  </si>
  <si>
    <t>Upper end</t>
  </si>
  <si>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</si>
  <si>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</si>
  <si>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</si>
  <si>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All</t>
  </si>
  <si>
    <t>Males</t>
  </si>
  <si>
    <t>..</t>
  </si>
  <si>
    <t>Females</t>
  </si>
  <si>
    <t>15 to 24</t>
  </si>
  <si>
    <t>25 to 34</t>
  </si>
  <si>
    <t>35 to 64</t>
  </si>
  <si>
    <r>
      <t xml:space="preserve">Females </t>
    </r>
    <r>
      <rPr>
        <vertAlign val="superscript"/>
        <sz val="10"/>
        <rFont val="Arial"/>
        <family val="2"/>
      </rPr>
      <t>6</t>
    </r>
  </si>
  <si>
    <t>Footnotes</t>
  </si>
  <si>
    <t xml:space="preserve">1) Estimates of problem drug users aged 15 to 64, as published by the Information Services Division (ISD) of NHS National Services Scotland - REVISED estimates, as published by ISD on 4 March 2016. </t>
  </si>
  <si>
    <t>2) The 95 per cent Confidence Intervals are the range within which it is expected that the true value will lie. On the basis of statistical theory, there is only a 5 per cent chance that a 95 per cent Confidence Interval will not include the (unknown) true value of the quantity which is being estimated - so, on average, one would expect that 19 out of 20 of all 95 per cent Confidence Intervals will include the (unknown) true values. ISD did not publish confidence intervals for the numbers for each sex or for each age-group.</t>
  </si>
  <si>
    <t>3) The average of the percentage differences between (a) the estimate and the lower end of the 95 per cent Confidence Interval and (b) the estimate and the upper end of the 95 per cent Confidence Interval. It is calculated using the rounded values of the estimate and the two ends.</t>
  </si>
  <si>
    <t>4) These death rates are broad indications only, as, for example, the estimated numbers of problem drug users may be subject to wide confidence intervals.</t>
  </si>
  <si>
    <t>5) The 'from' value in the range for the rate is calculated using the upper end of the 95 per cent Confidence Interval for the estimated number of problem drug users, and the 'to' value in the range for the rate is calculated using the lower end of the 95 per cent Confidence Interval for the estimated number of problem drug users.</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</si>
  <si>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</si>
  <si>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 Crown Copyright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</si>
</sst>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 \ \ "/>
    <numFmt numFmtId="165" formatCode="#,##0\ \ \ \ \ "/>
    <numFmt numFmtId="166" formatCode="0.0"/>
  </numFmts>
  <fonts count="33" x14ac:knownFonts="1">
    <font>
      <sz val="8"/>
      <name val="Arial"/>
      <family val="2"/>
    </font>
    <font>
      <sz val="10"/>
      <color theme="1"/>
      <name val="Arial"/>
      <family val="2"/>
    </font>
    <font>
      <sz val="8"/>
      <name val="Arial"/>
      <family val="2"/>
    </font>
    <font>
      <b/>
      <sz val="12"/>
      <name val="Arial"/>
      <family val="2"/>
    </font>
    <font>
      <u/>
      <sz val="8"/>
      <color indexed="12"/>
      <name val="Arial"/>
      <family val="2"/>
    </font>
    <font>
      <u/>
      <sz val="10"/>
      <color indexed="12"/>
      <name val="Arial"/>
      <family val="2"/>
    </font>
    <font>
      <b/>
      <sz val="10"/>
      <name val="Arial"/>
      <family val="2"/>
    </font>
    <font>
      <sz val="10"/>
      <name val="MS Sans Serif"/>
      <family val="2"/>
    </font>
    <font>
      <b/>
      <vertAlign val="superscript"/>
      <sz val="10"/>
      <name val="Arial"/>
      <family val="2"/>
    </font>
    <font>
      <b/>
      <u/>
      <sz val="10"/>
      <name val="Arial"/>
      <family val="2"/>
    </font>
    <font>
      <sz val="12"/>
      <name val="Arial"/>
      <family val="2"/>
    </font>
    <font>
      <sz val="10"/>
      <name val="Arial"/>
      <family val="2"/>
    </font>
    <font>
      <vertAlign val="superscript"/>
      <sz val="10"/>
      <name val="Arial"/>
      <family val="2"/>
    </font>
    <font>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sz val="10"/>
      <color rgb="FF80008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rgb="FF0000FF"/>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3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351">
    <xf numFmtId="0" fontId="0" fillId="0" borderId="0"/>
    <xf numFmtId="9" fontId="10"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0" fontId="2" fillId="0" borderId="0"/>
    <xf numFmtId="0" fontId="2"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4" applyNumberFormat="0" applyAlignment="0" applyProtection="0"/>
    <xf numFmtId="0" fontId="19" fillId="30" borderId="5" applyNumberFormat="0" applyAlignment="0" applyProtection="0"/>
    <xf numFmtId="40" fontId="7"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9"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20" borderId="4" applyNumberFormat="0" applyAlignment="0" applyProtection="0"/>
    <xf numFmtId="0" fontId="28" fillId="0" borderId="9" applyNumberFormat="0" applyFill="0" applyAlignment="0" applyProtection="0"/>
    <xf numFmtId="0" fontId="29" fillId="20" borderId="0" applyNumberFormat="0" applyBorder="0" applyAlignment="0" applyProtection="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17" borderId="10" applyNumberFormat="0" applyFont="0" applyAlignment="0" applyProtection="0"/>
    <xf numFmtId="0" fontId="1" fillId="2" borderId="1" applyNumberFormat="0" applyFont="0" applyAlignment="0" applyProtection="0"/>
    <xf numFmtId="0" fontId="30" fillId="29" borderId="11"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28" fillId="0" borderId="0" applyNumberFormat="0" applyFill="0" applyBorder="0" applyAlignment="0" applyProtection="0"/>
    <xf numFmtId="0" fontId="2" fillId="0" borderId="0"/>
    <xf numFmtId="0" fontId="2" fillId="0" borderId="0"/>
  </cellStyleXfs>
  <cellXfs count="55">
    <xf numFmtId="0" fontId="0" fillId="0" borderId="0" xfId="0"/>
    <xf numFmtId="0" fontId="3" fillId="0" borderId="0" xfId="0" applyFont="1" applyFill="1"/>
    <xf numFmtId="0" fontId="3" fillId="0" borderId="0" xfId="0" applyFont="1"/>
    <xf numFmtId="0" fontId="3" fillId="0" borderId="2" xfId="0" applyFont="1" applyFill="1" applyBorder="1"/>
    <xf numFmtId="0" fontId="3" fillId="0" borderId="0" xfId="0" applyFont="1" applyFill="1" applyBorder="1"/>
    <xf numFmtId="0" fontId="6" fillId="0" borderId="0" xfId="0" applyFont="1" applyFill="1" applyBorder="1" applyAlignment="1">
      <alignment horizontal="left" vertical="top"/>
    </xf>
    <xf numFmtId="164" fontId="6" fillId="0" borderId="0" xfId="3" applyNumberFormat="1" applyFont="1" applyFill="1" applyBorder="1" applyAlignment="1">
      <alignment horizontal="right"/>
    </xf>
    <xf numFmtId="164" fontId="6" fillId="0" borderId="0" xfId="3" quotePrefix="1" applyNumberFormat="1" applyFont="1" applyFill="1" applyBorder="1" applyAlignment="1">
      <alignment horizontal="left"/>
    </xf>
    <xf numFmtId="164" fontId="9" fillId="0" borderId="0" xfId="3" applyNumberFormat="1" applyFont="1" applyFill="1" applyBorder="1" applyAlignment="1"/>
    <xf numFmtId="0" fontId="6" fillId="0" borderId="0" xfId="0" applyFont="1" applyFill="1" applyBorder="1" applyAlignment="1">
      <alignment horizontal="center" vertical="top"/>
    </xf>
    <xf numFmtId="0" fontId="6" fillId="0" borderId="0" xfId="0" applyFont="1" applyFill="1" applyAlignment="1">
      <alignment horizontal="right"/>
    </xf>
    <xf numFmtId="0" fontId="6" fillId="0" borderId="0" xfId="0" applyFont="1" applyFill="1"/>
    <xf numFmtId="0" fontId="6" fillId="0" borderId="0" xfId="0" applyFont="1" applyFill="1" applyAlignment="1">
      <alignment vertical="center"/>
    </xf>
    <xf numFmtId="164" fontId="9" fillId="0" borderId="0" xfId="3" applyNumberFormat="1" applyFont="1" applyFill="1" applyBorder="1" applyAlignment="1">
      <alignment vertical="center"/>
    </xf>
    <xf numFmtId="164" fontId="9" fillId="0" borderId="0" xfId="3" applyNumberFormat="1" applyFont="1" applyFill="1" applyBorder="1" applyAlignment="1">
      <alignment horizontal="left" vertical="center"/>
    </xf>
    <xf numFmtId="0" fontId="6" fillId="0" borderId="0" xfId="0" applyFont="1" applyFill="1" applyAlignment="1">
      <alignment wrapText="1"/>
    </xf>
    <xf numFmtId="0" fontId="6" fillId="0" borderId="0" xfId="0" applyFont="1" applyFill="1" applyAlignment="1">
      <alignment horizontal="right" wrapText="1"/>
    </xf>
    <xf numFmtId="0" fontId="6" fillId="0" borderId="0" xfId="0" quotePrefix="1" applyFont="1" applyFill="1" applyAlignment="1">
      <alignment horizontal="right" wrapText="1"/>
    </xf>
    <xf numFmtId="0" fontId="6" fillId="0" borderId="3" xfId="0" applyFont="1" applyFill="1" applyBorder="1"/>
    <xf numFmtId="165" fontId="6" fillId="0" borderId="3" xfId="3" quotePrefix="1" applyNumberFormat="1" applyFont="1" applyFill="1" applyBorder="1" applyAlignment="1">
      <alignment horizontal="right"/>
    </xf>
    <xf numFmtId="1" fontId="6" fillId="0" borderId="0" xfId="0" applyNumberFormat="1" applyFont="1" applyFill="1" applyAlignment="1">
      <alignment horizontal="right"/>
    </xf>
    <xf numFmtId="2" fontId="6" fillId="0" borderId="0" xfId="0" applyNumberFormat="1" applyFont="1" applyFill="1" applyAlignment="1">
      <alignment horizontal="center"/>
    </xf>
    <xf numFmtId="3" fontId="6" fillId="0" borderId="0" xfId="3" quotePrefix="1" applyNumberFormat="1" applyFont="1" applyFill="1" applyBorder="1" applyAlignment="1">
      <alignment horizontal="right"/>
    </xf>
    <xf numFmtId="9" fontId="6" fillId="0" borderId="0" xfId="1" quotePrefix="1" applyNumberFormat="1" applyFont="1" applyFill="1" applyBorder="1" applyAlignment="1">
      <alignment horizontal="right"/>
    </xf>
    <xf numFmtId="166" fontId="6" fillId="0" borderId="0" xfId="0" applyNumberFormat="1" applyFont="1" applyFill="1"/>
    <xf numFmtId="166" fontId="11" fillId="0" borderId="0" xfId="0" applyNumberFormat="1" applyFont="1" applyFill="1"/>
    <xf numFmtId="0" fontId="11" fillId="0" borderId="0" xfId="0" applyFont="1" applyFill="1"/>
    <xf numFmtId="3" fontId="11" fillId="0" borderId="0" xfId="4" applyNumberFormat="1" applyFont="1" applyFill="1"/>
    <xf numFmtId="2" fontId="11" fillId="0" borderId="0" xfId="0" applyNumberFormat="1" applyFont="1" applyFill="1" applyAlignment="1">
      <alignment horizontal="center"/>
    </xf>
    <xf numFmtId="3" fontId="11" fillId="0" borderId="0" xfId="4" applyNumberFormat="1" applyFont="1" applyFill="1" applyAlignment="1">
      <alignment horizontal="right"/>
    </xf>
    <xf numFmtId="0" fontId="10" fillId="0" borderId="0" xfId="0" applyFont="1" applyFill="1"/>
    <xf numFmtId="0" fontId="10" fillId="0" borderId="0" xfId="0" applyFont="1"/>
    <xf numFmtId="1" fontId="11" fillId="0" borderId="0" xfId="0" applyNumberFormat="1" applyFont="1" applyFill="1" applyAlignment="1">
      <alignment horizontal="right"/>
    </xf>
    <xf numFmtId="0" fontId="11" fillId="0" borderId="0" xfId="0" applyFont="1" applyFill="1" applyAlignment="1">
      <alignment horizontal="right"/>
    </xf>
    <xf numFmtId="0" fontId="6" fillId="0" borderId="0" xfId="0" applyFont="1" applyFill="1" applyAlignment="1"/>
    <xf numFmtId="2" fontId="10" fillId="0" borderId="0" xfId="0" applyNumberFormat="1" applyFont="1" applyFill="1"/>
    <xf numFmtId="0" fontId="10" fillId="0" borderId="0" xfId="0" applyFont="1" applyFill="1" applyAlignment="1">
      <alignment horizontal="right"/>
    </xf>
    <xf numFmtId="0" fontId="10" fillId="0" borderId="2" xfId="0" applyFont="1" applyFill="1" applyBorder="1"/>
    <xf numFmtId="0" fontId="13" fillId="0" borderId="0" xfId="5" applyFont="1" applyFill="1"/>
    <xf numFmtId="0" fontId="10" fillId="0" borderId="0" xfId="5" applyFont="1" applyFill="1"/>
    <xf numFmtId="0" fontId="10" fillId="0" borderId="0" xfId="5" applyFont="1"/>
    <xf numFmtId="0" fontId="14" fillId="0" borderId="0" xfId="6" applyFont="1" applyFill="1"/>
    <xf numFmtId="0" fontId="2" fillId="0" borderId="0" xfId="5" applyFont="1" applyFill="1"/>
    <xf numFmtId="0" fontId="3" fillId="0" borderId="0" xfId="0" applyFont="1" applyFill="1" applyAlignment="1">
      <alignment horizontal="left" wrapText="1"/>
    </xf>
    <xf numFmtId="0" fontId="5" fillId="0" borderId="0" xfId="2" applyFont="1" applyAlignment="1" applyProtection="1"/>
    <xf numFmtId="0" fontId="6" fillId="0" borderId="0" xfId="0" applyFont="1" applyFill="1"/>
    <xf numFmtId="164" fontId="6" fillId="0" borderId="0" xfId="3" applyNumberFormat="1" applyFont="1" applyFill="1" applyBorder="1" applyAlignment="1">
      <alignment horizontal="center" vertical="top" wrapText="1"/>
    </xf>
    <xf numFmtId="0" fontId="6" fillId="0" borderId="0" xfId="0" applyFont="1" applyFill="1" applyAlignment="1">
      <alignment horizontal="right" vertical="top" wrapText="1"/>
    </xf>
    <xf numFmtId="0" fontId="6" fillId="0" borderId="0" xfId="0" applyFont="1" applyFill="1" applyAlignment="1"/>
    <xf numFmtId="0" fontId="0" fillId="0" borderId="0" xfId="6" applyFont="1"/>
    <xf numFmtId="0" fontId="2" fillId="0" borderId="0" xfId="6" applyFont="1"/>
    <xf numFmtId="0" fontId="2" fillId="0" borderId="0" xfId="5" applyFont="1" applyFill="1" applyAlignment="1">
      <alignment vertical="center" wrapText="1"/>
    </xf>
    <xf numFmtId="0" fontId="0" fillId="0" borderId="0" xfId="5" applyFont="1" applyFill="1" applyAlignment="1">
      <alignment vertical="center" wrapText="1"/>
    </xf>
    <xf numFmtId="0" fontId="0" fillId="0" borderId="0" xfId="5" applyFont="1" applyFill="1" applyAlignment="1">
      <alignment vertical="center"/>
    </xf>
    <xf numFmtId="0" fontId="2" fillId="0" borderId="0" xfId="5" applyFont="1" applyFill="1" applyAlignment="1">
      <alignment vertical="center"/>
    </xf>
  </cellXfs>
  <cellStyles count="351">
    <cellStyle name="20% - Accent1 2" xfId="7"/>
    <cellStyle name="20% - Accent1 2 2" xfId="8"/>
    <cellStyle name="20% - Accent1 2 3" xfId="9"/>
    <cellStyle name="20% - Accent1 2 4" xfId="10"/>
    <cellStyle name="20% - Accent1 3" xfId="11"/>
    <cellStyle name="20% - Accent1 3 2" xfId="12"/>
    <cellStyle name="20% - Accent1 3 3" xfId="13"/>
    <cellStyle name="20% - Accent1 3 4" xfId="14"/>
    <cellStyle name="20% - Accent1 4" xfId="15"/>
    <cellStyle name="20% - Accent1 4 2" xfId="16"/>
    <cellStyle name="20% - Accent1 4 3" xfId="17"/>
    <cellStyle name="20% - Accent1 4 4" xfId="18"/>
    <cellStyle name="20% - Accent1 5" xfId="19"/>
    <cellStyle name="20% - Accent1 5 2" xfId="20"/>
    <cellStyle name="20% - Accent1 5 3" xfId="21"/>
    <cellStyle name="20% - Accent1 5 4" xfId="22"/>
    <cellStyle name="20% - Accent1 6" xfId="23"/>
    <cellStyle name="20% - Accent1 6 2" xfId="24"/>
    <cellStyle name="20% - Accent1 7" xfId="25"/>
    <cellStyle name="20% - Accent1 7 2" xfId="26"/>
    <cellStyle name="20% - Accent1 8" xfId="27"/>
    <cellStyle name="20% - Accent2 2" xfId="28"/>
    <cellStyle name="20% - Accent2 2 2" xfId="29"/>
    <cellStyle name="20% - Accent2 2 3" xfId="30"/>
    <cellStyle name="20% - Accent2 2 4" xfId="31"/>
    <cellStyle name="20% - Accent2 3" xfId="32"/>
    <cellStyle name="20% - Accent2 3 2" xfId="33"/>
    <cellStyle name="20% - Accent2 3 3" xfId="34"/>
    <cellStyle name="20% - Accent2 3 4" xfId="35"/>
    <cellStyle name="20% - Accent2 4" xfId="36"/>
    <cellStyle name="20% - Accent2 4 2" xfId="37"/>
    <cellStyle name="20% - Accent2 4 3" xfId="38"/>
    <cellStyle name="20% - Accent2 4 4" xfId="39"/>
    <cellStyle name="20% - Accent2 5" xfId="40"/>
    <cellStyle name="20% - Accent2 5 2" xfId="41"/>
    <cellStyle name="20% - Accent2 5 3" xfId="42"/>
    <cellStyle name="20% - Accent2 5 4" xfId="43"/>
    <cellStyle name="20% - Accent2 6" xfId="44"/>
    <cellStyle name="20% - Accent2 6 2" xfId="45"/>
    <cellStyle name="20% - Accent2 7" xfId="46"/>
    <cellStyle name="20% - Accent2 7 2" xfId="47"/>
    <cellStyle name="20% - Accent2 8" xfId="48"/>
    <cellStyle name="20% - Accent3 2" xfId="49"/>
    <cellStyle name="20% - Accent3 2 2" xfId="50"/>
    <cellStyle name="20% - Accent3 2 3" xfId="51"/>
    <cellStyle name="20% - Accent3 2 4" xfId="52"/>
    <cellStyle name="20% - Accent3 3" xfId="53"/>
    <cellStyle name="20% - Accent3 3 2" xfId="54"/>
    <cellStyle name="20% - Accent3 3 3" xfId="55"/>
    <cellStyle name="20% - Accent3 3 4" xfId="56"/>
    <cellStyle name="20% - Accent3 4" xfId="57"/>
    <cellStyle name="20% - Accent3 4 2" xfId="58"/>
    <cellStyle name="20% - Accent3 4 3" xfId="59"/>
    <cellStyle name="20% - Accent3 4 4" xfId="60"/>
    <cellStyle name="20% - Accent3 5" xfId="61"/>
    <cellStyle name="20% - Accent3 5 2" xfId="62"/>
    <cellStyle name="20% - Accent3 5 3" xfId="63"/>
    <cellStyle name="20% - Accent3 5 4" xfId="64"/>
    <cellStyle name="20% - Accent3 6" xfId="65"/>
    <cellStyle name="20% - Accent3 6 2" xfId="66"/>
    <cellStyle name="20% - Accent3 7" xfId="67"/>
    <cellStyle name="20% - Accent3 7 2" xfId="68"/>
    <cellStyle name="20% - Accent3 8" xfId="69"/>
    <cellStyle name="20% - Accent4 2" xfId="70"/>
    <cellStyle name="20% - Accent4 2 2" xfId="71"/>
    <cellStyle name="20% - Accent4 2 3" xfId="72"/>
    <cellStyle name="20% - Accent4 2 4" xfId="73"/>
    <cellStyle name="20% - Accent4 3" xfId="74"/>
    <cellStyle name="20% - Accent4 3 2" xfId="75"/>
    <cellStyle name="20% - Accent4 3 3" xfId="76"/>
    <cellStyle name="20% - Accent4 3 4" xfId="77"/>
    <cellStyle name="20% - Accent4 4" xfId="78"/>
    <cellStyle name="20% - Accent4 4 2" xfId="79"/>
    <cellStyle name="20% - Accent4 4 3" xfId="80"/>
    <cellStyle name="20% - Accent4 4 4" xfId="81"/>
    <cellStyle name="20% - Accent4 5" xfId="82"/>
    <cellStyle name="20% - Accent4 5 2" xfId="83"/>
    <cellStyle name="20% - Accent4 5 3" xfId="84"/>
    <cellStyle name="20% - Accent4 5 4" xfId="85"/>
    <cellStyle name="20% - Accent4 6" xfId="86"/>
    <cellStyle name="20% - Accent4 6 2" xfId="87"/>
    <cellStyle name="20% - Accent4 7" xfId="88"/>
    <cellStyle name="20% - Accent4 7 2" xfId="89"/>
    <cellStyle name="20% - Accent4 8" xfId="90"/>
    <cellStyle name="20% - Accent5 2" xfId="91"/>
    <cellStyle name="20% - Accent5 2 2" xfId="92"/>
    <cellStyle name="20% - Accent5 2 3" xfId="93"/>
    <cellStyle name="20% - Accent5 2 4" xfId="94"/>
    <cellStyle name="20% - Accent5 3" xfId="95"/>
    <cellStyle name="20% - Accent5 3 2" xfId="96"/>
    <cellStyle name="20% - Accent5 3 3" xfId="97"/>
    <cellStyle name="20% - Accent5 3 4" xfId="98"/>
    <cellStyle name="20% - Accent5 4" xfId="99"/>
    <cellStyle name="20% - Accent5 4 2" xfId="100"/>
    <cellStyle name="20% - Accent5 4 3" xfId="101"/>
    <cellStyle name="20% - Accent5 4 4" xfId="102"/>
    <cellStyle name="20% - Accent5 5" xfId="103"/>
    <cellStyle name="20% - Accent5 5 2" xfId="104"/>
    <cellStyle name="20% - Accent5 5 3" xfId="105"/>
    <cellStyle name="20% - Accent5 5 4" xfId="106"/>
    <cellStyle name="20% - Accent5 6" xfId="107"/>
    <cellStyle name="20% - Accent5 6 2" xfId="108"/>
    <cellStyle name="20% - Accent5 7" xfId="109"/>
    <cellStyle name="20% - Accent5 7 2" xfId="110"/>
    <cellStyle name="20% - Accent5 8" xfId="111"/>
    <cellStyle name="20% - Accent6 2" xfId="112"/>
    <cellStyle name="20% - Accent6 2 2" xfId="113"/>
    <cellStyle name="20% - Accent6 2 3" xfId="114"/>
    <cellStyle name="20% - Accent6 2 4" xfId="115"/>
    <cellStyle name="20% - Accent6 3" xfId="116"/>
    <cellStyle name="20% - Accent6 3 2" xfId="117"/>
    <cellStyle name="20% - Accent6 3 3" xfId="118"/>
    <cellStyle name="20% - Accent6 3 4" xfId="119"/>
    <cellStyle name="20% - Accent6 4" xfId="120"/>
    <cellStyle name="20% - Accent6 4 2" xfId="121"/>
    <cellStyle name="20% - Accent6 4 3" xfId="122"/>
    <cellStyle name="20% - Accent6 4 4" xfId="123"/>
    <cellStyle name="20% - Accent6 5" xfId="124"/>
    <cellStyle name="20% - Accent6 5 2" xfId="125"/>
    <cellStyle name="20% - Accent6 5 3" xfId="126"/>
    <cellStyle name="20% - Accent6 5 4" xfId="127"/>
    <cellStyle name="20% - Accent6 6" xfId="128"/>
    <cellStyle name="20% - Accent6 6 2" xfId="129"/>
    <cellStyle name="20% - Accent6 7" xfId="130"/>
    <cellStyle name="20% - Accent6 7 2" xfId="131"/>
    <cellStyle name="20% - Accent6 8" xfId="132"/>
    <cellStyle name="40% - Accent1 2" xfId="133"/>
    <cellStyle name="40% - Accent1 2 2" xfId="134"/>
    <cellStyle name="40% - Accent1 2 3" xfId="135"/>
    <cellStyle name="40% - Accent1 2 4" xfId="136"/>
    <cellStyle name="40% - Accent1 3" xfId="137"/>
    <cellStyle name="40% - Accent1 3 2" xfId="138"/>
    <cellStyle name="40% - Accent1 3 3" xfId="139"/>
    <cellStyle name="40% - Accent1 3 4" xfId="140"/>
    <cellStyle name="40% - Accent1 4" xfId="141"/>
    <cellStyle name="40% - Accent1 4 2" xfId="142"/>
    <cellStyle name="40% - Accent1 4 3" xfId="143"/>
    <cellStyle name="40% - Accent1 4 4" xfId="144"/>
    <cellStyle name="40% - Accent1 5" xfId="145"/>
    <cellStyle name="40% - Accent1 5 2" xfId="146"/>
    <cellStyle name="40% - Accent1 5 3" xfId="147"/>
    <cellStyle name="40% - Accent1 5 4" xfId="148"/>
    <cellStyle name="40% - Accent1 6" xfId="149"/>
    <cellStyle name="40% - Accent1 6 2" xfId="150"/>
    <cellStyle name="40% - Accent1 7" xfId="151"/>
    <cellStyle name="40% - Accent1 7 2" xfId="152"/>
    <cellStyle name="40% - Accent1 8" xfId="153"/>
    <cellStyle name="40% - Accent2 2" xfId="154"/>
    <cellStyle name="40% - Accent2 2 2" xfId="155"/>
    <cellStyle name="40% - Accent2 2 3" xfId="156"/>
    <cellStyle name="40% - Accent2 2 4" xfId="157"/>
    <cellStyle name="40% - Accent2 3" xfId="158"/>
    <cellStyle name="40% - Accent2 3 2" xfId="159"/>
    <cellStyle name="40% - Accent2 3 3" xfId="160"/>
    <cellStyle name="40% - Accent2 3 4" xfId="161"/>
    <cellStyle name="40% - Accent2 4" xfId="162"/>
    <cellStyle name="40% - Accent2 4 2" xfId="163"/>
    <cellStyle name="40% - Accent2 4 3" xfId="164"/>
    <cellStyle name="40% - Accent2 4 4" xfId="165"/>
    <cellStyle name="40% - Accent2 5" xfId="166"/>
    <cellStyle name="40% - Accent2 5 2" xfId="167"/>
    <cellStyle name="40% - Accent2 5 3" xfId="168"/>
    <cellStyle name="40% - Accent2 5 4" xfId="169"/>
    <cellStyle name="40% - Accent2 6" xfId="170"/>
    <cellStyle name="40% - Accent2 6 2" xfId="171"/>
    <cellStyle name="40% - Accent2 7" xfId="172"/>
    <cellStyle name="40% - Accent2 7 2" xfId="173"/>
    <cellStyle name="40% - Accent2 8" xfId="174"/>
    <cellStyle name="40% - Accent3 2" xfId="175"/>
    <cellStyle name="40% - Accent3 2 2" xfId="176"/>
    <cellStyle name="40% - Accent3 2 3" xfId="177"/>
    <cellStyle name="40% - Accent3 2 4" xfId="178"/>
    <cellStyle name="40% - Accent3 3" xfId="179"/>
    <cellStyle name="40% - Accent3 3 2" xfId="180"/>
    <cellStyle name="40% - Accent3 3 3" xfId="181"/>
    <cellStyle name="40% - Accent3 3 4" xfId="182"/>
    <cellStyle name="40% - Accent3 4" xfId="183"/>
    <cellStyle name="40% - Accent3 4 2" xfId="184"/>
    <cellStyle name="40% - Accent3 4 3" xfId="185"/>
    <cellStyle name="40% - Accent3 4 4" xfId="186"/>
    <cellStyle name="40% - Accent3 5" xfId="187"/>
    <cellStyle name="40% - Accent3 5 2" xfId="188"/>
    <cellStyle name="40% - Accent3 5 3" xfId="189"/>
    <cellStyle name="40% - Accent3 5 4" xfId="190"/>
    <cellStyle name="40% - Accent3 6" xfId="191"/>
    <cellStyle name="40% - Accent3 6 2" xfId="192"/>
    <cellStyle name="40% - Accent3 7" xfId="193"/>
    <cellStyle name="40% - Accent3 7 2" xfId="194"/>
    <cellStyle name="40% - Accent3 8" xfId="195"/>
    <cellStyle name="40% - Accent4 2" xfId="196"/>
    <cellStyle name="40% - Accent4 2 2" xfId="197"/>
    <cellStyle name="40% - Accent4 2 3" xfId="198"/>
    <cellStyle name="40% - Accent4 2 4" xfId="199"/>
    <cellStyle name="40% - Accent4 3" xfId="200"/>
    <cellStyle name="40% - Accent4 3 2" xfId="201"/>
    <cellStyle name="40% - Accent4 3 3" xfId="202"/>
    <cellStyle name="40% - Accent4 3 4" xfId="203"/>
    <cellStyle name="40% - Accent4 4" xfId="204"/>
    <cellStyle name="40% - Accent4 4 2" xfId="205"/>
    <cellStyle name="40% - Accent4 4 3" xfId="206"/>
    <cellStyle name="40% - Accent4 4 4" xfId="207"/>
    <cellStyle name="40% - Accent4 5" xfId="208"/>
    <cellStyle name="40% - Accent4 5 2" xfId="209"/>
    <cellStyle name="40% - Accent4 5 3" xfId="210"/>
    <cellStyle name="40% - Accent4 5 4" xfId="211"/>
    <cellStyle name="40% - Accent4 6" xfId="212"/>
    <cellStyle name="40% - Accent4 6 2" xfId="213"/>
    <cellStyle name="40% - Accent4 7" xfId="214"/>
    <cellStyle name="40% - Accent4 7 2" xfId="215"/>
    <cellStyle name="40% - Accent4 8" xfId="216"/>
    <cellStyle name="40% - Accent5 2" xfId="217"/>
    <cellStyle name="40% - Accent5 2 2" xfId="218"/>
    <cellStyle name="40% - Accent5 2 3" xfId="219"/>
    <cellStyle name="40% - Accent5 2 4" xfId="220"/>
    <cellStyle name="40% - Accent5 3" xfId="221"/>
    <cellStyle name="40% - Accent5 3 2" xfId="222"/>
    <cellStyle name="40% - Accent5 3 3" xfId="223"/>
    <cellStyle name="40% - Accent5 3 4" xfId="224"/>
    <cellStyle name="40% - Accent5 4" xfId="225"/>
    <cellStyle name="40% - Accent5 4 2" xfId="226"/>
    <cellStyle name="40% - Accent5 4 3" xfId="227"/>
    <cellStyle name="40% - Accent5 4 4" xfId="228"/>
    <cellStyle name="40% - Accent5 5" xfId="229"/>
    <cellStyle name="40% - Accent5 5 2" xfId="230"/>
    <cellStyle name="40% - Accent5 5 3" xfId="231"/>
    <cellStyle name="40% - Accent5 5 4" xfId="232"/>
    <cellStyle name="40% - Accent5 6" xfId="233"/>
    <cellStyle name="40% - Accent5 6 2" xfId="234"/>
    <cellStyle name="40% - Accent5 7" xfId="235"/>
    <cellStyle name="40% - Accent5 7 2" xfId="236"/>
    <cellStyle name="40% - Accent5 8" xfId="237"/>
    <cellStyle name="40% - Accent6 2" xfId="238"/>
    <cellStyle name="40% - Accent6 2 2" xfId="239"/>
    <cellStyle name="40% - Accent6 2 3" xfId="240"/>
    <cellStyle name="40% - Accent6 2 4" xfId="241"/>
    <cellStyle name="40% - Accent6 3" xfId="242"/>
    <cellStyle name="40% - Accent6 3 2" xfId="243"/>
    <cellStyle name="40% - Accent6 3 3" xfId="244"/>
    <cellStyle name="40% - Accent6 3 4" xfId="245"/>
    <cellStyle name="40% - Accent6 4" xfId="246"/>
    <cellStyle name="40% - Accent6 4 2" xfId="247"/>
    <cellStyle name="40% - Accent6 4 3" xfId="248"/>
    <cellStyle name="40% - Accent6 4 4" xfId="249"/>
    <cellStyle name="40% - Accent6 5" xfId="250"/>
    <cellStyle name="40% - Accent6 5 2" xfId="251"/>
    <cellStyle name="40% - Accent6 5 3" xfId="252"/>
    <cellStyle name="40% - Accent6 5 4" xfId="253"/>
    <cellStyle name="40% - Accent6 6" xfId="254"/>
    <cellStyle name="40% - Accent6 6 2" xfId="255"/>
    <cellStyle name="40% - Accent6 7" xfId="256"/>
    <cellStyle name="40% - Accent6 7 2" xfId="257"/>
    <cellStyle name="40% - Accent6 8" xfId="258"/>
    <cellStyle name="60% - Accent1 2" xfId="259"/>
    <cellStyle name="60% - Accent2 2" xfId="260"/>
    <cellStyle name="60% - Accent3 2" xfId="261"/>
    <cellStyle name="60% - Accent4 2" xfId="262"/>
    <cellStyle name="60% - Accent5 2" xfId="263"/>
    <cellStyle name="60% - Accent6 2" xfId="264"/>
    <cellStyle name="Accent1 2" xfId="265"/>
    <cellStyle name="Accent2 2" xfId="266"/>
    <cellStyle name="Accent3 2" xfId="267"/>
    <cellStyle name="Accent4 2" xfId="268"/>
    <cellStyle name="Accent5 2" xfId="269"/>
    <cellStyle name="Accent6 2" xfId="270"/>
    <cellStyle name="Bad 2" xfId="271"/>
    <cellStyle name="Calculation 2" xfId="272"/>
    <cellStyle name="Check Cell 2" xfId="273"/>
    <cellStyle name="Comma 2" xfId="274"/>
    <cellStyle name="Explanatory Text 2" xfId="275"/>
    <cellStyle name="Followed Hyperlink 2" xfId="276"/>
    <cellStyle name="Good 2" xfId="277"/>
    <cellStyle name="Heading 1 2" xfId="278"/>
    <cellStyle name="Heading 2 2" xfId="279"/>
    <cellStyle name="Heading 3 2" xfId="280"/>
    <cellStyle name="Heading 4 2" xfId="281"/>
    <cellStyle name="Hyperlink" xfId="2" builtinId="8"/>
    <cellStyle name="Hyperlink 2" xfId="282"/>
    <cellStyle name="Hyperlink 2 2" xfId="283"/>
    <cellStyle name="Hyperlink 2 3" xfId="284"/>
    <cellStyle name="Hyperlink 3" xfId="285"/>
    <cellStyle name="Hyperlink 4" xfId="286"/>
    <cellStyle name="Input 2" xfId="287"/>
    <cellStyle name="Linked Cell 2" xfId="288"/>
    <cellStyle name="Neutral 2" xfId="289"/>
    <cellStyle name="Normal" xfId="0" builtinId="0"/>
    <cellStyle name="Normal 10" xfId="290"/>
    <cellStyle name="Normal 2" xfId="291"/>
    <cellStyle name="Normal 2 2" xfId="292"/>
    <cellStyle name="Normal 2 3" xfId="293"/>
    <cellStyle name="Normal 3" xfId="294"/>
    <cellStyle name="Normal 3 2" xfId="295"/>
    <cellStyle name="Normal 3 2 2" xfId="296"/>
    <cellStyle name="Normal 3 3" xfId="297"/>
    <cellStyle name="Normal 3 4" xfId="298"/>
    <cellStyle name="Normal 4" xfId="299"/>
    <cellStyle name="Normal 4 2" xfId="300"/>
    <cellStyle name="Normal 4 3" xfId="301"/>
    <cellStyle name="Normal 5" xfId="302"/>
    <cellStyle name="Normal 5 2" xfId="303"/>
    <cellStyle name="Normal 5 3" xfId="304"/>
    <cellStyle name="Normal 5 4" xfId="305"/>
    <cellStyle name="Normal 6" xfId="306"/>
    <cellStyle name="Normal 6 2" xfId="307"/>
    <cellStyle name="Normal 6 3" xfId="308"/>
    <cellStyle name="Normal 6 4" xfId="309"/>
    <cellStyle name="Normal 7" xfId="310"/>
    <cellStyle name="Normal 7 2" xfId="311"/>
    <cellStyle name="Normal 7 3" xfId="312"/>
    <cellStyle name="Normal 7 4" xfId="313"/>
    <cellStyle name="Normal 8" xfId="314"/>
    <cellStyle name="Normal 8 2" xfId="315"/>
    <cellStyle name="Normal 8 3" xfId="316"/>
    <cellStyle name="Normal 8 4" xfId="317"/>
    <cellStyle name="Normal 9" xfId="318"/>
    <cellStyle name="Normal_drd-2011-table8" xfId="6"/>
    <cellStyle name="Normal_Sheet1_1" xfId="5"/>
    <cellStyle name="Normal_shhdtab" xfId="3"/>
    <cellStyle name="Normal_TABLE4" xfId="4"/>
    <cellStyle name="Note 2" xfId="319"/>
    <cellStyle name="Note 2 2" xfId="320"/>
    <cellStyle name="Note 2 3" xfId="321"/>
    <cellStyle name="Note 2 4" xfId="322"/>
    <cellStyle name="Note 3" xfId="323"/>
    <cellStyle name="Note 3 2" xfId="324"/>
    <cellStyle name="Note 3 3" xfId="325"/>
    <cellStyle name="Note 3 4" xfId="326"/>
    <cellStyle name="Note 4" xfId="327"/>
    <cellStyle name="Note 4 2" xfId="328"/>
    <cellStyle name="Note 4 3" xfId="329"/>
    <cellStyle name="Note 4 4" xfId="330"/>
    <cellStyle name="Note 5" xfId="331"/>
    <cellStyle name="Note 5 2" xfId="332"/>
    <cellStyle name="Note 5 3" xfId="333"/>
    <cellStyle name="Note 5 4" xfId="334"/>
    <cellStyle name="Note 6" xfId="335"/>
    <cellStyle name="Note 6 2" xfId="336"/>
    <cellStyle name="Note 6 3" xfId="337"/>
    <cellStyle name="Note 6 4" xfId="338"/>
    <cellStyle name="Note 7" xfId="339"/>
    <cellStyle name="Note 8" xfId="340"/>
    <cellStyle name="Output 2" xfId="341"/>
    <cellStyle name="Percent" xfId="1" builtinId="5"/>
    <cellStyle name="Percent 2" xfId="342"/>
    <cellStyle name="Percent 2 2" xfId="343"/>
    <cellStyle name="Percent 2 3" xfId="344"/>
    <cellStyle name="Percent 3" xfId="345"/>
    <cellStyle name="Title 2" xfId="346"/>
    <cellStyle name="Total 2" xfId="347"/>
    <cellStyle name="Warning Text 2" xfId="348"/>
    <cellStyle name="whole number" xfId="349"/>
    <cellStyle name="whole number 2" xfId="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abSelected="1" workbookViewId="0">
      <selection sqref="A1:M1"/>
    </sheetView>
  </sheetViews>
  <sheetFormatPr defaultColWidth="9.1640625" defaultRowHeight="11.25" customHeight="1" x14ac:dyDescent="0.2"/>
  <cols>
    <col min="1" max="1" width="12.1640625" style="40" customWidth="1"/>
    <col min="2" max="2" width="19.5" style="40" customWidth="1"/>
    <col min="3" max="3" width="3.83203125" style="40" customWidth="1"/>
    <col min="4" max="4" width="12.83203125" style="40" customWidth="1"/>
    <col min="5" max="5" width="3.1640625" style="40" customWidth="1"/>
    <col min="6" max="7" width="12.83203125" style="40" customWidth="1"/>
    <col min="8" max="8" width="8.83203125" style="40" customWidth="1"/>
    <col min="9" max="9" width="3.83203125" style="40" customWidth="1"/>
    <col min="10" max="10" width="16" style="40" customWidth="1"/>
    <col min="11" max="11" width="3.83203125" style="40" customWidth="1"/>
    <col min="12" max="13" width="12.83203125" style="40" customWidth="1"/>
    <col min="14" max="14" width="3.1640625" style="40" customWidth="1"/>
    <col min="15" max="16384" width="9.1640625" style="40"/>
  </cols>
  <sheetData>
    <row r="1" spans="1:19" s="2" customFormat="1" ht="33" customHeight="1" x14ac:dyDescent="0.25">
      <c r="A1" s="43" t="s">
        <v>0</v>
      </c>
      <c r="B1" s="43"/>
      <c r="C1" s="43"/>
      <c r="D1" s="43"/>
      <c r="E1" s="43"/>
      <c r="F1" s="43"/>
      <c r="G1" s="43"/>
      <c r="H1" s="43"/>
      <c r="I1" s="43"/>
      <c r="J1" s="43"/>
      <c r="K1" s="43"/>
      <c r="L1" s="43"/>
      <c r="M1" s="43"/>
      <c r="N1" s="1"/>
      <c r="O1" s="1"/>
      <c r="Q1" s="44"/>
      <c r="R1" s="44"/>
      <c r="S1" s="44"/>
    </row>
    <row r="2" spans="1:19" s="2" customFormat="1" ht="15.75" x14ac:dyDescent="0.25">
      <c r="A2" s="3"/>
      <c r="B2" s="3"/>
      <c r="C2" s="3"/>
      <c r="D2" s="3"/>
      <c r="E2" s="3"/>
      <c r="F2" s="3"/>
      <c r="G2" s="3"/>
      <c r="H2" s="3"/>
      <c r="I2" s="3"/>
      <c r="J2" s="3"/>
      <c r="K2" s="3"/>
      <c r="L2" s="3"/>
      <c r="M2" s="3"/>
      <c r="N2" s="4"/>
      <c r="O2" s="1"/>
    </row>
    <row r="3" spans="1:19" s="2" customFormat="1" ht="15.75" x14ac:dyDescent="0.25">
      <c r="A3" s="5"/>
      <c r="B3" s="6" t="s">
        <v>1</v>
      </c>
      <c r="C3" s="7"/>
      <c r="D3" s="45" t="s">
        <v>2</v>
      </c>
      <c r="E3" s="45"/>
      <c r="F3" s="45"/>
      <c r="G3" s="45"/>
      <c r="H3" s="45"/>
      <c r="I3" s="45"/>
      <c r="J3" s="46" t="s">
        <v>3</v>
      </c>
      <c r="K3" s="46"/>
      <c r="L3" s="46"/>
      <c r="M3" s="46"/>
      <c r="N3" s="8"/>
      <c r="O3" s="1"/>
    </row>
    <row r="4" spans="1:19" s="2" customFormat="1" ht="15.75" customHeight="1" x14ac:dyDescent="0.25">
      <c r="A4" s="9"/>
      <c r="B4" s="47" t="s">
        <v>4</v>
      </c>
      <c r="C4" s="7"/>
      <c r="D4" s="10"/>
      <c r="E4" s="11"/>
      <c r="F4" s="11"/>
      <c r="G4" s="12"/>
      <c r="H4" s="12"/>
      <c r="I4" s="12"/>
      <c r="J4" s="46"/>
      <c r="K4" s="46"/>
      <c r="L4" s="46"/>
      <c r="M4" s="46"/>
      <c r="N4" s="13"/>
      <c r="O4" s="13"/>
    </row>
    <row r="5" spans="1:19" s="2" customFormat="1" ht="14.25" customHeight="1" x14ac:dyDescent="0.25">
      <c r="A5" s="9"/>
      <c r="B5" s="47"/>
      <c r="C5" s="7"/>
      <c r="D5" s="10"/>
      <c r="E5" s="11"/>
      <c r="F5" s="48" t="s">
        <v>5</v>
      </c>
      <c r="G5" s="48"/>
      <c r="H5" s="48"/>
      <c r="I5" s="12"/>
      <c r="J5" s="14"/>
      <c r="K5" s="12"/>
      <c r="L5" s="48" t="s">
        <v>6</v>
      </c>
      <c r="M5" s="48"/>
      <c r="N5" s="1"/>
      <c r="O5" s="1"/>
    </row>
    <row r="6" spans="1:19" s="2" customFormat="1" ht="18" customHeight="1" x14ac:dyDescent="0.25">
      <c r="A6" s="11"/>
      <c r="B6" s="47"/>
      <c r="C6" s="15"/>
      <c r="D6" s="16" t="s">
        <v>7</v>
      </c>
      <c r="E6" s="16"/>
      <c r="F6" s="16" t="s">
        <v>8</v>
      </c>
      <c r="G6" s="16" t="s">
        <v>9</v>
      </c>
      <c r="H6" s="17" t="s">
        <v>10</v>
      </c>
      <c r="I6" s="16"/>
      <c r="J6" s="16" t="s">
        <v>7</v>
      </c>
      <c r="K6" s="11"/>
      <c r="L6" s="16" t="s">
        <v>11</v>
      </c>
      <c r="M6" s="16" t="s">
        <v>12</v>
      </c>
      <c r="N6" s="1"/>
      <c r="O6" s="1"/>
    </row>
    <row r="7" spans="1:19" s="2" customFormat="1" ht="15.75" x14ac:dyDescent="0.25">
      <c r="A7" s="18"/>
      <c r="B7" s="19"/>
      <c r="C7" s="19"/>
      <c r="D7" s="19"/>
      <c r="E7" s="19"/>
      <c r="F7" s="19"/>
      <c r="G7" s="19"/>
      <c r="H7" s="19"/>
      <c r="I7" s="19"/>
      <c r="J7" s="19"/>
      <c r="K7" s="19"/>
      <c r="L7" s="19"/>
      <c r="M7" s="19"/>
      <c r="N7" s="1"/>
      <c r="O7" s="1"/>
    </row>
    <row r="8" spans="1:19" s="2" customFormat="1" ht="15.75" x14ac:dyDescent="0.25">
      <c r="A8" s="11" t="s">
        <v>13</v>
      </c>
      <c r="B8" s="20">
        <v>602.20000000000005</v>
      </c>
      <c r="C8" s="21"/>
      <c r="D8" s="22">
        <v>61500</v>
      </c>
      <c r="E8" s="22"/>
      <c r="F8" s="22">
        <v>59900</v>
      </c>
      <c r="G8" s="22">
        <v>63300</v>
      </c>
      <c r="H8" s="23">
        <f>AVERAGE((D8-F8)/D8,(G8-D8)/D8)</f>
        <v>2.7642276422764227E-2</v>
      </c>
      <c r="I8" s="22"/>
      <c r="J8" s="24">
        <f>1000*B8/D8</f>
        <v>9.7918699186991862</v>
      </c>
      <c r="K8" s="11"/>
      <c r="L8" s="24">
        <f>1000*B8/G8</f>
        <v>9.5134281200631907</v>
      </c>
      <c r="M8" s="24">
        <f>1000*B8/F8</f>
        <v>10.053422370617696</v>
      </c>
      <c r="N8" s="1"/>
      <c r="O8" s="1"/>
    </row>
    <row r="9" spans="1:19" s="2" customFormat="1" ht="15.75" x14ac:dyDescent="0.25">
      <c r="A9" s="11"/>
      <c r="B9" s="20"/>
      <c r="C9" s="21"/>
      <c r="D9" s="11"/>
      <c r="E9" s="11"/>
      <c r="F9" s="11"/>
      <c r="G9" s="11"/>
      <c r="H9" s="23"/>
      <c r="I9" s="11"/>
      <c r="J9" s="25"/>
      <c r="K9" s="11"/>
      <c r="L9" s="24"/>
      <c r="M9" s="24"/>
      <c r="N9" s="1"/>
      <c r="O9" s="1"/>
    </row>
    <row r="10" spans="1:19" s="31" customFormat="1" ht="15" x14ac:dyDescent="0.2">
      <c r="A10" s="26" t="s">
        <v>14</v>
      </c>
      <c r="B10" s="27">
        <v>434.8</v>
      </c>
      <c r="C10" s="28"/>
      <c r="D10" s="27">
        <v>43300</v>
      </c>
      <c r="E10" s="27"/>
      <c r="F10" s="29" t="s">
        <v>15</v>
      </c>
      <c r="G10" s="29" t="s">
        <v>15</v>
      </c>
      <c r="H10" s="29" t="s">
        <v>15</v>
      </c>
      <c r="I10" s="29"/>
      <c r="J10" s="25">
        <f>1000*B10/D10</f>
        <v>10.041570438799075</v>
      </c>
      <c r="K10" s="26"/>
      <c r="L10" s="29" t="s">
        <v>15</v>
      </c>
      <c r="M10" s="29" t="s">
        <v>15</v>
      </c>
      <c r="N10" s="30"/>
      <c r="O10" s="30"/>
    </row>
    <row r="11" spans="1:19" s="31" customFormat="1" ht="15" x14ac:dyDescent="0.2">
      <c r="A11" s="26" t="s">
        <v>16</v>
      </c>
      <c r="B11" s="27">
        <v>167.4</v>
      </c>
      <c r="C11" s="28"/>
      <c r="D11" s="27">
        <v>18200</v>
      </c>
      <c r="E11" s="27"/>
      <c r="F11" s="29" t="s">
        <v>15</v>
      </c>
      <c r="G11" s="29" t="s">
        <v>15</v>
      </c>
      <c r="H11" s="29" t="s">
        <v>15</v>
      </c>
      <c r="I11" s="29"/>
      <c r="J11" s="25">
        <f>1000*B11/D11</f>
        <v>9.1978021978021971</v>
      </c>
      <c r="K11" s="26"/>
      <c r="L11" s="29" t="s">
        <v>15</v>
      </c>
      <c r="M11" s="29" t="s">
        <v>15</v>
      </c>
      <c r="N11" s="30"/>
      <c r="O11" s="30"/>
    </row>
    <row r="12" spans="1:19" s="31" customFormat="1" ht="15" x14ac:dyDescent="0.2">
      <c r="A12" s="26"/>
      <c r="B12" s="32"/>
      <c r="C12" s="28"/>
      <c r="D12" s="27"/>
      <c r="E12" s="27"/>
      <c r="F12" s="29"/>
      <c r="G12" s="29"/>
      <c r="H12" s="29"/>
      <c r="I12" s="29"/>
      <c r="J12" s="25"/>
      <c r="K12" s="26"/>
      <c r="L12" s="29"/>
      <c r="M12" s="29"/>
      <c r="N12" s="30"/>
      <c r="O12" s="30"/>
    </row>
    <row r="13" spans="1:19" s="31" customFormat="1" ht="15" x14ac:dyDescent="0.2">
      <c r="A13" s="26" t="s">
        <v>17</v>
      </c>
      <c r="B13" s="27">
        <v>42.4</v>
      </c>
      <c r="C13" s="28"/>
      <c r="D13" s="27">
        <v>10500</v>
      </c>
      <c r="E13" s="27"/>
      <c r="F13" s="29" t="s">
        <v>15</v>
      </c>
      <c r="G13" s="29" t="s">
        <v>15</v>
      </c>
      <c r="H13" s="29" t="s">
        <v>15</v>
      </c>
      <c r="I13" s="29"/>
      <c r="J13" s="25">
        <f>1000*B13/D13</f>
        <v>4.038095238095238</v>
      </c>
      <c r="K13" s="26"/>
      <c r="L13" s="29" t="s">
        <v>15</v>
      </c>
      <c r="M13" s="29" t="s">
        <v>15</v>
      </c>
      <c r="N13" s="30"/>
      <c r="O13" s="30"/>
    </row>
    <row r="14" spans="1:19" s="31" customFormat="1" ht="15" x14ac:dyDescent="0.2">
      <c r="A14" s="26" t="s">
        <v>18</v>
      </c>
      <c r="B14" s="27">
        <v>162.6</v>
      </c>
      <c r="C14" s="28"/>
      <c r="D14" s="27">
        <v>21500</v>
      </c>
      <c r="E14" s="27"/>
      <c r="F14" s="29" t="s">
        <v>15</v>
      </c>
      <c r="G14" s="29" t="s">
        <v>15</v>
      </c>
      <c r="H14" s="29" t="s">
        <v>15</v>
      </c>
      <c r="I14" s="29"/>
      <c r="J14" s="25">
        <f>1000*B14/D14</f>
        <v>7.5627906976744184</v>
      </c>
      <c r="K14" s="26"/>
      <c r="L14" s="29" t="s">
        <v>15</v>
      </c>
      <c r="M14" s="29" t="s">
        <v>15</v>
      </c>
      <c r="N14" s="30"/>
      <c r="O14" s="30"/>
    </row>
    <row r="15" spans="1:19" s="31" customFormat="1" ht="15" x14ac:dyDescent="0.2">
      <c r="A15" s="26" t="s">
        <v>19</v>
      </c>
      <c r="B15" s="27">
        <v>383.6</v>
      </c>
      <c r="C15" s="28"/>
      <c r="D15" s="27">
        <v>29500</v>
      </c>
      <c r="E15" s="27"/>
      <c r="F15" s="29" t="s">
        <v>15</v>
      </c>
      <c r="G15" s="29" t="s">
        <v>15</v>
      </c>
      <c r="H15" s="29" t="s">
        <v>15</v>
      </c>
      <c r="I15" s="29"/>
      <c r="J15" s="25">
        <f>1000*B15/D15</f>
        <v>13.003389830508475</v>
      </c>
      <c r="K15" s="26"/>
      <c r="L15" s="29" t="s">
        <v>15</v>
      </c>
      <c r="M15" s="29" t="s">
        <v>15</v>
      </c>
      <c r="N15" s="30"/>
      <c r="O15" s="30"/>
    </row>
    <row r="16" spans="1:19" s="31" customFormat="1" ht="15" x14ac:dyDescent="0.2">
      <c r="A16" s="26"/>
      <c r="B16" s="32"/>
      <c r="C16" s="28"/>
      <c r="D16" s="27"/>
      <c r="E16" s="27"/>
      <c r="F16" s="29"/>
      <c r="G16" s="29"/>
      <c r="H16" s="29"/>
      <c r="I16" s="33"/>
      <c r="J16" s="26"/>
      <c r="K16" s="26"/>
      <c r="L16" s="29"/>
      <c r="M16" s="29"/>
      <c r="N16" s="30"/>
      <c r="O16" s="30"/>
    </row>
    <row r="17" spans="1:15" s="31" customFormat="1" ht="15" x14ac:dyDescent="0.2">
      <c r="A17" s="11" t="s">
        <v>14</v>
      </c>
      <c r="B17" s="32"/>
      <c r="C17" s="28"/>
      <c r="D17" s="27"/>
      <c r="E17" s="27"/>
      <c r="F17" s="29"/>
      <c r="G17" s="29"/>
      <c r="H17" s="29"/>
      <c r="I17" s="29"/>
      <c r="J17" s="25"/>
      <c r="K17" s="26"/>
      <c r="L17" s="29"/>
      <c r="M17" s="29"/>
      <c r="N17" s="30"/>
      <c r="O17" s="30"/>
    </row>
    <row r="18" spans="1:15" s="31" customFormat="1" ht="15" x14ac:dyDescent="0.2">
      <c r="A18" s="26" t="s">
        <v>17</v>
      </c>
      <c r="B18" s="32">
        <v>33.799999999999997</v>
      </c>
      <c r="C18" s="28"/>
      <c r="D18" s="27">
        <v>6400</v>
      </c>
      <c r="E18" s="27"/>
      <c r="F18" s="29" t="s">
        <v>15</v>
      </c>
      <c r="G18" s="29" t="s">
        <v>15</v>
      </c>
      <c r="H18" s="29" t="s">
        <v>15</v>
      </c>
      <c r="I18" s="29"/>
      <c r="J18" s="25">
        <f>1000*B18/D18</f>
        <v>5.28125</v>
      </c>
      <c r="K18" s="26"/>
      <c r="L18" s="29" t="s">
        <v>15</v>
      </c>
      <c r="M18" s="29" t="s">
        <v>15</v>
      </c>
      <c r="N18" s="30"/>
      <c r="O18" s="30"/>
    </row>
    <row r="19" spans="1:15" s="31" customFormat="1" ht="15" x14ac:dyDescent="0.2">
      <c r="A19" s="26" t="s">
        <v>18</v>
      </c>
      <c r="B19" s="32">
        <v>124.4</v>
      </c>
      <c r="C19" s="28"/>
      <c r="D19" s="27">
        <v>14700</v>
      </c>
      <c r="E19" s="27"/>
      <c r="F19" s="29" t="s">
        <v>15</v>
      </c>
      <c r="G19" s="29" t="s">
        <v>15</v>
      </c>
      <c r="H19" s="29" t="s">
        <v>15</v>
      </c>
      <c r="I19" s="29"/>
      <c r="J19" s="25">
        <f>1000*B19/D19</f>
        <v>8.4625850340136051</v>
      </c>
      <c r="K19" s="26"/>
      <c r="L19" s="29" t="s">
        <v>15</v>
      </c>
      <c r="M19" s="29" t="s">
        <v>15</v>
      </c>
      <c r="N19" s="30"/>
      <c r="O19" s="30"/>
    </row>
    <row r="20" spans="1:15" s="31" customFormat="1" ht="15" x14ac:dyDescent="0.2">
      <c r="A20" s="26" t="s">
        <v>19</v>
      </c>
      <c r="B20" s="32">
        <v>268.2</v>
      </c>
      <c r="C20" s="28"/>
      <c r="D20" s="27">
        <v>22200</v>
      </c>
      <c r="E20" s="27"/>
      <c r="F20" s="29" t="s">
        <v>15</v>
      </c>
      <c r="G20" s="29" t="s">
        <v>15</v>
      </c>
      <c r="H20" s="29" t="s">
        <v>15</v>
      </c>
      <c r="I20" s="29"/>
      <c r="J20" s="25">
        <f>1000*B20/D20</f>
        <v>12.081081081081081</v>
      </c>
      <c r="K20" s="26"/>
      <c r="L20" s="29" t="s">
        <v>15</v>
      </c>
      <c r="M20" s="29" t="s">
        <v>15</v>
      </c>
      <c r="N20" s="30"/>
      <c r="O20" s="30"/>
    </row>
    <row r="21" spans="1:15" s="31" customFormat="1" ht="15" x14ac:dyDescent="0.2">
      <c r="A21" s="26"/>
      <c r="B21" s="32"/>
      <c r="C21" s="28"/>
      <c r="D21" s="27"/>
      <c r="E21" s="27"/>
      <c r="F21" s="29"/>
      <c r="G21" s="29"/>
      <c r="H21" s="29"/>
      <c r="I21" s="29"/>
      <c r="J21" s="25"/>
      <c r="K21" s="26"/>
      <c r="L21" s="29"/>
      <c r="M21" s="29"/>
      <c r="N21" s="30"/>
      <c r="O21" s="30"/>
    </row>
    <row r="22" spans="1:15" s="31" customFormat="1" ht="15" x14ac:dyDescent="0.2">
      <c r="A22" s="34" t="s">
        <v>20</v>
      </c>
      <c r="B22" s="34"/>
      <c r="C22" s="28"/>
      <c r="D22" s="29"/>
      <c r="E22" s="29"/>
      <c r="F22" s="29"/>
      <c r="G22" s="29"/>
      <c r="H22" s="29"/>
      <c r="I22" s="29"/>
      <c r="J22" s="25"/>
      <c r="K22" s="26"/>
      <c r="L22" s="29"/>
      <c r="M22" s="29"/>
      <c r="N22" s="30"/>
      <c r="O22" s="30"/>
    </row>
    <row r="23" spans="1:15" s="31" customFormat="1" ht="15" x14ac:dyDescent="0.2">
      <c r="A23" s="26" t="s">
        <v>17</v>
      </c>
      <c r="B23" s="32">
        <v>8.6</v>
      </c>
      <c r="C23" s="28"/>
      <c r="D23" s="27">
        <f>D13-D18</f>
        <v>4100</v>
      </c>
      <c r="E23" s="27"/>
      <c r="F23" s="29" t="s">
        <v>15</v>
      </c>
      <c r="G23" s="29" t="s">
        <v>15</v>
      </c>
      <c r="H23" s="29" t="s">
        <v>15</v>
      </c>
      <c r="I23" s="29"/>
      <c r="J23" s="25">
        <f>1000*B23/D23</f>
        <v>2.0975609756097562</v>
      </c>
      <c r="K23" s="26"/>
      <c r="L23" s="29" t="s">
        <v>15</v>
      </c>
      <c r="M23" s="29" t="s">
        <v>15</v>
      </c>
      <c r="N23" s="30"/>
      <c r="O23" s="30"/>
    </row>
    <row r="24" spans="1:15" s="31" customFormat="1" ht="15" x14ac:dyDescent="0.2">
      <c r="A24" s="26" t="s">
        <v>18</v>
      </c>
      <c r="B24" s="32">
        <v>38.200000000000003</v>
      </c>
      <c r="C24" s="28"/>
      <c r="D24" s="27">
        <f t="shared" ref="D24:D25" si="0">D14-D19</f>
        <v>6800</v>
      </c>
      <c r="E24" s="27"/>
      <c r="F24" s="29" t="s">
        <v>15</v>
      </c>
      <c r="G24" s="29" t="s">
        <v>15</v>
      </c>
      <c r="H24" s="29" t="s">
        <v>15</v>
      </c>
      <c r="I24" s="29"/>
      <c r="J24" s="25">
        <f>1000*B24/D24</f>
        <v>5.617647058823529</v>
      </c>
      <c r="K24" s="26"/>
      <c r="L24" s="29" t="s">
        <v>15</v>
      </c>
      <c r="M24" s="29" t="s">
        <v>15</v>
      </c>
      <c r="N24" s="30"/>
      <c r="O24" s="30"/>
    </row>
    <row r="25" spans="1:15" s="31" customFormat="1" ht="15" x14ac:dyDescent="0.2">
      <c r="A25" s="26" t="s">
        <v>19</v>
      </c>
      <c r="B25" s="32">
        <v>115.4</v>
      </c>
      <c r="C25" s="28"/>
      <c r="D25" s="27">
        <f t="shared" si="0"/>
        <v>7300</v>
      </c>
      <c r="E25" s="27"/>
      <c r="F25" s="29" t="s">
        <v>15</v>
      </c>
      <c r="G25" s="29" t="s">
        <v>15</v>
      </c>
      <c r="H25" s="29" t="s">
        <v>15</v>
      </c>
      <c r="I25" s="29"/>
      <c r="J25" s="25">
        <f>1000*B25/D25</f>
        <v>15.808219178082192</v>
      </c>
      <c r="K25" s="26"/>
      <c r="L25" s="29" t="s">
        <v>15</v>
      </c>
      <c r="M25" s="29" t="s">
        <v>15</v>
      </c>
      <c r="N25" s="30"/>
      <c r="O25" s="30"/>
    </row>
    <row r="26" spans="1:15" s="31" customFormat="1" ht="15" x14ac:dyDescent="0.2">
      <c r="A26" s="30"/>
      <c r="B26" s="35"/>
      <c r="C26" s="35"/>
      <c r="D26" s="30"/>
      <c r="E26" s="30"/>
      <c r="F26" s="36"/>
      <c r="G26" s="36"/>
      <c r="H26" s="36"/>
      <c r="I26" s="36"/>
      <c r="J26" s="30"/>
      <c r="K26" s="30"/>
      <c r="L26" s="30"/>
      <c r="M26" s="30"/>
      <c r="N26" s="30"/>
      <c r="O26" s="30"/>
    </row>
    <row r="27" spans="1:15" s="31" customFormat="1" ht="15" x14ac:dyDescent="0.2">
      <c r="A27" s="37"/>
      <c r="B27" s="37"/>
      <c r="C27" s="37"/>
      <c r="D27" s="37"/>
      <c r="E27" s="37"/>
      <c r="F27" s="37"/>
      <c r="G27" s="37"/>
      <c r="H27" s="37"/>
      <c r="I27" s="37"/>
      <c r="J27" s="37"/>
      <c r="K27" s="37"/>
      <c r="L27" s="37"/>
      <c r="M27" s="37"/>
      <c r="N27" s="30"/>
      <c r="O27" s="30"/>
    </row>
    <row r="28" spans="1:15" ht="15" x14ac:dyDescent="0.2">
      <c r="A28" s="38"/>
      <c r="B28" s="39"/>
      <c r="C28" s="39"/>
      <c r="D28" s="39"/>
      <c r="E28" s="39"/>
      <c r="F28" s="39"/>
      <c r="G28" s="39"/>
      <c r="H28" s="39"/>
      <c r="I28" s="39"/>
      <c r="J28" s="39"/>
      <c r="K28" s="39"/>
      <c r="L28" s="39"/>
      <c r="M28" s="39"/>
      <c r="N28" s="39"/>
      <c r="O28" s="39"/>
    </row>
    <row r="29" spans="1:15" ht="15" x14ac:dyDescent="0.2">
      <c r="A29" s="41" t="s">
        <v>21</v>
      </c>
      <c r="B29" s="39"/>
      <c r="C29" s="39"/>
      <c r="D29" s="39"/>
      <c r="E29" s="39"/>
      <c r="F29" s="39"/>
      <c r="G29" s="39"/>
      <c r="H29" s="39"/>
      <c r="I29" s="39"/>
      <c r="J29" s="39"/>
      <c r="K29" s="39"/>
      <c r="L29" s="39"/>
      <c r="M29" s="39"/>
      <c r="N29" s="39"/>
      <c r="O29" s="39"/>
    </row>
    <row r="30" spans="1:15" ht="26.25" customHeight="1" x14ac:dyDescent="0.2">
      <c r="A30" s="51" t="s">
        <v>22</v>
      </c>
      <c r="B30" s="51"/>
      <c r="C30" s="51"/>
      <c r="D30" s="51"/>
      <c r="E30" s="51"/>
      <c r="F30" s="51"/>
      <c r="G30" s="51"/>
      <c r="H30" s="51"/>
      <c r="I30" s="51"/>
      <c r="J30" s="51"/>
      <c r="K30" s="51"/>
      <c r="L30" s="51"/>
      <c r="M30" s="51"/>
      <c r="N30" s="39"/>
      <c r="O30" s="39"/>
    </row>
    <row r="31" spans="1:15" ht="47.25" customHeight="1" x14ac:dyDescent="0.2">
      <c r="A31" s="52" t="s">
        <v>23</v>
      </c>
      <c r="B31" s="52"/>
      <c r="C31" s="52"/>
      <c r="D31" s="52"/>
      <c r="E31" s="52"/>
      <c r="F31" s="52"/>
      <c r="G31" s="52"/>
      <c r="H31" s="52"/>
      <c r="I31" s="52"/>
      <c r="J31" s="52"/>
      <c r="K31" s="52"/>
      <c r="L31" s="52"/>
      <c r="M31" s="52"/>
      <c r="N31" s="39"/>
      <c r="O31" s="39"/>
    </row>
    <row r="32" spans="1:15" ht="23.25" customHeight="1" x14ac:dyDescent="0.2">
      <c r="A32" s="52" t="s">
        <v>24</v>
      </c>
      <c r="B32" s="52"/>
      <c r="C32" s="52"/>
      <c r="D32" s="52"/>
      <c r="E32" s="52"/>
      <c r="F32" s="52"/>
      <c r="G32" s="52"/>
      <c r="H32" s="52"/>
      <c r="I32" s="52"/>
      <c r="J32" s="52"/>
      <c r="K32" s="52"/>
      <c r="L32" s="52"/>
      <c r="M32" s="52"/>
      <c r="N32" s="39"/>
      <c r="O32" s="39"/>
    </row>
    <row r="33" spans="1:15" ht="12.75" customHeight="1" x14ac:dyDescent="0.2">
      <c r="A33" s="53" t="s">
        <v>25</v>
      </c>
      <c r="B33" s="54"/>
      <c r="C33" s="54"/>
      <c r="D33" s="54"/>
      <c r="E33" s="54"/>
      <c r="F33" s="54"/>
      <c r="G33" s="54"/>
      <c r="H33" s="54"/>
      <c r="I33" s="54"/>
      <c r="J33" s="54"/>
      <c r="K33" s="54"/>
      <c r="L33" s="54"/>
      <c r="M33" s="54"/>
      <c r="N33" s="39"/>
      <c r="O33" s="39"/>
    </row>
    <row r="34" spans="1:15" ht="22.15" customHeight="1" x14ac:dyDescent="0.2">
      <c r="A34" s="52" t="s">
        <v>26</v>
      </c>
      <c r="B34" s="52"/>
      <c r="C34" s="52"/>
      <c r="D34" s="52"/>
      <c r="E34" s="52"/>
      <c r="F34" s="52"/>
      <c r="G34" s="52"/>
      <c r="H34" s="52"/>
      <c r="I34" s="52"/>
      <c r="J34" s="52"/>
      <c r="K34" s="52"/>
      <c r="L34" s="52"/>
      <c r="M34" s="52"/>
      <c r="N34" s="39"/>
      <c r="O34" s="39"/>
    </row>
    <row r="35" spans="1:15" ht="21.6" customHeight="1" x14ac:dyDescent="0.2">
      <c r="A35" s="52" t="s">
        <v>27</v>
      </c>
      <c r="B35" s="52"/>
      <c r="C35" s="52"/>
      <c r="D35" s="52"/>
      <c r="E35" s="52"/>
      <c r="F35" s="52"/>
      <c r="G35" s="52"/>
      <c r="H35" s="52"/>
      <c r="I35" s="52"/>
      <c r="J35" s="52"/>
      <c r="K35" s="52"/>
      <c r="L35" s="52"/>
      <c r="M35" s="52"/>
      <c r="N35" s="39"/>
      <c r="O35" s="39"/>
    </row>
    <row r="36" spans="1:15" ht="12.75" customHeight="1" x14ac:dyDescent="0.2">
      <c r="A36" s="42"/>
      <c r="B36" s="39"/>
      <c r="C36" s="39"/>
      <c r="D36" s="39"/>
      <c r="E36" s="39"/>
      <c r="F36" s="39"/>
      <c r="G36" s="39"/>
      <c r="H36" s="39"/>
      <c r="I36" s="39"/>
      <c r="J36" s="39"/>
      <c r="K36" s="39"/>
      <c r="L36" s="39"/>
      <c r="M36" s="39"/>
      <c r="N36" s="39"/>
      <c r="O36" s="39"/>
    </row>
    <row r="37" spans="1:15" ht="15" x14ac:dyDescent="0.2">
      <c r="A37" s="49" t="s">
        <v>28</v>
      </c>
      <c r="B37" s="50"/>
      <c r="C37" s="50"/>
    </row>
  </sheetData>
  <mergeCells count="14">
    <mergeCell ref="A37:C37"/>
    <mergeCell ref="A30:M30"/>
    <mergeCell ref="A31:M31"/>
    <mergeCell ref="A32:M32"/>
    <mergeCell ref="A33:M33"/>
    <mergeCell ref="A34:M34"/>
    <mergeCell ref="A35:M35"/>
    <mergeCell ref="A1:M1"/>
    <mergeCell ref="Q1:S1"/>
    <mergeCell ref="D3:I3"/>
    <mergeCell ref="J3:M4"/>
    <mergeCell ref="B4:B6"/>
    <mergeCell ref="F5:H5"/>
    <mergeCell ref="L5:M5"/>
  </mergeCells>
  <pageMargins left="0.43" right="0.27"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9 - per problem drug user</vt:lpstr>
      <vt:lpstr>'9 - per problem drug user'!Print_Area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2016-08-11T15:03:32Z</dcterms:created>
  <dcterms:modified xsi:type="dcterms:W3CDTF">2016-08-12T12:26:10Z</dcterms:modified>
</cp:coreProperties>
</file>