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195" windowHeight="12330"/>
  </bookViews>
  <sheets>
    <sheet name="HB1 - summary" sheetId="1" r:id="rId1"/>
  </sheets>
  <definedNames>
    <definedName name="_xlnm.Print_Area" localSheetId="0">'HB1 - summary'!$A$1:$R$54</definedName>
  </definedNames>
  <calcPr calcId="145621"/>
</workbook>
</file>

<file path=xl/calcChain.xml><?xml version="1.0" encoding="utf-8"?>
<calcChain xmlns="http://schemas.openxmlformats.org/spreadsheetml/2006/main">
  <c r="O24" i="1" l="1"/>
  <c r="R24" i="1" s="1"/>
  <c r="O23" i="1"/>
  <c r="R23" i="1" s="1"/>
  <c r="O22" i="1"/>
  <c r="R22" i="1" s="1"/>
  <c r="O21" i="1"/>
  <c r="O20" i="1"/>
  <c r="R20" i="1" s="1"/>
  <c r="O19" i="1"/>
  <c r="R19" i="1" s="1"/>
  <c r="O18" i="1"/>
  <c r="O17" i="1"/>
  <c r="O16" i="1"/>
  <c r="R16" i="1" s="1"/>
  <c r="O15" i="1"/>
  <c r="R15" i="1" s="1"/>
  <c r="O14" i="1"/>
  <c r="R14" i="1" s="1"/>
  <c r="O13" i="1"/>
  <c r="Q9" i="1"/>
  <c r="O12" i="1"/>
  <c r="R12" i="1" s="1"/>
  <c r="O11" i="1"/>
  <c r="R11" i="1" s="1"/>
  <c r="O9" i="1"/>
  <c r="R9" i="1" l="1"/>
  <c r="R18" i="1"/>
  <c r="R13" i="1"/>
  <c r="R17" i="1"/>
  <c r="R21" i="1"/>
</calcChain>
</file>

<file path=xl/sharedStrings.xml><?xml version="1.0" encoding="utf-8"?>
<sst xmlns="http://schemas.openxmlformats.org/spreadsheetml/2006/main" count="47" uniqueCount="32">
  <si>
    <t xml:space="preserve">Table HB1: Drug-related deaths by NHS Board area, 2005-2015 (with averages for 2001-2005 and 2011-2015)          </t>
  </si>
  <si>
    <t>Annual averages</t>
  </si>
  <si>
    <t>Population in 2013</t>
  </si>
  <si>
    <t>2011-2015</t>
  </si>
  <si>
    <r>
      <t xml:space="preserve">NHS Board area </t>
    </r>
    <r>
      <rPr>
        <b/>
        <vertAlign val="superscript"/>
        <sz val="10"/>
        <rFont val="Arial"/>
        <family val="2"/>
      </rPr>
      <t>2</t>
    </r>
  </si>
  <si>
    <t>2001 to 2005</t>
  </si>
  <si>
    <t>2011 to 2015</t>
  </si>
  <si>
    <r>
      <t xml:space="preserve">average deaths per 1,000 population </t>
    </r>
    <r>
      <rPr>
        <b/>
        <vertAlign val="superscript"/>
        <sz val="10"/>
        <rFont val="Arial"/>
        <family val="2"/>
      </rPr>
      <t xml:space="preserve">1 </t>
    </r>
  </si>
  <si>
    <t>(a) Drug-related deaths - standard definition</t>
  </si>
  <si>
    <t>Scotland</t>
  </si>
  <si>
    <t>Ayrshire &amp; Arran</t>
  </si>
  <si>
    <t>Borders</t>
  </si>
  <si>
    <t>Dumfries &amp; Galloway</t>
  </si>
  <si>
    <t>Fife</t>
  </si>
  <si>
    <t>Forth Valley</t>
  </si>
  <si>
    <t>Grampian</t>
  </si>
  <si>
    <r>
      <t xml:space="preserve">Greater Glasgow &amp; Clyde </t>
    </r>
    <r>
      <rPr>
        <vertAlign val="superscript"/>
        <sz val="10"/>
        <rFont val="Arial"/>
        <family val="2"/>
      </rPr>
      <t>3</t>
    </r>
  </si>
  <si>
    <r>
      <t xml:space="preserve">Highland </t>
    </r>
    <r>
      <rPr>
        <vertAlign val="superscript"/>
        <sz val="10"/>
        <rFont val="Arial"/>
        <family val="2"/>
      </rPr>
      <t>3</t>
    </r>
  </si>
  <si>
    <t>Lanarkshire</t>
  </si>
  <si>
    <t>Lothian</t>
  </si>
  <si>
    <t>Orkney</t>
  </si>
  <si>
    <t>Shetland</t>
  </si>
  <si>
    <t>Tayside</t>
  </si>
  <si>
    <t>Western Isles</t>
  </si>
  <si>
    <r>
      <t xml:space="preserve">(b) Extra deaths counted in the consistent series </t>
    </r>
    <r>
      <rPr>
        <b/>
        <vertAlign val="superscript"/>
        <sz val="10"/>
        <rFont val="Arial"/>
        <family val="2"/>
      </rPr>
      <t>4</t>
    </r>
  </si>
  <si>
    <t>Footnotes</t>
  </si>
  <si>
    <t>1) Using the population in the middle of the 5-year period as a proxy for the average population over the whole period.</t>
  </si>
  <si>
    <t xml:space="preserve">2) The statistics for each area are based on the boundaries that apply with effect from 1 April 2014. Earlier years' figures show what the numbers would have been had the new boundaries applied in those years.  </t>
  </si>
  <si>
    <t>For 2001, 2003 and 2006, there are differences of one or two between the overall total for the year and the sum of the figures for the individual age-groups. This is due to the use of a new database - further information can be found in Annex A, paragraph A4.</t>
  </si>
  <si>
    <t>3) Including the relevant parts of the former Argyll &amp; Clyde Board area.</t>
  </si>
  <si>
    <t xml:space="preserve">4) Broadly speaking, the additional deaths which would be counted on the basis of the classification of the drugs at the end of the latest year which is covered by the publication (rather than on the standard definition basis of the classification at the time of the death). Refer to Annex F for the full definition.  </t>
  </si>
  <si>
    <t>© Crown Copyright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</si>
</sst>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 \ \ \ "/>
    <numFmt numFmtId="165" formatCode="#,##0\ \ \ \ \ "/>
  </numFmts>
  <fonts count="32" x14ac:knownFonts="1">
    <font>
      <sz val="8"/>
      <name val="Arial"/>
      <family val="2"/>
    </font>
    <font>
      <sz val="10"/>
      <color theme="1"/>
      <name val="Arial"/>
      <family val="2"/>
    </font>
    <font>
      <sz val="8"/>
      <name val="Arial"/>
      <family val="2"/>
    </font>
    <font>
      <b/>
      <sz val="12"/>
      <name val="Arial"/>
      <family val="2"/>
    </font>
    <font>
      <u/>
      <sz val="8"/>
      <color indexed="12"/>
      <name val="Arial"/>
      <family val="2"/>
    </font>
    <font>
      <u/>
      <sz val="10"/>
      <color indexed="12"/>
      <name val="Arial"/>
      <family val="2"/>
    </font>
    <font>
      <b/>
      <sz val="10"/>
      <name val="Arial"/>
      <family val="2"/>
    </font>
    <font>
      <sz val="10"/>
      <name val="MS Sans Serif"/>
      <family val="2"/>
    </font>
    <font>
      <b/>
      <vertAlign val="superscript"/>
      <sz val="10"/>
      <name val="Arial"/>
      <family val="2"/>
    </font>
    <font>
      <sz val="10"/>
      <name val="Arial"/>
      <family val="2"/>
    </font>
    <font>
      <vertAlign val="superscript"/>
      <sz val="10"/>
      <name val="Arial"/>
      <family val="2"/>
    </font>
    <font>
      <sz val="12"/>
      <name val="Arial"/>
      <family val="2"/>
    </font>
    <font>
      <sz val="11"/>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sz val="10"/>
      <color rgb="FF80008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rgb="FF0000FF"/>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31">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s>
  <cellStyleXfs count="350">
    <xf numFmtId="0" fontId="0" fillId="0" borderId="0"/>
    <xf numFmtId="0" fontId="4" fillId="0" borderId="0" applyNumberFormat="0" applyFill="0" applyBorder="0" applyAlignment="0" applyProtection="0">
      <alignment vertical="top"/>
      <protection locked="0"/>
    </xf>
    <xf numFmtId="0" fontId="7" fillId="0" borderId="0"/>
    <xf numFmtId="0" fontId="2" fillId="0" borderId="0"/>
    <xf numFmtId="0" fontId="9" fillId="0" borderId="0"/>
    <xf numFmtId="0" fontId="2"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4"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4"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4"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4" fillId="1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4" fillId="19"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4" fillId="1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0"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4"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4" fillId="1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4" fillId="1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1" borderId="0" applyNumberFormat="0" applyBorder="0" applyAlignment="0" applyProtection="0"/>
    <xf numFmtId="0" fontId="15" fillId="19" borderId="0" applyNumberFormat="0" applyBorder="0" applyAlignment="0" applyProtection="0"/>
    <xf numFmtId="0" fontId="15" fillId="16" borderId="0" applyNumberFormat="0" applyBorder="0" applyAlignment="0" applyProtection="0"/>
    <xf numFmtId="0" fontId="15" fillId="24"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6" fillId="28" borderId="0" applyNumberFormat="0" applyBorder="0" applyAlignment="0" applyProtection="0"/>
    <xf numFmtId="0" fontId="17" fillId="29" borderId="6" applyNumberFormat="0" applyAlignment="0" applyProtection="0"/>
    <xf numFmtId="0" fontId="18" fillId="30" borderId="7" applyNumberFormat="0" applyAlignment="0" applyProtection="0"/>
    <xf numFmtId="40" fontId="7"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19"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5" fillId="0" borderId="0" applyNumberFormat="0" applyFill="0" applyBorder="0" applyAlignment="0" applyProtection="0"/>
    <xf numFmtId="0" fontId="26" fillId="20" borderId="6" applyNumberFormat="0" applyAlignment="0" applyProtection="0"/>
    <xf numFmtId="0" fontId="27" fillId="0" borderId="11" applyNumberFormat="0" applyFill="0" applyAlignment="0" applyProtection="0"/>
    <xf numFmtId="0" fontId="28" fillId="20" borderId="0" applyNumberFormat="0" applyBorder="0" applyAlignment="0" applyProtection="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2" fillId="17" borderId="12" applyNumberFormat="0" applyFont="0" applyAlignment="0" applyProtection="0"/>
    <xf numFmtId="0" fontId="1" fillId="2" borderId="1" applyNumberFormat="0" applyFont="0" applyAlignment="0" applyProtection="0"/>
    <xf numFmtId="0" fontId="29" fillId="29" borderId="13"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27" fillId="0" borderId="0" applyNumberFormat="0" applyFill="0" applyBorder="0" applyAlignment="0" applyProtection="0"/>
    <xf numFmtId="0" fontId="2" fillId="0" borderId="0"/>
    <xf numFmtId="0" fontId="2" fillId="0" borderId="0"/>
  </cellStyleXfs>
  <cellXfs count="61">
    <xf numFmtId="0" fontId="0" fillId="0" borderId="0" xfId="0"/>
    <xf numFmtId="0" fontId="5" fillId="0" borderId="0" xfId="1" applyFont="1" applyFill="1" applyAlignment="1" applyProtection="1"/>
    <xf numFmtId="0" fontId="3" fillId="0" borderId="0" xfId="0" applyFont="1"/>
    <xf numFmtId="0" fontId="3" fillId="0" borderId="0" xfId="0" applyFont="1" applyFill="1"/>
    <xf numFmtId="0" fontId="3" fillId="0" borderId="2" xfId="0" applyFont="1" applyFill="1" applyBorder="1"/>
    <xf numFmtId="0" fontId="6" fillId="0" borderId="3" xfId="0" applyFont="1" applyFill="1" applyBorder="1"/>
    <xf numFmtId="164" fontId="6" fillId="0" borderId="3" xfId="2" quotePrefix="1" applyNumberFormat="1" applyFont="1" applyFill="1" applyBorder="1" applyAlignment="1">
      <alignment horizontal="right"/>
    </xf>
    <xf numFmtId="164" fontId="6" fillId="0" borderId="3" xfId="2" quotePrefix="1" applyNumberFormat="1" applyFont="1" applyFill="1" applyBorder="1" applyAlignment="1">
      <alignment horizontal="center"/>
    </xf>
    <xf numFmtId="164" fontId="6" fillId="0" borderId="0" xfId="2" quotePrefix="1" applyNumberFormat="1" applyFont="1" applyFill="1" applyBorder="1" applyAlignment="1">
      <alignment horizontal="left"/>
    </xf>
    <xf numFmtId="0" fontId="6" fillId="0" borderId="0" xfId="0" applyFont="1"/>
    <xf numFmtId="0" fontId="6" fillId="0" borderId="0" xfId="0" applyFont="1" applyFill="1" applyBorder="1" applyAlignment="1">
      <alignment horizontal="center" vertical="center"/>
    </xf>
    <xf numFmtId="1" fontId="6"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6" fillId="0" borderId="0" xfId="0" applyFont="1" applyAlignment="1">
      <alignment vertical="center"/>
    </xf>
    <xf numFmtId="0" fontId="6" fillId="0" borderId="5" xfId="0" applyFont="1" applyFill="1" applyBorder="1"/>
    <xf numFmtId="165" fontId="6" fillId="0" borderId="5" xfId="2" quotePrefix="1" applyNumberFormat="1" applyFont="1" applyFill="1" applyBorder="1" applyAlignment="1">
      <alignment horizontal="right"/>
    </xf>
    <xf numFmtId="0" fontId="6" fillId="0" borderId="0" xfId="0" applyFont="1" applyFill="1" applyBorder="1"/>
    <xf numFmtId="165" fontId="6" fillId="0" borderId="0" xfId="2" quotePrefix="1" applyNumberFormat="1" applyFont="1" applyFill="1" applyBorder="1" applyAlignment="1">
      <alignment horizontal="right"/>
    </xf>
    <xf numFmtId="0" fontId="6" fillId="0" borderId="0" xfId="0" applyFont="1" applyFill="1"/>
    <xf numFmtId="1" fontId="6" fillId="0" borderId="0" xfId="0" applyNumberFormat="1" applyFont="1" applyFill="1"/>
    <xf numFmtId="165" fontId="6" fillId="0" borderId="0" xfId="0" applyNumberFormat="1" applyFont="1" applyFill="1"/>
    <xf numFmtId="3" fontId="6" fillId="0" borderId="0" xfId="3" applyNumberFormat="1" applyFont="1" applyFill="1"/>
    <xf numFmtId="2" fontId="6" fillId="0" borderId="0" xfId="0" applyNumberFormat="1" applyFont="1" applyFill="1" applyAlignment="1">
      <alignment horizontal="center"/>
    </xf>
    <xf numFmtId="1" fontId="6" fillId="0" borderId="0" xfId="2" quotePrefix="1" applyNumberFormat="1" applyFont="1" applyFill="1" applyAlignment="1">
      <alignment horizontal="right" indent="3"/>
    </xf>
    <xf numFmtId="0" fontId="9" fillId="0" borderId="0" xfId="4" applyFont="1" applyFill="1" applyAlignment="1"/>
    <xf numFmtId="3" fontId="6" fillId="0" borderId="0" xfId="2" quotePrefix="1" applyNumberFormat="1" applyFont="1" applyFill="1" applyBorder="1" applyAlignment="1">
      <alignment horizontal="right"/>
    </xf>
    <xf numFmtId="0" fontId="9" fillId="0" borderId="0" xfId="0" applyFont="1" applyFill="1"/>
    <xf numFmtId="1" fontId="9" fillId="0" borderId="0" xfId="2" applyNumberFormat="1" applyFont="1" applyFill="1" applyBorder="1" applyAlignment="1">
      <alignment horizontal="right"/>
    </xf>
    <xf numFmtId="1" fontId="9" fillId="0" borderId="0" xfId="0" applyNumberFormat="1" applyFont="1" applyFill="1"/>
    <xf numFmtId="165" fontId="9" fillId="0" borderId="0" xfId="2" applyNumberFormat="1" applyFont="1" applyFill="1" applyBorder="1" applyAlignment="1">
      <alignment horizontal="right"/>
    </xf>
    <xf numFmtId="3" fontId="9" fillId="0" borderId="0" xfId="3" applyNumberFormat="1" applyFont="1" applyFill="1"/>
    <xf numFmtId="2" fontId="9" fillId="0" borderId="0" xfId="0" applyNumberFormat="1" applyFont="1" applyFill="1" applyAlignment="1">
      <alignment horizontal="center"/>
    </xf>
    <xf numFmtId="0" fontId="9" fillId="0" borderId="0" xfId="0" applyFont="1"/>
    <xf numFmtId="165" fontId="9" fillId="0" borderId="0" xfId="0" applyNumberFormat="1" applyFont="1" applyFill="1"/>
    <xf numFmtId="1" fontId="6" fillId="0" borderId="0" xfId="2" applyNumberFormat="1" applyFont="1" applyFill="1" applyBorder="1" applyAlignment="1">
      <alignment horizontal="right"/>
    </xf>
    <xf numFmtId="165" fontId="6" fillId="0" borderId="0" xfId="2" applyNumberFormat="1" applyFont="1" applyFill="1" applyBorder="1" applyAlignment="1">
      <alignment horizontal="right"/>
    </xf>
    <xf numFmtId="0" fontId="11" fillId="0" borderId="2" xfId="0" applyFont="1" applyFill="1" applyBorder="1"/>
    <xf numFmtId="0" fontId="11" fillId="0" borderId="0" xfId="0" applyFont="1"/>
    <xf numFmtId="0" fontId="12" fillId="0" borderId="0" xfId="5" applyFont="1" applyFill="1"/>
    <xf numFmtId="0" fontId="11" fillId="0" borderId="0" xfId="5" applyFont="1" applyFill="1"/>
    <xf numFmtId="0" fontId="11" fillId="0" borderId="0" xfId="5" applyFont="1"/>
    <xf numFmtId="0" fontId="13" fillId="0" borderId="0" xfId="5" applyFont="1" applyFill="1"/>
    <xf numFmtId="165" fontId="11" fillId="0" borderId="0" xfId="5" applyNumberFormat="1" applyFont="1" applyFill="1"/>
    <xf numFmtId="0" fontId="2" fillId="0" borderId="0" xfId="5" applyFont="1" applyFill="1" applyAlignment="1">
      <alignment horizontal="left"/>
    </xf>
    <xf numFmtId="0" fontId="0" fillId="0" borderId="0" xfId="5" applyFont="1" applyFill="1" applyAlignment="1">
      <alignment horizontal="left"/>
    </xf>
    <xf numFmtId="0" fontId="0" fillId="0" borderId="0" xfId="2" applyFont="1" applyFill="1" applyBorder="1" applyAlignment="1">
      <alignment horizontal="left" wrapText="1"/>
    </xf>
    <xf numFmtId="0" fontId="0" fillId="0" borderId="0" xfId="5" applyFont="1" applyFill="1"/>
    <xf numFmtId="1" fontId="11" fillId="0" borderId="0" xfId="5" applyNumberFormat="1" applyFont="1" applyFill="1"/>
    <xf numFmtId="0" fontId="0" fillId="0" borderId="0" xfId="5" applyFont="1" applyFill="1" applyAlignment="1"/>
    <xf numFmtId="0" fontId="0" fillId="0" borderId="0" xfId="0" applyFont="1" applyAlignment="1">
      <alignment horizontal="left" wrapText="1"/>
    </xf>
    <xf numFmtId="0" fontId="0" fillId="0" borderId="0" xfId="5" applyFont="1" applyFill="1" applyAlignment="1">
      <alignment horizontal="left"/>
    </xf>
    <xf numFmtId="0" fontId="2" fillId="0" borderId="0" xfId="5" applyFont="1" applyFill="1" applyAlignment="1">
      <alignment horizontal="left"/>
    </xf>
    <xf numFmtId="0" fontId="0" fillId="0" borderId="0" xfId="2" applyFont="1" applyFill="1" applyBorder="1" applyAlignment="1">
      <alignment horizontal="left" wrapText="1"/>
    </xf>
    <xf numFmtId="0" fontId="3" fillId="0" borderId="0" xfId="0" applyFont="1" applyFill="1" applyAlignment="1">
      <alignment horizontal="left"/>
    </xf>
    <xf numFmtId="164" fontId="6" fillId="0" borderId="4" xfId="2" applyNumberFormat="1" applyFont="1" applyFill="1" applyBorder="1" applyAlignment="1">
      <alignment horizontal="center"/>
    </xf>
    <xf numFmtId="0" fontId="6" fillId="0" borderId="3"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xf numFmtId="0" fontId="6" fillId="0" borderId="0" xfId="0" applyFont="1" applyFill="1"/>
  </cellXfs>
  <cellStyles count="350">
    <cellStyle name="20% - Accent1 2" xfId="6"/>
    <cellStyle name="20% - Accent1 2 2" xfId="7"/>
    <cellStyle name="20% - Accent1 2 3" xfId="8"/>
    <cellStyle name="20% - Accent1 2 4" xfId="9"/>
    <cellStyle name="20% - Accent1 3" xfId="10"/>
    <cellStyle name="20% - Accent1 3 2" xfId="11"/>
    <cellStyle name="20% - Accent1 3 3" xfId="12"/>
    <cellStyle name="20% - Accent1 3 4" xfId="13"/>
    <cellStyle name="20% - Accent1 4" xfId="14"/>
    <cellStyle name="20% - Accent1 4 2" xfId="15"/>
    <cellStyle name="20% - Accent1 4 3" xfId="16"/>
    <cellStyle name="20% - Accent1 4 4" xfId="17"/>
    <cellStyle name="20% - Accent1 5" xfId="18"/>
    <cellStyle name="20% - Accent1 5 2" xfId="19"/>
    <cellStyle name="20% - Accent1 5 3" xfId="20"/>
    <cellStyle name="20% - Accent1 5 4" xfId="21"/>
    <cellStyle name="20% - Accent1 6" xfId="22"/>
    <cellStyle name="20% - Accent1 6 2" xfId="23"/>
    <cellStyle name="20% - Accent1 7" xfId="24"/>
    <cellStyle name="20% - Accent1 7 2" xfId="25"/>
    <cellStyle name="20% - Accent1 8" xfId="26"/>
    <cellStyle name="20% - Accent2 2" xfId="27"/>
    <cellStyle name="20% - Accent2 2 2" xfId="28"/>
    <cellStyle name="20% - Accent2 2 3" xfId="29"/>
    <cellStyle name="20% - Accent2 2 4" xfId="30"/>
    <cellStyle name="20% - Accent2 3" xfId="31"/>
    <cellStyle name="20% - Accent2 3 2" xfId="32"/>
    <cellStyle name="20% - Accent2 3 3" xfId="33"/>
    <cellStyle name="20% - Accent2 3 4" xfId="34"/>
    <cellStyle name="20% - Accent2 4" xfId="35"/>
    <cellStyle name="20% - Accent2 4 2" xfId="36"/>
    <cellStyle name="20% - Accent2 4 3" xfId="37"/>
    <cellStyle name="20% - Accent2 4 4" xfId="38"/>
    <cellStyle name="20% - Accent2 5" xfId="39"/>
    <cellStyle name="20% - Accent2 5 2" xfId="40"/>
    <cellStyle name="20% - Accent2 5 3" xfId="41"/>
    <cellStyle name="20% - Accent2 5 4" xfId="42"/>
    <cellStyle name="20% - Accent2 6" xfId="43"/>
    <cellStyle name="20% - Accent2 6 2" xfId="44"/>
    <cellStyle name="20% - Accent2 7" xfId="45"/>
    <cellStyle name="20% - Accent2 7 2" xfId="46"/>
    <cellStyle name="20% - Accent2 8" xfId="47"/>
    <cellStyle name="20% - Accent3 2" xfId="48"/>
    <cellStyle name="20% - Accent3 2 2" xfId="49"/>
    <cellStyle name="20% - Accent3 2 3" xfId="50"/>
    <cellStyle name="20% - Accent3 2 4" xfId="51"/>
    <cellStyle name="20% - Accent3 3" xfId="52"/>
    <cellStyle name="20% - Accent3 3 2" xfId="53"/>
    <cellStyle name="20% - Accent3 3 3" xfId="54"/>
    <cellStyle name="20% - Accent3 3 4" xfId="55"/>
    <cellStyle name="20% - Accent3 4" xfId="56"/>
    <cellStyle name="20% - Accent3 4 2" xfId="57"/>
    <cellStyle name="20% - Accent3 4 3" xfId="58"/>
    <cellStyle name="20% - Accent3 4 4" xfId="59"/>
    <cellStyle name="20% - Accent3 5" xfId="60"/>
    <cellStyle name="20% - Accent3 5 2" xfId="61"/>
    <cellStyle name="20% - Accent3 5 3" xfId="62"/>
    <cellStyle name="20% - Accent3 5 4" xfId="63"/>
    <cellStyle name="20% - Accent3 6" xfId="64"/>
    <cellStyle name="20% - Accent3 6 2" xfId="65"/>
    <cellStyle name="20% - Accent3 7" xfId="66"/>
    <cellStyle name="20% - Accent3 7 2" xfId="67"/>
    <cellStyle name="20% - Accent3 8" xfId="68"/>
    <cellStyle name="20% - Accent4 2" xfId="69"/>
    <cellStyle name="20% - Accent4 2 2" xfId="70"/>
    <cellStyle name="20% - Accent4 2 3" xfId="71"/>
    <cellStyle name="20% - Accent4 2 4" xfId="72"/>
    <cellStyle name="20% - Accent4 3" xfId="73"/>
    <cellStyle name="20% - Accent4 3 2" xfId="74"/>
    <cellStyle name="20% - Accent4 3 3" xfId="75"/>
    <cellStyle name="20% - Accent4 3 4" xfId="76"/>
    <cellStyle name="20% - Accent4 4" xfId="77"/>
    <cellStyle name="20% - Accent4 4 2" xfId="78"/>
    <cellStyle name="20% - Accent4 4 3" xfId="79"/>
    <cellStyle name="20% - Accent4 4 4" xfId="80"/>
    <cellStyle name="20% - Accent4 5" xfId="81"/>
    <cellStyle name="20% - Accent4 5 2" xfId="82"/>
    <cellStyle name="20% - Accent4 5 3" xfId="83"/>
    <cellStyle name="20% - Accent4 5 4" xfId="84"/>
    <cellStyle name="20% - Accent4 6" xfId="85"/>
    <cellStyle name="20% - Accent4 6 2" xfId="86"/>
    <cellStyle name="20% - Accent4 7" xfId="87"/>
    <cellStyle name="20% - Accent4 7 2" xfId="88"/>
    <cellStyle name="20% - Accent4 8" xfId="89"/>
    <cellStyle name="20% - Accent5 2" xfId="90"/>
    <cellStyle name="20% - Accent5 2 2" xfId="91"/>
    <cellStyle name="20% - Accent5 2 3" xfId="92"/>
    <cellStyle name="20% - Accent5 2 4" xfId="93"/>
    <cellStyle name="20% - Accent5 3" xfId="94"/>
    <cellStyle name="20% - Accent5 3 2" xfId="95"/>
    <cellStyle name="20% - Accent5 3 3" xfId="96"/>
    <cellStyle name="20% - Accent5 3 4" xfId="97"/>
    <cellStyle name="20% - Accent5 4" xfId="98"/>
    <cellStyle name="20% - Accent5 4 2" xfId="99"/>
    <cellStyle name="20% - Accent5 4 3" xfId="100"/>
    <cellStyle name="20% - Accent5 4 4" xfId="101"/>
    <cellStyle name="20% - Accent5 5" xfId="102"/>
    <cellStyle name="20% - Accent5 5 2" xfId="103"/>
    <cellStyle name="20% - Accent5 5 3" xfId="104"/>
    <cellStyle name="20% - Accent5 5 4" xfId="105"/>
    <cellStyle name="20% - Accent5 6" xfId="106"/>
    <cellStyle name="20% - Accent5 6 2" xfId="107"/>
    <cellStyle name="20% - Accent5 7" xfId="108"/>
    <cellStyle name="20% - Accent5 7 2" xfId="109"/>
    <cellStyle name="20% - Accent5 8" xfId="110"/>
    <cellStyle name="20% - Accent6 2" xfId="111"/>
    <cellStyle name="20% - Accent6 2 2" xfId="112"/>
    <cellStyle name="20% - Accent6 2 3" xfId="113"/>
    <cellStyle name="20% - Accent6 2 4" xfId="114"/>
    <cellStyle name="20% - Accent6 3" xfId="115"/>
    <cellStyle name="20% - Accent6 3 2" xfId="116"/>
    <cellStyle name="20% - Accent6 3 3" xfId="117"/>
    <cellStyle name="20% - Accent6 3 4" xfId="118"/>
    <cellStyle name="20% - Accent6 4" xfId="119"/>
    <cellStyle name="20% - Accent6 4 2" xfId="120"/>
    <cellStyle name="20% - Accent6 4 3" xfId="121"/>
    <cellStyle name="20% - Accent6 4 4" xfId="122"/>
    <cellStyle name="20% - Accent6 5" xfId="123"/>
    <cellStyle name="20% - Accent6 5 2" xfId="124"/>
    <cellStyle name="20% - Accent6 5 3" xfId="125"/>
    <cellStyle name="20% - Accent6 5 4" xfId="126"/>
    <cellStyle name="20% - Accent6 6" xfId="127"/>
    <cellStyle name="20% - Accent6 6 2" xfId="128"/>
    <cellStyle name="20% - Accent6 7" xfId="129"/>
    <cellStyle name="20% - Accent6 7 2" xfId="130"/>
    <cellStyle name="20% - Accent6 8" xfId="131"/>
    <cellStyle name="40% - Accent1 2" xfId="132"/>
    <cellStyle name="40% - Accent1 2 2" xfId="133"/>
    <cellStyle name="40% - Accent1 2 3" xfId="134"/>
    <cellStyle name="40% - Accent1 2 4" xfId="135"/>
    <cellStyle name="40% - Accent1 3" xfId="136"/>
    <cellStyle name="40% - Accent1 3 2" xfId="137"/>
    <cellStyle name="40% - Accent1 3 3" xfId="138"/>
    <cellStyle name="40% - Accent1 3 4" xfId="139"/>
    <cellStyle name="40% - Accent1 4" xfId="140"/>
    <cellStyle name="40% - Accent1 4 2" xfId="141"/>
    <cellStyle name="40% - Accent1 4 3" xfId="142"/>
    <cellStyle name="40% - Accent1 4 4" xfId="143"/>
    <cellStyle name="40% - Accent1 5" xfId="144"/>
    <cellStyle name="40% - Accent1 5 2" xfId="145"/>
    <cellStyle name="40% - Accent1 5 3" xfId="146"/>
    <cellStyle name="40% - Accent1 5 4" xfId="147"/>
    <cellStyle name="40% - Accent1 6" xfId="148"/>
    <cellStyle name="40% - Accent1 6 2" xfId="149"/>
    <cellStyle name="40% - Accent1 7" xfId="150"/>
    <cellStyle name="40% - Accent1 7 2" xfId="151"/>
    <cellStyle name="40% - Accent1 8" xfId="152"/>
    <cellStyle name="40% - Accent2 2" xfId="153"/>
    <cellStyle name="40% - Accent2 2 2" xfId="154"/>
    <cellStyle name="40% - Accent2 2 3" xfId="155"/>
    <cellStyle name="40% - Accent2 2 4" xfId="156"/>
    <cellStyle name="40% - Accent2 3" xfId="157"/>
    <cellStyle name="40% - Accent2 3 2" xfId="158"/>
    <cellStyle name="40% - Accent2 3 3" xfId="159"/>
    <cellStyle name="40% - Accent2 3 4" xfId="160"/>
    <cellStyle name="40% - Accent2 4" xfId="161"/>
    <cellStyle name="40% - Accent2 4 2" xfId="162"/>
    <cellStyle name="40% - Accent2 4 3" xfId="163"/>
    <cellStyle name="40% - Accent2 4 4" xfId="164"/>
    <cellStyle name="40% - Accent2 5" xfId="165"/>
    <cellStyle name="40% - Accent2 5 2" xfId="166"/>
    <cellStyle name="40% - Accent2 5 3" xfId="167"/>
    <cellStyle name="40% - Accent2 5 4" xfId="168"/>
    <cellStyle name="40% - Accent2 6" xfId="169"/>
    <cellStyle name="40% - Accent2 6 2" xfId="170"/>
    <cellStyle name="40% - Accent2 7" xfId="171"/>
    <cellStyle name="40% - Accent2 7 2" xfId="172"/>
    <cellStyle name="40% - Accent2 8" xfId="173"/>
    <cellStyle name="40% - Accent3 2" xfId="174"/>
    <cellStyle name="40% - Accent3 2 2" xfId="175"/>
    <cellStyle name="40% - Accent3 2 3" xfId="176"/>
    <cellStyle name="40% - Accent3 2 4" xfId="177"/>
    <cellStyle name="40% - Accent3 3" xfId="178"/>
    <cellStyle name="40% - Accent3 3 2" xfId="179"/>
    <cellStyle name="40% - Accent3 3 3" xfId="180"/>
    <cellStyle name="40% - Accent3 3 4" xfId="181"/>
    <cellStyle name="40% - Accent3 4" xfId="182"/>
    <cellStyle name="40% - Accent3 4 2" xfId="183"/>
    <cellStyle name="40% - Accent3 4 3" xfId="184"/>
    <cellStyle name="40% - Accent3 4 4" xfId="185"/>
    <cellStyle name="40% - Accent3 5" xfId="186"/>
    <cellStyle name="40% - Accent3 5 2" xfId="187"/>
    <cellStyle name="40% - Accent3 5 3" xfId="188"/>
    <cellStyle name="40% - Accent3 5 4" xfId="189"/>
    <cellStyle name="40% - Accent3 6" xfId="190"/>
    <cellStyle name="40% - Accent3 6 2" xfId="191"/>
    <cellStyle name="40% - Accent3 7" xfId="192"/>
    <cellStyle name="40% - Accent3 7 2" xfId="193"/>
    <cellStyle name="40% - Accent3 8" xfId="194"/>
    <cellStyle name="40% - Accent4 2" xfId="195"/>
    <cellStyle name="40% - Accent4 2 2" xfId="196"/>
    <cellStyle name="40% - Accent4 2 3" xfId="197"/>
    <cellStyle name="40% - Accent4 2 4" xfId="198"/>
    <cellStyle name="40% - Accent4 3" xfId="199"/>
    <cellStyle name="40% - Accent4 3 2" xfId="200"/>
    <cellStyle name="40% - Accent4 3 3" xfId="201"/>
    <cellStyle name="40% - Accent4 3 4" xfId="202"/>
    <cellStyle name="40% - Accent4 4" xfId="203"/>
    <cellStyle name="40% - Accent4 4 2" xfId="204"/>
    <cellStyle name="40% - Accent4 4 3" xfId="205"/>
    <cellStyle name="40% - Accent4 4 4" xfId="206"/>
    <cellStyle name="40% - Accent4 5" xfId="207"/>
    <cellStyle name="40% - Accent4 5 2" xfId="208"/>
    <cellStyle name="40% - Accent4 5 3" xfId="209"/>
    <cellStyle name="40% - Accent4 5 4" xfId="210"/>
    <cellStyle name="40% - Accent4 6" xfId="211"/>
    <cellStyle name="40% - Accent4 6 2" xfId="212"/>
    <cellStyle name="40% - Accent4 7" xfId="213"/>
    <cellStyle name="40% - Accent4 7 2" xfId="214"/>
    <cellStyle name="40% - Accent4 8" xfId="215"/>
    <cellStyle name="40% - Accent5 2" xfId="216"/>
    <cellStyle name="40% - Accent5 2 2" xfId="217"/>
    <cellStyle name="40% - Accent5 2 3" xfId="218"/>
    <cellStyle name="40% - Accent5 2 4" xfId="219"/>
    <cellStyle name="40% - Accent5 3" xfId="220"/>
    <cellStyle name="40% - Accent5 3 2" xfId="221"/>
    <cellStyle name="40% - Accent5 3 3" xfId="222"/>
    <cellStyle name="40% - Accent5 3 4" xfId="223"/>
    <cellStyle name="40% - Accent5 4" xfId="224"/>
    <cellStyle name="40% - Accent5 4 2" xfId="225"/>
    <cellStyle name="40% - Accent5 4 3" xfId="226"/>
    <cellStyle name="40% - Accent5 4 4" xfId="227"/>
    <cellStyle name="40% - Accent5 5" xfId="228"/>
    <cellStyle name="40% - Accent5 5 2" xfId="229"/>
    <cellStyle name="40% - Accent5 5 3" xfId="230"/>
    <cellStyle name="40% - Accent5 5 4" xfId="231"/>
    <cellStyle name="40% - Accent5 6" xfId="232"/>
    <cellStyle name="40% - Accent5 6 2" xfId="233"/>
    <cellStyle name="40% - Accent5 7" xfId="234"/>
    <cellStyle name="40% - Accent5 7 2" xfId="235"/>
    <cellStyle name="40% - Accent5 8" xfId="236"/>
    <cellStyle name="40% - Accent6 2" xfId="237"/>
    <cellStyle name="40% - Accent6 2 2" xfId="238"/>
    <cellStyle name="40% - Accent6 2 3" xfId="239"/>
    <cellStyle name="40% - Accent6 2 4" xfId="240"/>
    <cellStyle name="40% - Accent6 3" xfId="241"/>
    <cellStyle name="40% - Accent6 3 2" xfId="242"/>
    <cellStyle name="40% - Accent6 3 3" xfId="243"/>
    <cellStyle name="40% - Accent6 3 4" xfId="244"/>
    <cellStyle name="40% - Accent6 4" xfId="245"/>
    <cellStyle name="40% - Accent6 4 2" xfId="246"/>
    <cellStyle name="40% - Accent6 4 3" xfId="247"/>
    <cellStyle name="40% - Accent6 4 4" xfId="248"/>
    <cellStyle name="40% - Accent6 5" xfId="249"/>
    <cellStyle name="40% - Accent6 5 2" xfId="250"/>
    <cellStyle name="40% - Accent6 5 3" xfId="251"/>
    <cellStyle name="40% - Accent6 5 4" xfId="252"/>
    <cellStyle name="40% - Accent6 6" xfId="253"/>
    <cellStyle name="40% - Accent6 6 2" xfId="254"/>
    <cellStyle name="40% - Accent6 7" xfId="255"/>
    <cellStyle name="40% - Accent6 7 2" xfId="256"/>
    <cellStyle name="40% - Accent6 8" xfId="257"/>
    <cellStyle name="60% - Accent1 2" xfId="258"/>
    <cellStyle name="60% - Accent2 2" xfId="259"/>
    <cellStyle name="60% - Accent3 2" xfId="260"/>
    <cellStyle name="60% - Accent4 2" xfId="261"/>
    <cellStyle name="60% - Accent5 2" xfId="262"/>
    <cellStyle name="60% - Accent6 2" xfId="263"/>
    <cellStyle name="Accent1 2" xfId="264"/>
    <cellStyle name="Accent2 2" xfId="265"/>
    <cellStyle name="Accent3 2" xfId="266"/>
    <cellStyle name="Accent4 2" xfId="267"/>
    <cellStyle name="Accent5 2" xfId="268"/>
    <cellStyle name="Accent6 2" xfId="269"/>
    <cellStyle name="Bad 2" xfId="270"/>
    <cellStyle name="Calculation 2" xfId="271"/>
    <cellStyle name="Check Cell 2" xfId="272"/>
    <cellStyle name="Comma 2" xfId="273"/>
    <cellStyle name="Explanatory Text 2" xfId="274"/>
    <cellStyle name="Followed Hyperlink 2" xfId="275"/>
    <cellStyle name="Good 2" xfId="276"/>
    <cellStyle name="Heading 1 2" xfId="277"/>
    <cellStyle name="Heading 2 2" xfId="278"/>
    <cellStyle name="Heading 3 2" xfId="279"/>
    <cellStyle name="Heading 4 2" xfId="280"/>
    <cellStyle name="Hyperlink" xfId="1" builtinId="8"/>
    <cellStyle name="Hyperlink 2" xfId="281"/>
    <cellStyle name="Hyperlink 2 2" xfId="282"/>
    <cellStyle name="Hyperlink 2 3" xfId="283"/>
    <cellStyle name="Hyperlink 3" xfId="284"/>
    <cellStyle name="Hyperlink 4" xfId="285"/>
    <cellStyle name="Input 2" xfId="286"/>
    <cellStyle name="Linked Cell 2" xfId="287"/>
    <cellStyle name="Neutral 2" xfId="288"/>
    <cellStyle name="Normal" xfId="0" builtinId="0"/>
    <cellStyle name="Normal 10" xfId="289"/>
    <cellStyle name="Normal 2" xfId="290"/>
    <cellStyle name="Normal 2 2" xfId="291"/>
    <cellStyle name="Normal 2 3" xfId="292"/>
    <cellStyle name="Normal 3" xfId="293"/>
    <cellStyle name="Normal 3 2" xfId="294"/>
    <cellStyle name="Normal 3 2 2" xfId="295"/>
    <cellStyle name="Normal 3 3" xfId="296"/>
    <cellStyle name="Normal 3 4" xfId="297"/>
    <cellStyle name="Normal 4" xfId="298"/>
    <cellStyle name="Normal 4 2" xfId="299"/>
    <cellStyle name="Normal 4 3" xfId="300"/>
    <cellStyle name="Normal 5" xfId="301"/>
    <cellStyle name="Normal 5 2" xfId="302"/>
    <cellStyle name="Normal 5 3" xfId="303"/>
    <cellStyle name="Normal 5 4" xfId="304"/>
    <cellStyle name="Normal 6" xfId="305"/>
    <cellStyle name="Normal 6 2" xfId="306"/>
    <cellStyle name="Normal 6 3" xfId="307"/>
    <cellStyle name="Normal 6 4" xfId="308"/>
    <cellStyle name="Normal 7" xfId="309"/>
    <cellStyle name="Normal 7 2" xfId="310"/>
    <cellStyle name="Normal 7 3" xfId="311"/>
    <cellStyle name="Normal 7 4" xfId="312"/>
    <cellStyle name="Normal 8" xfId="313"/>
    <cellStyle name="Normal 8 2" xfId="314"/>
    <cellStyle name="Normal 8 3" xfId="315"/>
    <cellStyle name="Normal 8 4" xfId="316"/>
    <cellStyle name="Normal 9" xfId="317"/>
    <cellStyle name="Normal_HB1 - summary" xfId="4"/>
    <cellStyle name="Normal_Sheet1_1" xfId="5"/>
    <cellStyle name="Normal_shhdtab" xfId="2"/>
    <cellStyle name="Normal_TABLE4" xfId="3"/>
    <cellStyle name="Note 2" xfId="318"/>
    <cellStyle name="Note 2 2" xfId="319"/>
    <cellStyle name="Note 2 3" xfId="320"/>
    <cellStyle name="Note 2 4" xfId="321"/>
    <cellStyle name="Note 3" xfId="322"/>
    <cellStyle name="Note 3 2" xfId="323"/>
    <cellStyle name="Note 3 3" xfId="324"/>
    <cellStyle name="Note 3 4" xfId="325"/>
    <cellStyle name="Note 4" xfId="326"/>
    <cellStyle name="Note 4 2" xfId="327"/>
    <cellStyle name="Note 4 3" xfId="328"/>
    <cellStyle name="Note 4 4" xfId="329"/>
    <cellStyle name="Note 5" xfId="330"/>
    <cellStyle name="Note 5 2" xfId="331"/>
    <cellStyle name="Note 5 3" xfId="332"/>
    <cellStyle name="Note 5 4" xfId="333"/>
    <cellStyle name="Note 6" xfId="334"/>
    <cellStyle name="Note 6 2" xfId="335"/>
    <cellStyle name="Note 6 3" xfId="336"/>
    <cellStyle name="Note 6 4" xfId="337"/>
    <cellStyle name="Note 7" xfId="338"/>
    <cellStyle name="Note 8" xfId="339"/>
    <cellStyle name="Output 2" xfId="340"/>
    <cellStyle name="Percent 2" xfId="341"/>
    <cellStyle name="Percent 2 2" xfId="342"/>
    <cellStyle name="Percent 2 3" xfId="343"/>
    <cellStyle name="Percent 3" xfId="344"/>
    <cellStyle name="Title 2" xfId="345"/>
    <cellStyle name="Total 2" xfId="346"/>
    <cellStyle name="Warning Text 2" xfId="347"/>
    <cellStyle name="whole number" xfId="348"/>
    <cellStyle name="whole number 2" xfId="3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tabSelected="1" zoomScaleNormal="100" workbookViewId="0">
      <selection sqref="A1:Q1"/>
    </sheetView>
  </sheetViews>
  <sheetFormatPr defaultColWidth="9.1640625" defaultRowHeight="11.25" customHeight="1" x14ac:dyDescent="0.2"/>
  <cols>
    <col min="1" max="1" width="37.83203125" style="41" customWidth="1"/>
    <col min="2" max="12" width="7.33203125" style="41" customWidth="1"/>
    <col min="13" max="13" width="1.83203125" style="42" customWidth="1"/>
    <col min="14" max="14" width="10.33203125" style="42" customWidth="1"/>
    <col min="15" max="15" width="11.1640625" style="42" customWidth="1"/>
    <col min="16" max="16" width="2.1640625" style="42" customWidth="1"/>
    <col min="17" max="17" width="15.5" style="42" customWidth="1"/>
    <col min="18" max="18" width="19.1640625" style="42" customWidth="1"/>
    <col min="19" max="19" width="2.83203125" style="42" customWidth="1"/>
    <col min="20" max="16384" width="9.1640625" style="42"/>
  </cols>
  <sheetData>
    <row r="1" spans="1:20" s="2" customFormat="1" ht="18.75" customHeight="1" x14ac:dyDescent="0.25">
      <c r="A1" s="55" t="s">
        <v>0</v>
      </c>
      <c r="B1" s="55"/>
      <c r="C1" s="55"/>
      <c r="D1" s="55"/>
      <c r="E1" s="55"/>
      <c r="F1" s="55"/>
      <c r="G1" s="55"/>
      <c r="H1" s="55"/>
      <c r="I1" s="55"/>
      <c r="J1" s="55"/>
      <c r="K1" s="55"/>
      <c r="L1" s="55"/>
      <c r="M1" s="55"/>
      <c r="N1" s="55"/>
      <c r="O1" s="55"/>
      <c r="P1" s="55"/>
      <c r="Q1" s="55"/>
      <c r="R1" s="1"/>
      <c r="S1" s="1"/>
      <c r="T1" s="1"/>
    </row>
    <row r="2" spans="1:20" s="2" customFormat="1" ht="16.5" customHeight="1" x14ac:dyDescent="0.25">
      <c r="A2" s="3"/>
      <c r="B2" s="3"/>
      <c r="C2" s="3"/>
      <c r="D2" s="3"/>
      <c r="E2" s="3"/>
      <c r="F2" s="3"/>
      <c r="G2" s="3"/>
      <c r="H2" s="3"/>
      <c r="I2" s="3"/>
      <c r="J2" s="3"/>
      <c r="K2" s="3"/>
      <c r="L2" s="3"/>
      <c r="M2" s="3"/>
      <c r="N2" s="3"/>
      <c r="O2" s="3"/>
      <c r="P2" s="3"/>
      <c r="Q2" s="3"/>
      <c r="R2" s="3"/>
      <c r="S2" s="4"/>
      <c r="T2" s="3"/>
    </row>
    <row r="3" spans="1:20" s="9" customFormat="1" ht="15" customHeight="1" x14ac:dyDescent="0.2">
      <c r="A3" s="5"/>
      <c r="B3" s="5"/>
      <c r="C3" s="5"/>
      <c r="D3" s="5"/>
      <c r="E3" s="5"/>
      <c r="F3" s="5"/>
      <c r="G3" s="5"/>
      <c r="H3" s="5"/>
      <c r="I3" s="5"/>
      <c r="J3" s="5"/>
      <c r="K3" s="5"/>
      <c r="L3" s="5"/>
      <c r="M3" s="6"/>
      <c r="N3" s="56" t="s">
        <v>1</v>
      </c>
      <c r="O3" s="56"/>
      <c r="P3" s="6"/>
      <c r="Q3" s="57" t="s">
        <v>2</v>
      </c>
      <c r="R3" s="7" t="s">
        <v>3</v>
      </c>
      <c r="S3" s="8"/>
    </row>
    <row r="4" spans="1:20" s="15" customFormat="1" ht="49.5" customHeight="1" x14ac:dyDescent="0.2">
      <c r="A4" s="10" t="s">
        <v>4</v>
      </c>
      <c r="B4" s="11">
        <v>2005</v>
      </c>
      <c r="C4" s="11">
        <v>2006</v>
      </c>
      <c r="D4" s="11">
        <v>2007</v>
      </c>
      <c r="E4" s="11">
        <v>2008</v>
      </c>
      <c r="F4" s="11">
        <v>2009</v>
      </c>
      <c r="G4" s="11">
        <v>2010</v>
      </c>
      <c r="H4" s="11">
        <v>2011</v>
      </c>
      <c r="I4" s="11">
        <v>2012</v>
      </c>
      <c r="J4" s="11">
        <v>2013</v>
      </c>
      <c r="K4" s="11">
        <v>2014</v>
      </c>
      <c r="L4" s="11">
        <v>2015</v>
      </c>
      <c r="M4" s="12"/>
      <c r="N4" s="13" t="s">
        <v>5</v>
      </c>
      <c r="O4" s="13" t="s">
        <v>6</v>
      </c>
      <c r="P4" s="14"/>
      <c r="Q4" s="58"/>
      <c r="R4" s="13" t="s">
        <v>7</v>
      </c>
      <c r="S4" s="14"/>
    </row>
    <row r="5" spans="1:20" s="9" customFormat="1" ht="4.5" customHeight="1" x14ac:dyDescent="0.2">
      <c r="A5" s="16"/>
      <c r="B5" s="17"/>
      <c r="C5" s="17"/>
      <c r="D5" s="17"/>
      <c r="E5" s="17"/>
      <c r="F5" s="17"/>
      <c r="G5" s="17"/>
      <c r="H5" s="17"/>
      <c r="I5" s="17"/>
      <c r="J5" s="17"/>
      <c r="K5" s="17"/>
      <c r="L5" s="17"/>
      <c r="M5" s="17"/>
      <c r="N5" s="17"/>
      <c r="O5" s="17"/>
      <c r="P5" s="17"/>
      <c r="Q5" s="17"/>
      <c r="R5" s="17"/>
      <c r="S5" s="17"/>
    </row>
    <row r="6" spans="1:20" s="9" customFormat="1" ht="4.5" customHeight="1" x14ac:dyDescent="0.2">
      <c r="A6" s="18"/>
      <c r="B6" s="19"/>
      <c r="C6" s="19"/>
      <c r="D6" s="19"/>
      <c r="E6" s="19"/>
      <c r="F6" s="19"/>
      <c r="G6" s="19"/>
      <c r="H6" s="19"/>
      <c r="I6" s="19"/>
      <c r="J6" s="19"/>
      <c r="K6" s="19"/>
      <c r="L6" s="19"/>
      <c r="M6" s="19"/>
      <c r="N6" s="19"/>
      <c r="O6" s="19"/>
      <c r="P6" s="19"/>
      <c r="Q6" s="19"/>
      <c r="R6" s="19"/>
      <c r="S6" s="19"/>
    </row>
    <row r="7" spans="1:20" s="9" customFormat="1" ht="15" customHeight="1" x14ac:dyDescent="0.2">
      <c r="A7" s="59" t="s">
        <v>8</v>
      </c>
      <c r="B7" s="59"/>
      <c r="C7" s="59"/>
      <c r="D7" s="19"/>
      <c r="E7" s="19"/>
      <c r="F7" s="19"/>
      <c r="G7" s="19"/>
      <c r="H7" s="19"/>
      <c r="I7" s="19"/>
      <c r="J7" s="19"/>
      <c r="K7" s="19"/>
      <c r="L7" s="19"/>
      <c r="M7" s="19"/>
      <c r="N7" s="19"/>
      <c r="O7" s="19"/>
      <c r="P7" s="19"/>
      <c r="Q7" s="19"/>
      <c r="R7" s="19"/>
      <c r="S7" s="19"/>
    </row>
    <row r="8" spans="1:20" s="9" customFormat="1" ht="6" customHeight="1" x14ac:dyDescent="0.2">
      <c r="A8" s="18"/>
      <c r="B8" s="19"/>
      <c r="C8" s="19"/>
      <c r="D8" s="19"/>
      <c r="E8" s="19"/>
      <c r="F8" s="19"/>
      <c r="G8" s="19"/>
      <c r="H8" s="19"/>
      <c r="I8" s="19"/>
      <c r="J8" s="19"/>
      <c r="K8" s="19"/>
      <c r="L8" s="19"/>
      <c r="M8" s="19"/>
      <c r="N8" s="19"/>
      <c r="O8" s="19"/>
      <c r="P8" s="19"/>
      <c r="Q8" s="19"/>
      <c r="R8" s="19"/>
      <c r="S8" s="19"/>
    </row>
    <row r="9" spans="1:20" s="9" customFormat="1" ht="20.25" customHeight="1" x14ac:dyDescent="0.2">
      <c r="A9" s="20" t="s">
        <v>9</v>
      </c>
      <c r="B9" s="21">
        <v>336</v>
      </c>
      <c r="C9" s="21">
        <v>421</v>
      </c>
      <c r="D9" s="21">
        <v>455</v>
      </c>
      <c r="E9" s="21">
        <v>574</v>
      </c>
      <c r="F9" s="21">
        <v>545</v>
      </c>
      <c r="G9" s="21">
        <v>485</v>
      </c>
      <c r="H9" s="21">
        <v>584</v>
      </c>
      <c r="I9" s="21">
        <v>581</v>
      </c>
      <c r="J9" s="21">
        <v>527</v>
      </c>
      <c r="K9" s="21">
        <v>613</v>
      </c>
      <c r="L9" s="21">
        <v>706</v>
      </c>
      <c r="M9" s="20"/>
      <c r="N9" s="21">
        <v>344.6</v>
      </c>
      <c r="O9" s="21">
        <f>AVERAGE(H9:L9)</f>
        <v>602.20000000000005</v>
      </c>
      <c r="P9" s="22"/>
      <c r="Q9" s="23">
        <f>SUM(Q11:Q24)</f>
        <v>5327700</v>
      </c>
      <c r="R9" s="24">
        <f>1000*O9/Q9</f>
        <v>0.11303188993374251</v>
      </c>
      <c r="S9" s="24"/>
    </row>
    <row r="10" spans="1:20" s="9" customFormat="1" ht="6" customHeight="1" x14ac:dyDescent="0.2">
      <c r="A10" s="20"/>
      <c r="B10" s="21"/>
      <c r="C10" s="21"/>
      <c r="D10" s="21"/>
      <c r="E10" s="21"/>
      <c r="F10" s="25"/>
      <c r="G10" s="26"/>
      <c r="H10" s="26"/>
      <c r="I10" s="26"/>
      <c r="J10" s="26"/>
      <c r="K10" s="26"/>
      <c r="L10" s="26"/>
      <c r="M10" s="20"/>
      <c r="N10" s="21"/>
      <c r="O10" s="21"/>
      <c r="P10" s="22"/>
      <c r="Q10" s="27"/>
      <c r="R10" s="24"/>
      <c r="S10" s="24"/>
    </row>
    <row r="11" spans="1:20" s="34" customFormat="1" ht="12.75" x14ac:dyDescent="0.2">
      <c r="A11" s="28" t="s">
        <v>10</v>
      </c>
      <c r="B11" s="29">
        <v>15</v>
      </c>
      <c r="C11" s="29">
        <v>25</v>
      </c>
      <c r="D11" s="29">
        <v>36</v>
      </c>
      <c r="E11" s="29">
        <v>40</v>
      </c>
      <c r="F11" s="29">
        <v>39</v>
      </c>
      <c r="G11" s="29">
        <v>31</v>
      </c>
      <c r="H11" s="29">
        <v>47</v>
      </c>
      <c r="I11" s="29">
        <v>43</v>
      </c>
      <c r="J11" s="29">
        <v>36</v>
      </c>
      <c r="K11" s="29">
        <v>43</v>
      </c>
      <c r="L11" s="29">
        <v>43</v>
      </c>
      <c r="M11" s="28"/>
      <c r="N11" s="29">
        <v>24.4</v>
      </c>
      <c r="O11" s="30">
        <f t="shared" ref="O11:O24" si="0">AVERAGE(H11:L11)</f>
        <v>42.4</v>
      </c>
      <c r="P11" s="31"/>
      <c r="Q11" s="32">
        <v>372240</v>
      </c>
      <c r="R11" s="33">
        <f t="shared" ref="R11:R24" si="1">1000*O11/Q11</f>
        <v>0.1139050075220288</v>
      </c>
      <c r="S11" s="33"/>
    </row>
    <row r="12" spans="1:20" s="34" customFormat="1" ht="12.75" x14ac:dyDescent="0.2">
      <c r="A12" s="28" t="s">
        <v>11</v>
      </c>
      <c r="B12" s="29">
        <v>7</v>
      </c>
      <c r="C12" s="29">
        <v>2</v>
      </c>
      <c r="D12" s="29">
        <v>4</v>
      </c>
      <c r="E12" s="29">
        <v>7</v>
      </c>
      <c r="F12" s="29">
        <v>5</v>
      </c>
      <c r="G12" s="29">
        <v>9</v>
      </c>
      <c r="H12" s="29">
        <v>8</v>
      </c>
      <c r="I12" s="29">
        <v>7</v>
      </c>
      <c r="J12" s="29">
        <v>8</v>
      </c>
      <c r="K12" s="29">
        <v>11</v>
      </c>
      <c r="L12" s="29">
        <v>13</v>
      </c>
      <c r="M12" s="28"/>
      <c r="N12" s="29">
        <v>2.4</v>
      </c>
      <c r="O12" s="30">
        <f t="shared" si="0"/>
        <v>9.4</v>
      </c>
      <c r="P12" s="31"/>
      <c r="Q12" s="32">
        <v>113880</v>
      </c>
      <c r="R12" s="33">
        <f t="shared" si="1"/>
        <v>8.2543027748507206E-2</v>
      </c>
      <c r="S12" s="33"/>
    </row>
    <row r="13" spans="1:20" s="34" customFormat="1" ht="12.75" x14ac:dyDescent="0.2">
      <c r="A13" s="28" t="s">
        <v>12</v>
      </c>
      <c r="B13" s="29">
        <v>7</v>
      </c>
      <c r="C13" s="29">
        <v>5</v>
      </c>
      <c r="D13" s="29">
        <v>10</v>
      </c>
      <c r="E13" s="29">
        <v>9</v>
      </c>
      <c r="F13" s="29">
        <v>8</v>
      </c>
      <c r="G13" s="29">
        <v>6</v>
      </c>
      <c r="H13" s="29">
        <v>12</v>
      </c>
      <c r="I13" s="29">
        <v>6</v>
      </c>
      <c r="J13" s="29">
        <v>9</v>
      </c>
      <c r="K13" s="29">
        <v>13</v>
      </c>
      <c r="L13" s="29">
        <v>11</v>
      </c>
      <c r="M13" s="28"/>
      <c r="N13" s="29">
        <v>8</v>
      </c>
      <c r="O13" s="30">
        <f t="shared" si="0"/>
        <v>10.199999999999999</v>
      </c>
      <c r="P13" s="31"/>
      <c r="Q13" s="32">
        <v>150280</v>
      </c>
      <c r="R13" s="33">
        <f t="shared" si="1"/>
        <v>6.7873303167420809E-2</v>
      </c>
      <c r="S13" s="33"/>
    </row>
    <row r="14" spans="1:20" s="34" customFormat="1" ht="12.75" x14ac:dyDescent="0.2">
      <c r="A14" s="28" t="s">
        <v>13</v>
      </c>
      <c r="B14" s="29">
        <v>21</v>
      </c>
      <c r="C14" s="29">
        <v>18</v>
      </c>
      <c r="D14" s="29">
        <v>28</v>
      </c>
      <c r="E14" s="29">
        <v>37</v>
      </c>
      <c r="F14" s="29">
        <v>32</v>
      </c>
      <c r="G14" s="29">
        <v>35</v>
      </c>
      <c r="H14" s="29">
        <v>34</v>
      </c>
      <c r="I14" s="29">
        <v>38</v>
      </c>
      <c r="J14" s="29">
        <v>39</v>
      </c>
      <c r="K14" s="29">
        <v>46</v>
      </c>
      <c r="L14" s="29">
        <v>44</v>
      </c>
      <c r="M14" s="28"/>
      <c r="N14" s="29">
        <v>14.6</v>
      </c>
      <c r="O14" s="30">
        <f t="shared" si="0"/>
        <v>40.200000000000003</v>
      </c>
      <c r="P14" s="31"/>
      <c r="Q14" s="32">
        <v>366900</v>
      </c>
      <c r="R14" s="33">
        <f t="shared" si="1"/>
        <v>0.10956663941128372</v>
      </c>
      <c r="S14" s="33"/>
    </row>
    <row r="15" spans="1:20" s="34" customFormat="1" ht="12.75" x14ac:dyDescent="0.2">
      <c r="A15" s="28" t="s">
        <v>14</v>
      </c>
      <c r="B15" s="29">
        <v>14</v>
      </c>
      <c r="C15" s="29">
        <v>24</v>
      </c>
      <c r="D15" s="29">
        <v>26</v>
      </c>
      <c r="E15" s="29">
        <v>23</v>
      </c>
      <c r="F15" s="29">
        <v>14</v>
      </c>
      <c r="G15" s="29">
        <v>18</v>
      </c>
      <c r="H15" s="29">
        <v>26</v>
      </c>
      <c r="I15" s="29">
        <v>31</v>
      </c>
      <c r="J15" s="29">
        <v>24</v>
      </c>
      <c r="K15" s="29">
        <v>25</v>
      </c>
      <c r="L15" s="29">
        <v>31</v>
      </c>
      <c r="M15" s="28"/>
      <c r="N15" s="29">
        <v>15</v>
      </c>
      <c r="O15" s="30">
        <f t="shared" si="0"/>
        <v>27.4</v>
      </c>
      <c r="P15" s="31"/>
      <c r="Q15" s="32">
        <v>299670</v>
      </c>
      <c r="R15" s="33">
        <f t="shared" si="1"/>
        <v>9.1433910635031868E-2</v>
      </c>
      <c r="S15" s="33"/>
    </row>
    <row r="16" spans="1:20" s="34" customFormat="1" ht="12.75" x14ac:dyDescent="0.2">
      <c r="A16" s="28" t="s">
        <v>15</v>
      </c>
      <c r="B16" s="29">
        <v>23</v>
      </c>
      <c r="C16" s="29">
        <v>47</v>
      </c>
      <c r="D16" s="29">
        <v>45</v>
      </c>
      <c r="E16" s="29">
        <v>41</v>
      </c>
      <c r="F16" s="29">
        <v>52</v>
      </c>
      <c r="G16" s="29">
        <v>44</v>
      </c>
      <c r="H16" s="29">
        <v>58</v>
      </c>
      <c r="I16" s="29">
        <v>31</v>
      </c>
      <c r="J16" s="29">
        <v>50</v>
      </c>
      <c r="K16" s="29">
        <v>36</v>
      </c>
      <c r="L16" s="29">
        <v>69</v>
      </c>
      <c r="M16" s="28"/>
      <c r="N16" s="29">
        <v>38.4</v>
      </c>
      <c r="O16" s="30">
        <f t="shared" si="0"/>
        <v>48.8</v>
      </c>
      <c r="P16" s="31"/>
      <c r="Q16" s="32">
        <v>579200</v>
      </c>
      <c r="R16" s="33">
        <f t="shared" si="1"/>
        <v>8.4254143646408847E-2</v>
      </c>
      <c r="S16" s="33"/>
    </row>
    <row r="17" spans="1:19" s="34" customFormat="1" ht="14.25" x14ac:dyDescent="0.2">
      <c r="A17" s="28" t="s">
        <v>16</v>
      </c>
      <c r="B17" s="29">
        <v>109</v>
      </c>
      <c r="C17" s="29">
        <v>156</v>
      </c>
      <c r="D17" s="29">
        <v>147</v>
      </c>
      <c r="E17" s="29">
        <v>188</v>
      </c>
      <c r="F17" s="29">
        <v>193</v>
      </c>
      <c r="G17" s="29">
        <v>158</v>
      </c>
      <c r="H17" s="29">
        <v>183</v>
      </c>
      <c r="I17" s="29">
        <v>187</v>
      </c>
      <c r="J17" s="29">
        <v>138</v>
      </c>
      <c r="K17" s="29">
        <v>189</v>
      </c>
      <c r="L17" s="29">
        <v>221</v>
      </c>
      <c r="M17" s="28"/>
      <c r="N17" s="29">
        <v>128.39999999999998</v>
      </c>
      <c r="O17" s="30">
        <f t="shared" si="0"/>
        <v>183.6</v>
      </c>
      <c r="P17" s="31"/>
      <c r="Q17" s="32">
        <v>1137920</v>
      </c>
      <c r="R17" s="33">
        <f t="shared" si="1"/>
        <v>0.16134701912260968</v>
      </c>
      <c r="S17" s="33"/>
    </row>
    <row r="18" spans="1:19" s="34" customFormat="1" ht="14.25" x14ac:dyDescent="0.2">
      <c r="A18" s="28" t="s">
        <v>17</v>
      </c>
      <c r="B18" s="29">
        <v>13</v>
      </c>
      <c r="C18" s="29">
        <v>12</v>
      </c>
      <c r="D18" s="29">
        <v>16</v>
      </c>
      <c r="E18" s="29">
        <v>24</v>
      </c>
      <c r="F18" s="29">
        <v>21</v>
      </c>
      <c r="G18" s="29">
        <v>10</v>
      </c>
      <c r="H18" s="29">
        <v>33</v>
      </c>
      <c r="I18" s="29">
        <v>22</v>
      </c>
      <c r="J18" s="29">
        <v>18</v>
      </c>
      <c r="K18" s="29">
        <v>25</v>
      </c>
      <c r="L18" s="29">
        <v>35</v>
      </c>
      <c r="M18" s="28"/>
      <c r="N18" s="29">
        <v>10.8</v>
      </c>
      <c r="O18" s="30">
        <f t="shared" si="0"/>
        <v>26.6</v>
      </c>
      <c r="P18" s="31"/>
      <c r="Q18" s="32">
        <v>320980</v>
      </c>
      <c r="R18" s="33">
        <f t="shared" si="1"/>
        <v>8.2871206928780611E-2</v>
      </c>
      <c r="S18" s="33"/>
    </row>
    <row r="19" spans="1:19" s="34" customFormat="1" ht="12.75" x14ac:dyDescent="0.2">
      <c r="A19" s="28" t="s">
        <v>18</v>
      </c>
      <c r="B19" s="29">
        <v>41</v>
      </c>
      <c r="C19" s="29">
        <v>46</v>
      </c>
      <c r="D19" s="29">
        <v>58</v>
      </c>
      <c r="E19" s="29">
        <v>53</v>
      </c>
      <c r="F19" s="29">
        <v>54</v>
      </c>
      <c r="G19" s="29">
        <v>62</v>
      </c>
      <c r="H19" s="29">
        <v>61</v>
      </c>
      <c r="I19" s="29">
        <v>67</v>
      </c>
      <c r="J19" s="29">
        <v>75</v>
      </c>
      <c r="K19" s="29">
        <v>67</v>
      </c>
      <c r="L19" s="29">
        <v>73</v>
      </c>
      <c r="M19" s="28"/>
      <c r="N19" s="29">
        <v>35.599999999999994</v>
      </c>
      <c r="O19" s="30">
        <f t="shared" si="0"/>
        <v>68.599999999999994</v>
      </c>
      <c r="P19" s="31"/>
      <c r="Q19" s="32">
        <v>652590</v>
      </c>
      <c r="R19" s="33">
        <f t="shared" si="1"/>
        <v>0.10511960036163594</v>
      </c>
      <c r="S19" s="33"/>
    </row>
    <row r="20" spans="1:19" s="34" customFormat="1" ht="12.75" x14ac:dyDescent="0.2">
      <c r="A20" s="28" t="s">
        <v>19</v>
      </c>
      <c r="B20" s="29">
        <v>58</v>
      </c>
      <c r="C20" s="29">
        <v>46</v>
      </c>
      <c r="D20" s="29">
        <v>54</v>
      </c>
      <c r="E20" s="29">
        <v>94</v>
      </c>
      <c r="F20" s="29">
        <v>81</v>
      </c>
      <c r="G20" s="29">
        <v>73</v>
      </c>
      <c r="H20" s="29">
        <v>73</v>
      </c>
      <c r="I20" s="29">
        <v>90</v>
      </c>
      <c r="J20" s="29">
        <v>90</v>
      </c>
      <c r="K20" s="29">
        <v>105</v>
      </c>
      <c r="L20" s="29">
        <v>100</v>
      </c>
      <c r="M20" s="28"/>
      <c r="N20" s="29">
        <v>45.4</v>
      </c>
      <c r="O20" s="30">
        <f t="shared" si="0"/>
        <v>91.6</v>
      </c>
      <c r="P20" s="31"/>
      <c r="Q20" s="32">
        <v>849720</v>
      </c>
      <c r="R20" s="33">
        <f t="shared" si="1"/>
        <v>0.10780021654191969</v>
      </c>
      <c r="S20" s="33"/>
    </row>
    <row r="21" spans="1:19" s="34" customFormat="1" ht="12.75" x14ac:dyDescent="0.2">
      <c r="A21" s="28" t="s">
        <v>20</v>
      </c>
      <c r="B21" s="29">
        <v>0</v>
      </c>
      <c r="C21" s="29">
        <v>1</v>
      </c>
      <c r="D21" s="29">
        <v>0</v>
      </c>
      <c r="E21" s="29">
        <v>1</v>
      </c>
      <c r="F21" s="29">
        <v>0</v>
      </c>
      <c r="G21" s="29">
        <v>2</v>
      </c>
      <c r="H21" s="28">
        <v>0</v>
      </c>
      <c r="I21" s="29">
        <v>1</v>
      </c>
      <c r="J21" s="29">
        <v>1</v>
      </c>
      <c r="K21" s="29">
        <v>0</v>
      </c>
      <c r="L21" s="29">
        <v>1</v>
      </c>
      <c r="M21" s="28"/>
      <c r="N21" s="29">
        <v>0</v>
      </c>
      <c r="O21" s="30">
        <f t="shared" si="0"/>
        <v>0.6</v>
      </c>
      <c r="P21" s="31"/>
      <c r="Q21" s="32">
        <v>21560</v>
      </c>
      <c r="R21" s="33">
        <f t="shared" si="1"/>
        <v>2.7829313543599257E-2</v>
      </c>
      <c r="S21" s="33"/>
    </row>
    <row r="22" spans="1:19" s="34" customFormat="1" ht="12.75" x14ac:dyDescent="0.2">
      <c r="A22" s="28" t="s">
        <v>21</v>
      </c>
      <c r="B22" s="29">
        <v>1</v>
      </c>
      <c r="C22" s="29">
        <v>2</v>
      </c>
      <c r="D22" s="29">
        <v>2</v>
      </c>
      <c r="E22" s="29">
        <v>1</v>
      </c>
      <c r="F22" s="29">
        <v>0</v>
      </c>
      <c r="G22" s="29">
        <v>2</v>
      </c>
      <c r="H22" s="29">
        <v>3</v>
      </c>
      <c r="I22" s="29">
        <v>2</v>
      </c>
      <c r="J22" s="29">
        <v>0</v>
      </c>
      <c r="K22" s="29">
        <v>4</v>
      </c>
      <c r="L22" s="29">
        <v>1</v>
      </c>
      <c r="M22" s="28"/>
      <c r="N22" s="29">
        <v>0.6</v>
      </c>
      <c r="O22" s="30">
        <f t="shared" si="0"/>
        <v>2</v>
      </c>
      <c r="P22" s="31"/>
      <c r="Q22" s="32">
        <v>23200</v>
      </c>
      <c r="R22" s="33">
        <f t="shared" si="1"/>
        <v>8.6206896551724144E-2</v>
      </c>
      <c r="S22" s="33"/>
    </row>
    <row r="23" spans="1:19" s="34" customFormat="1" ht="12.75" x14ac:dyDescent="0.2">
      <c r="A23" s="28" t="s">
        <v>22</v>
      </c>
      <c r="B23" s="29">
        <v>26</v>
      </c>
      <c r="C23" s="29">
        <v>35</v>
      </c>
      <c r="D23" s="29">
        <v>29</v>
      </c>
      <c r="E23" s="29">
        <v>53</v>
      </c>
      <c r="F23" s="29">
        <v>44</v>
      </c>
      <c r="G23" s="29">
        <v>34</v>
      </c>
      <c r="H23" s="29">
        <v>45</v>
      </c>
      <c r="I23" s="29">
        <v>55</v>
      </c>
      <c r="J23" s="29">
        <v>37</v>
      </c>
      <c r="K23" s="29">
        <v>48</v>
      </c>
      <c r="L23" s="29">
        <v>63</v>
      </c>
      <c r="M23" s="28"/>
      <c r="N23" s="29">
        <v>20.2</v>
      </c>
      <c r="O23" s="30">
        <f t="shared" si="0"/>
        <v>49.6</v>
      </c>
      <c r="P23" s="31"/>
      <c r="Q23" s="32">
        <v>412160</v>
      </c>
      <c r="R23" s="33">
        <f t="shared" si="1"/>
        <v>0.1203416149068323</v>
      </c>
      <c r="S23" s="33"/>
    </row>
    <row r="24" spans="1:19" s="34" customFormat="1" ht="12.75" x14ac:dyDescent="0.2">
      <c r="A24" s="28" t="s">
        <v>23</v>
      </c>
      <c r="B24" s="29">
        <v>1</v>
      </c>
      <c r="C24" s="29">
        <v>1</v>
      </c>
      <c r="D24" s="29">
        <v>0</v>
      </c>
      <c r="E24" s="29">
        <v>3</v>
      </c>
      <c r="F24" s="29">
        <v>2</v>
      </c>
      <c r="G24" s="29">
        <v>1</v>
      </c>
      <c r="H24" s="29">
        <v>1</v>
      </c>
      <c r="I24" s="29">
        <v>1</v>
      </c>
      <c r="J24" s="29">
        <v>2</v>
      </c>
      <c r="K24" s="29">
        <v>1</v>
      </c>
      <c r="L24" s="29">
        <v>1</v>
      </c>
      <c r="M24" s="35"/>
      <c r="N24" s="29">
        <v>0.8</v>
      </c>
      <c r="O24" s="30">
        <f t="shared" si="0"/>
        <v>1.2</v>
      </c>
      <c r="P24" s="31"/>
      <c r="Q24" s="32">
        <v>27400</v>
      </c>
      <c r="R24" s="33">
        <f t="shared" si="1"/>
        <v>4.3795620437956206E-2</v>
      </c>
      <c r="S24" s="33"/>
    </row>
    <row r="25" spans="1:19" s="34" customFormat="1" ht="6" customHeight="1" x14ac:dyDescent="0.2">
      <c r="A25" s="28"/>
      <c r="B25" s="29"/>
      <c r="C25" s="29"/>
      <c r="D25" s="29"/>
      <c r="E25" s="29"/>
      <c r="F25" s="29"/>
      <c r="G25" s="29"/>
      <c r="H25" s="29"/>
      <c r="I25" s="29"/>
      <c r="J25" s="29"/>
      <c r="K25" s="29"/>
      <c r="L25" s="29"/>
      <c r="M25" s="35"/>
      <c r="N25" s="29"/>
      <c r="O25" s="30"/>
      <c r="P25" s="31"/>
      <c r="Q25" s="32"/>
      <c r="R25" s="33"/>
      <c r="S25" s="33"/>
    </row>
    <row r="26" spans="1:19" s="34" customFormat="1" ht="14.25" x14ac:dyDescent="0.2">
      <c r="A26" s="60" t="s">
        <v>24</v>
      </c>
      <c r="B26" s="60"/>
      <c r="C26" s="60"/>
      <c r="D26" s="60"/>
      <c r="E26" s="29"/>
      <c r="F26" s="29"/>
      <c r="G26" s="29"/>
      <c r="H26" s="29"/>
      <c r="I26" s="29"/>
      <c r="J26" s="29"/>
      <c r="K26" s="29"/>
      <c r="L26" s="29"/>
      <c r="M26" s="35"/>
      <c r="N26" s="29"/>
      <c r="O26" s="30"/>
      <c r="P26" s="31"/>
      <c r="Q26" s="32"/>
      <c r="R26" s="33"/>
      <c r="S26" s="33"/>
    </row>
    <row r="27" spans="1:19" s="34" customFormat="1" ht="6" customHeight="1" x14ac:dyDescent="0.2">
      <c r="A27" s="28"/>
      <c r="B27" s="29"/>
      <c r="C27" s="29"/>
      <c r="D27" s="29"/>
      <c r="E27" s="29"/>
      <c r="F27" s="29"/>
      <c r="G27" s="29"/>
      <c r="H27" s="29"/>
      <c r="I27" s="29"/>
      <c r="J27" s="29"/>
      <c r="K27" s="29"/>
      <c r="L27" s="29"/>
      <c r="M27" s="35"/>
      <c r="N27" s="29"/>
      <c r="O27" s="30"/>
      <c r="P27" s="31"/>
      <c r="Q27" s="32"/>
      <c r="R27" s="33"/>
      <c r="S27" s="33"/>
    </row>
    <row r="28" spans="1:19" s="34" customFormat="1" ht="12.75" x14ac:dyDescent="0.2">
      <c r="A28" s="20" t="s">
        <v>9</v>
      </c>
      <c r="B28" s="36">
        <v>10</v>
      </c>
      <c r="C28" s="36">
        <v>9</v>
      </c>
      <c r="D28" s="36">
        <v>19</v>
      </c>
      <c r="E28" s="36">
        <v>16</v>
      </c>
      <c r="F28" s="36">
        <v>25</v>
      </c>
      <c r="G28" s="36">
        <v>27</v>
      </c>
      <c r="H28" s="36">
        <v>22</v>
      </c>
      <c r="I28" s="36">
        <v>23</v>
      </c>
      <c r="J28" s="36">
        <v>30</v>
      </c>
      <c r="K28" s="36">
        <v>5</v>
      </c>
      <c r="L28" s="36">
        <v>0</v>
      </c>
      <c r="M28" s="22"/>
      <c r="N28" s="36"/>
      <c r="O28" s="21"/>
      <c r="P28" s="37"/>
      <c r="Q28" s="23"/>
      <c r="R28" s="24"/>
      <c r="S28" s="33"/>
    </row>
    <row r="29" spans="1:19" s="34" customFormat="1" ht="6" customHeight="1" x14ac:dyDescent="0.2">
      <c r="A29" s="28"/>
      <c r="B29" s="29"/>
      <c r="C29" s="29"/>
      <c r="D29" s="29"/>
      <c r="E29" s="29"/>
      <c r="F29" s="29"/>
      <c r="G29" s="29"/>
      <c r="H29" s="29"/>
      <c r="I29" s="29"/>
      <c r="J29" s="29"/>
      <c r="K29" s="29"/>
      <c r="L29" s="29"/>
      <c r="M29" s="35"/>
      <c r="N29" s="29"/>
      <c r="O29" s="30"/>
      <c r="P29" s="31"/>
      <c r="Q29" s="32"/>
      <c r="R29" s="33"/>
      <c r="S29" s="33"/>
    </row>
    <row r="30" spans="1:19" s="34" customFormat="1" ht="12.75" x14ac:dyDescent="0.2">
      <c r="A30" s="28" t="s">
        <v>10</v>
      </c>
      <c r="B30" s="29">
        <v>1</v>
      </c>
      <c r="C30" s="29">
        <v>2</v>
      </c>
      <c r="D30" s="29">
        <v>3</v>
      </c>
      <c r="E30" s="29">
        <v>0</v>
      </c>
      <c r="F30" s="29">
        <v>1</v>
      </c>
      <c r="G30" s="29">
        <v>2</v>
      </c>
      <c r="H30" s="29">
        <v>2</v>
      </c>
      <c r="I30" s="29">
        <v>1</v>
      </c>
      <c r="J30" s="29">
        <v>1</v>
      </c>
      <c r="K30" s="29">
        <v>1</v>
      </c>
      <c r="L30" s="29">
        <v>0</v>
      </c>
      <c r="M30" s="35"/>
      <c r="N30" s="29"/>
      <c r="O30" s="30"/>
      <c r="P30" s="31"/>
      <c r="Q30" s="32"/>
      <c r="R30" s="33"/>
      <c r="S30" s="33"/>
    </row>
    <row r="31" spans="1:19" s="34" customFormat="1" ht="12.75" x14ac:dyDescent="0.2">
      <c r="A31" s="28" t="s">
        <v>11</v>
      </c>
      <c r="B31" s="29">
        <v>0</v>
      </c>
      <c r="C31" s="29">
        <v>0</v>
      </c>
      <c r="D31" s="29">
        <v>0</v>
      </c>
      <c r="E31" s="29">
        <v>0</v>
      </c>
      <c r="F31" s="29">
        <v>0</v>
      </c>
      <c r="G31" s="29">
        <v>0</v>
      </c>
      <c r="H31" s="29">
        <v>2</v>
      </c>
      <c r="I31" s="29">
        <v>0</v>
      </c>
      <c r="J31" s="29">
        <v>0</v>
      </c>
      <c r="K31" s="29">
        <v>0</v>
      </c>
      <c r="L31" s="29">
        <v>0</v>
      </c>
      <c r="M31" s="35"/>
      <c r="N31" s="29"/>
      <c r="O31" s="30"/>
      <c r="P31" s="31"/>
      <c r="Q31" s="32"/>
      <c r="R31" s="33"/>
      <c r="S31" s="33"/>
    </row>
    <row r="32" spans="1:19" s="34" customFormat="1" ht="12.75" x14ac:dyDescent="0.2">
      <c r="A32" s="28" t="s">
        <v>12</v>
      </c>
      <c r="B32" s="29">
        <v>0</v>
      </c>
      <c r="C32" s="29">
        <v>1</v>
      </c>
      <c r="D32" s="29">
        <v>0</v>
      </c>
      <c r="E32" s="29">
        <v>0</v>
      </c>
      <c r="F32" s="29">
        <v>1</v>
      </c>
      <c r="G32" s="29">
        <v>0</v>
      </c>
      <c r="H32" s="29">
        <v>1</v>
      </c>
      <c r="I32" s="29">
        <v>0</v>
      </c>
      <c r="J32" s="29">
        <v>1</v>
      </c>
      <c r="K32" s="29">
        <v>0</v>
      </c>
      <c r="L32" s="29">
        <v>0</v>
      </c>
      <c r="M32" s="35"/>
      <c r="N32" s="29"/>
      <c r="O32" s="30"/>
      <c r="P32" s="31"/>
      <c r="Q32" s="32"/>
      <c r="R32" s="33"/>
      <c r="S32" s="33"/>
    </row>
    <row r="33" spans="1:19" s="34" customFormat="1" ht="12.75" x14ac:dyDescent="0.2">
      <c r="A33" s="28" t="s">
        <v>13</v>
      </c>
      <c r="B33" s="29">
        <v>1</v>
      </c>
      <c r="C33" s="29">
        <v>0</v>
      </c>
      <c r="D33" s="29">
        <v>2</v>
      </c>
      <c r="E33" s="29">
        <v>0</v>
      </c>
      <c r="F33" s="29">
        <v>2</v>
      </c>
      <c r="G33" s="29">
        <v>3</v>
      </c>
      <c r="H33" s="29">
        <v>2</v>
      </c>
      <c r="I33" s="29">
        <v>3</v>
      </c>
      <c r="J33" s="29">
        <v>1</v>
      </c>
      <c r="K33" s="29">
        <v>0</v>
      </c>
      <c r="L33" s="29">
        <v>0</v>
      </c>
      <c r="M33" s="35"/>
      <c r="N33" s="29"/>
      <c r="O33" s="30"/>
      <c r="P33" s="31"/>
      <c r="Q33" s="32"/>
      <c r="R33" s="33"/>
      <c r="S33" s="33"/>
    </row>
    <row r="34" spans="1:19" s="34" customFormat="1" ht="12.75" x14ac:dyDescent="0.2">
      <c r="A34" s="28" t="s">
        <v>14</v>
      </c>
      <c r="B34" s="29">
        <v>2</v>
      </c>
      <c r="C34" s="29">
        <v>1</v>
      </c>
      <c r="D34" s="29">
        <v>0</v>
      </c>
      <c r="E34" s="29">
        <v>1</v>
      </c>
      <c r="F34" s="29">
        <v>1</v>
      </c>
      <c r="G34" s="29">
        <v>0</v>
      </c>
      <c r="H34" s="29">
        <v>0</v>
      </c>
      <c r="I34" s="29">
        <v>1</v>
      </c>
      <c r="J34" s="29">
        <v>0</v>
      </c>
      <c r="K34" s="29">
        <v>0</v>
      </c>
      <c r="L34" s="29">
        <v>0</v>
      </c>
      <c r="M34" s="35"/>
      <c r="N34" s="29"/>
      <c r="O34" s="30"/>
      <c r="P34" s="31"/>
      <c r="Q34" s="32"/>
      <c r="R34" s="33"/>
      <c r="S34" s="33"/>
    </row>
    <row r="35" spans="1:19" s="34" customFormat="1" ht="12.75" x14ac:dyDescent="0.2">
      <c r="A35" s="28" t="s">
        <v>15</v>
      </c>
      <c r="B35" s="29">
        <v>0</v>
      </c>
      <c r="C35" s="29">
        <v>1</v>
      </c>
      <c r="D35" s="29">
        <v>1</v>
      </c>
      <c r="E35" s="29">
        <v>2</v>
      </c>
      <c r="F35" s="29">
        <v>5</v>
      </c>
      <c r="G35" s="29">
        <v>3</v>
      </c>
      <c r="H35" s="29">
        <v>1</v>
      </c>
      <c r="I35" s="29">
        <v>1</v>
      </c>
      <c r="J35" s="29">
        <v>3</v>
      </c>
      <c r="K35" s="29">
        <v>1</v>
      </c>
      <c r="L35" s="29">
        <v>0</v>
      </c>
      <c r="M35" s="35"/>
      <c r="N35" s="29"/>
      <c r="O35" s="30"/>
      <c r="P35" s="31"/>
      <c r="Q35" s="32"/>
      <c r="R35" s="33"/>
      <c r="S35" s="33"/>
    </row>
    <row r="36" spans="1:19" s="34" customFormat="1" ht="14.25" x14ac:dyDescent="0.2">
      <c r="A36" s="28" t="s">
        <v>16</v>
      </c>
      <c r="B36" s="29">
        <v>3</v>
      </c>
      <c r="C36" s="29">
        <v>3</v>
      </c>
      <c r="D36" s="29">
        <v>8</v>
      </c>
      <c r="E36" s="29">
        <v>3</v>
      </c>
      <c r="F36" s="29">
        <v>4</v>
      </c>
      <c r="G36" s="29">
        <v>7</v>
      </c>
      <c r="H36" s="29">
        <v>6</v>
      </c>
      <c r="I36" s="29">
        <v>7</v>
      </c>
      <c r="J36" s="29">
        <v>6</v>
      </c>
      <c r="K36" s="29">
        <v>1</v>
      </c>
      <c r="L36" s="29">
        <v>0</v>
      </c>
      <c r="M36" s="35"/>
      <c r="N36" s="29"/>
      <c r="O36" s="30"/>
      <c r="P36" s="31"/>
      <c r="Q36" s="32"/>
      <c r="R36" s="33"/>
      <c r="S36" s="33"/>
    </row>
    <row r="37" spans="1:19" s="34" customFormat="1" ht="14.25" x14ac:dyDescent="0.2">
      <c r="A37" s="28" t="s">
        <v>17</v>
      </c>
      <c r="B37" s="29">
        <v>0</v>
      </c>
      <c r="C37" s="29">
        <v>0</v>
      </c>
      <c r="D37" s="29">
        <v>0</v>
      </c>
      <c r="E37" s="29">
        <v>0</v>
      </c>
      <c r="F37" s="29">
        <v>1</v>
      </c>
      <c r="G37" s="29">
        <v>3</v>
      </c>
      <c r="H37" s="29">
        <v>3</v>
      </c>
      <c r="I37" s="29">
        <v>2</v>
      </c>
      <c r="J37" s="29">
        <v>1</v>
      </c>
      <c r="K37" s="29">
        <v>0</v>
      </c>
      <c r="L37" s="29">
        <v>0</v>
      </c>
      <c r="M37" s="35"/>
      <c r="N37" s="29"/>
      <c r="O37" s="30"/>
      <c r="P37" s="31"/>
      <c r="Q37" s="32"/>
      <c r="R37" s="33"/>
      <c r="S37" s="33"/>
    </row>
    <row r="38" spans="1:19" s="34" customFormat="1" ht="12.75" x14ac:dyDescent="0.2">
      <c r="A38" s="28" t="s">
        <v>18</v>
      </c>
      <c r="B38" s="29">
        <v>1</v>
      </c>
      <c r="C38" s="29">
        <v>1</v>
      </c>
      <c r="D38" s="29">
        <v>2</v>
      </c>
      <c r="E38" s="29">
        <v>2</v>
      </c>
      <c r="F38" s="29">
        <v>5</v>
      </c>
      <c r="G38" s="29">
        <v>3</v>
      </c>
      <c r="H38" s="29">
        <v>2</v>
      </c>
      <c r="I38" s="29">
        <v>6</v>
      </c>
      <c r="J38" s="29">
        <v>5</v>
      </c>
      <c r="K38" s="29">
        <v>0</v>
      </c>
      <c r="L38" s="29">
        <v>0</v>
      </c>
      <c r="M38" s="35"/>
      <c r="N38" s="29"/>
      <c r="O38" s="30"/>
      <c r="P38" s="31"/>
      <c r="Q38" s="32"/>
      <c r="R38" s="33"/>
      <c r="S38" s="33"/>
    </row>
    <row r="39" spans="1:19" s="34" customFormat="1" ht="12.75" x14ac:dyDescent="0.2">
      <c r="A39" s="28" t="s">
        <v>19</v>
      </c>
      <c r="B39" s="29">
        <v>2</v>
      </c>
      <c r="C39" s="29">
        <v>0</v>
      </c>
      <c r="D39" s="29">
        <v>1</v>
      </c>
      <c r="E39" s="29">
        <v>4</v>
      </c>
      <c r="F39" s="29">
        <v>3</v>
      </c>
      <c r="G39" s="29">
        <v>2</v>
      </c>
      <c r="H39" s="29">
        <v>0</v>
      </c>
      <c r="I39" s="29">
        <v>2</v>
      </c>
      <c r="J39" s="29">
        <v>6</v>
      </c>
      <c r="K39" s="29">
        <v>1</v>
      </c>
      <c r="L39" s="29">
        <v>0</v>
      </c>
      <c r="M39" s="35"/>
      <c r="N39" s="29"/>
      <c r="O39" s="30"/>
      <c r="P39" s="31"/>
      <c r="Q39" s="32"/>
      <c r="R39" s="33"/>
      <c r="S39" s="33"/>
    </row>
    <row r="40" spans="1:19" s="34" customFormat="1" ht="12.75" x14ac:dyDescent="0.2">
      <c r="A40" s="28" t="s">
        <v>20</v>
      </c>
      <c r="B40" s="29">
        <v>0</v>
      </c>
      <c r="C40" s="29">
        <v>0</v>
      </c>
      <c r="D40" s="29">
        <v>0</v>
      </c>
      <c r="E40" s="29">
        <v>0</v>
      </c>
      <c r="F40" s="29">
        <v>0</v>
      </c>
      <c r="G40" s="29">
        <v>0</v>
      </c>
      <c r="H40" s="29">
        <v>1</v>
      </c>
      <c r="I40" s="29">
        <v>0</v>
      </c>
      <c r="J40" s="29">
        <v>0</v>
      </c>
      <c r="K40" s="29">
        <v>0</v>
      </c>
      <c r="L40" s="29">
        <v>0</v>
      </c>
      <c r="M40" s="35"/>
      <c r="N40" s="29"/>
      <c r="O40" s="30"/>
      <c r="P40" s="31"/>
      <c r="Q40" s="32"/>
      <c r="R40" s="33"/>
      <c r="S40" s="33"/>
    </row>
    <row r="41" spans="1:19" s="34" customFormat="1" ht="12.75" x14ac:dyDescent="0.2">
      <c r="A41" s="28" t="s">
        <v>21</v>
      </c>
      <c r="B41" s="29">
        <v>0</v>
      </c>
      <c r="C41" s="29">
        <v>0</v>
      </c>
      <c r="D41" s="29">
        <v>0</v>
      </c>
      <c r="E41" s="29">
        <v>0</v>
      </c>
      <c r="F41" s="29">
        <v>0</v>
      </c>
      <c r="G41" s="29">
        <v>0</v>
      </c>
      <c r="H41" s="29">
        <v>0</v>
      </c>
      <c r="I41" s="29">
        <v>0</v>
      </c>
      <c r="J41" s="29">
        <v>0</v>
      </c>
      <c r="K41" s="29">
        <v>0</v>
      </c>
      <c r="L41" s="29">
        <v>0</v>
      </c>
      <c r="M41" s="35"/>
      <c r="N41" s="29"/>
      <c r="O41" s="30"/>
      <c r="P41" s="31"/>
      <c r="Q41" s="32"/>
      <c r="R41" s="33"/>
      <c r="S41" s="33"/>
    </row>
    <row r="42" spans="1:19" s="34" customFormat="1" ht="12.75" x14ac:dyDescent="0.2">
      <c r="A42" s="28" t="s">
        <v>22</v>
      </c>
      <c r="B42" s="29">
        <v>0</v>
      </c>
      <c r="C42" s="29">
        <v>0</v>
      </c>
      <c r="D42" s="29">
        <v>2</v>
      </c>
      <c r="E42" s="29">
        <v>4</v>
      </c>
      <c r="F42" s="29">
        <v>2</v>
      </c>
      <c r="G42" s="29">
        <v>4</v>
      </c>
      <c r="H42" s="29">
        <v>2</v>
      </c>
      <c r="I42" s="29">
        <v>0</v>
      </c>
      <c r="J42" s="29">
        <v>5</v>
      </c>
      <c r="K42" s="29">
        <v>1</v>
      </c>
      <c r="L42" s="29">
        <v>0</v>
      </c>
      <c r="M42" s="35"/>
      <c r="N42" s="29"/>
      <c r="O42" s="30"/>
      <c r="P42" s="31"/>
      <c r="Q42" s="32"/>
      <c r="R42" s="33"/>
      <c r="S42" s="33"/>
    </row>
    <row r="43" spans="1:19" s="34" customFormat="1" ht="12.75" x14ac:dyDescent="0.2">
      <c r="A43" s="28" t="s">
        <v>23</v>
      </c>
      <c r="B43" s="29">
        <v>0</v>
      </c>
      <c r="C43" s="29">
        <v>0</v>
      </c>
      <c r="D43" s="29">
        <v>0</v>
      </c>
      <c r="E43" s="29">
        <v>0</v>
      </c>
      <c r="F43" s="29">
        <v>0</v>
      </c>
      <c r="G43" s="29">
        <v>0</v>
      </c>
      <c r="H43" s="29">
        <v>0</v>
      </c>
      <c r="I43" s="29">
        <v>0</v>
      </c>
      <c r="J43" s="29">
        <v>1</v>
      </c>
      <c r="K43" s="29">
        <v>0</v>
      </c>
      <c r="L43" s="29">
        <v>0</v>
      </c>
      <c r="M43" s="35"/>
      <c r="N43" s="29"/>
      <c r="O43" s="30"/>
      <c r="P43" s="31"/>
      <c r="Q43" s="32"/>
      <c r="R43" s="33"/>
      <c r="S43" s="33"/>
    </row>
    <row r="44" spans="1:19" s="39" customFormat="1" ht="6" customHeight="1" x14ac:dyDescent="0.2">
      <c r="A44" s="38"/>
      <c r="B44" s="38"/>
      <c r="C44" s="38"/>
      <c r="D44" s="38"/>
      <c r="E44" s="38"/>
      <c r="F44" s="38"/>
      <c r="G44" s="38"/>
      <c r="H44" s="38"/>
      <c r="I44" s="38"/>
      <c r="J44" s="38"/>
      <c r="K44" s="38"/>
      <c r="L44" s="38"/>
      <c r="M44" s="38"/>
      <c r="N44" s="38"/>
      <c r="O44" s="38"/>
      <c r="P44" s="38"/>
      <c r="Q44" s="38"/>
      <c r="R44" s="38"/>
      <c r="S44" s="38"/>
    </row>
    <row r="45" spans="1:19" ht="6" customHeight="1" x14ac:dyDescent="0.2">
      <c r="A45" s="40"/>
      <c r="M45" s="41"/>
      <c r="N45" s="41"/>
      <c r="O45" s="41"/>
      <c r="P45" s="41"/>
      <c r="Q45" s="41"/>
      <c r="R45" s="41"/>
      <c r="S45" s="41"/>
    </row>
    <row r="46" spans="1:19" ht="15" x14ac:dyDescent="0.2">
      <c r="A46" s="43" t="s">
        <v>25</v>
      </c>
      <c r="B46" s="44"/>
      <c r="C46" s="44"/>
      <c r="M46" s="41"/>
      <c r="N46" s="41"/>
      <c r="O46" s="41"/>
      <c r="P46" s="41"/>
      <c r="Q46" s="41"/>
      <c r="R46" s="41"/>
      <c r="S46" s="41"/>
    </row>
    <row r="47" spans="1:19" ht="12" customHeight="1" x14ac:dyDescent="0.2">
      <c r="A47" s="53" t="s">
        <v>26</v>
      </c>
      <c r="B47" s="53"/>
      <c r="C47" s="53"/>
      <c r="D47" s="53"/>
      <c r="E47" s="53"/>
      <c r="F47" s="53"/>
      <c r="G47" s="53"/>
      <c r="H47" s="53"/>
      <c r="I47" s="53"/>
      <c r="J47" s="53"/>
      <c r="K47" s="45"/>
      <c r="L47" s="45"/>
      <c r="M47" s="41"/>
      <c r="N47" s="41"/>
      <c r="O47" s="41"/>
      <c r="P47" s="41"/>
      <c r="Q47" s="41"/>
      <c r="R47" s="41"/>
      <c r="S47" s="41"/>
    </row>
    <row r="48" spans="1:19" ht="12" customHeight="1" x14ac:dyDescent="0.2">
      <c r="A48" s="50" t="s">
        <v>27</v>
      </c>
      <c r="B48" s="50"/>
      <c r="C48" s="50"/>
      <c r="D48" s="50"/>
      <c r="E48" s="50"/>
      <c r="F48" s="50"/>
      <c r="G48" s="50"/>
      <c r="H48" s="50"/>
      <c r="I48" s="50"/>
      <c r="J48" s="50"/>
      <c r="K48" s="50"/>
      <c r="L48" s="50"/>
      <c r="M48" s="50"/>
      <c r="N48" s="50"/>
      <c r="O48" s="50"/>
      <c r="P48" s="50"/>
      <c r="Q48" s="50"/>
      <c r="R48" s="50"/>
      <c r="S48" s="41"/>
    </row>
    <row r="49" spans="1:19" ht="24" customHeight="1" x14ac:dyDescent="0.2">
      <c r="A49" s="51" t="s">
        <v>28</v>
      </c>
      <c r="B49" s="51"/>
      <c r="C49" s="51"/>
      <c r="D49" s="51"/>
      <c r="E49" s="51"/>
      <c r="F49" s="51"/>
      <c r="G49" s="51"/>
      <c r="H49" s="51"/>
      <c r="I49" s="51"/>
      <c r="J49" s="51"/>
      <c r="K49" s="51"/>
      <c r="L49" s="51"/>
      <c r="M49" s="51"/>
      <c r="N49" s="51"/>
      <c r="O49" s="51"/>
      <c r="P49" s="51"/>
      <c r="Q49" s="51"/>
      <c r="R49" s="51"/>
      <c r="S49" s="46"/>
    </row>
    <row r="50" spans="1:19" ht="12" customHeight="1" x14ac:dyDescent="0.2">
      <c r="A50" s="52" t="s">
        <v>29</v>
      </c>
      <c r="B50" s="53"/>
      <c r="C50" s="53"/>
      <c r="D50" s="53"/>
      <c r="E50" s="53"/>
      <c r="F50" s="53"/>
      <c r="G50" s="53"/>
      <c r="H50" s="53"/>
      <c r="I50" s="46"/>
      <c r="J50" s="46"/>
      <c r="K50" s="46"/>
      <c r="L50" s="46"/>
      <c r="M50" s="46"/>
      <c r="N50" s="46"/>
      <c r="O50" s="46"/>
      <c r="P50" s="46"/>
      <c r="Q50" s="46"/>
      <c r="R50" s="46"/>
      <c r="S50" s="46"/>
    </row>
    <row r="51" spans="1:19" ht="24" customHeight="1" x14ac:dyDescent="0.2">
      <c r="A51" s="54" t="s">
        <v>30</v>
      </c>
      <c r="B51" s="54"/>
      <c r="C51" s="54"/>
      <c r="D51" s="54"/>
      <c r="E51" s="54"/>
      <c r="F51" s="54"/>
      <c r="G51" s="54"/>
      <c r="H51" s="54"/>
      <c r="I51" s="54"/>
      <c r="J51" s="54"/>
      <c r="K51" s="54"/>
      <c r="L51" s="54"/>
      <c r="M51" s="54"/>
      <c r="N51" s="54"/>
      <c r="O51" s="54"/>
      <c r="P51" s="54"/>
      <c r="Q51" s="54"/>
      <c r="R51" s="54"/>
      <c r="S51" s="41"/>
    </row>
    <row r="52" spans="1:19" ht="15" x14ac:dyDescent="0.2">
      <c r="A52" s="42"/>
      <c r="B52" s="42"/>
      <c r="C52" s="42"/>
      <c r="D52" s="42"/>
      <c r="E52" s="42"/>
      <c r="F52" s="42"/>
      <c r="G52" s="42"/>
      <c r="H52" s="42"/>
      <c r="M52" s="41"/>
      <c r="N52" s="41"/>
      <c r="O52" s="41"/>
      <c r="P52" s="41"/>
      <c r="Q52" s="41"/>
      <c r="R52" s="41"/>
      <c r="S52" s="41"/>
    </row>
    <row r="53" spans="1:19" ht="6" customHeight="1" x14ac:dyDescent="0.2">
      <c r="A53" s="47"/>
      <c r="B53" s="47"/>
      <c r="C53" s="47"/>
      <c r="D53" s="47"/>
      <c r="E53" s="47"/>
      <c r="F53" s="47"/>
      <c r="G53" s="47"/>
      <c r="H53" s="47"/>
      <c r="M53" s="41"/>
      <c r="N53" s="41"/>
      <c r="O53" s="41"/>
      <c r="P53" s="41"/>
      <c r="Q53" s="41"/>
      <c r="R53" s="41"/>
      <c r="S53" s="41"/>
    </row>
    <row r="54" spans="1:19" ht="11.25" customHeight="1" x14ac:dyDescent="0.2">
      <c r="A54" s="48" t="s">
        <v>31</v>
      </c>
      <c r="M54" s="41"/>
      <c r="N54" s="41"/>
      <c r="O54" s="41"/>
      <c r="P54" s="41"/>
      <c r="Q54" s="41"/>
      <c r="R54" s="41"/>
      <c r="S54" s="41"/>
    </row>
    <row r="56" spans="1:19" ht="11.25" customHeight="1" x14ac:dyDescent="0.2">
      <c r="B56" s="49"/>
      <c r="C56" s="49"/>
      <c r="D56" s="49"/>
      <c r="E56" s="49"/>
      <c r="F56" s="49"/>
      <c r="G56" s="49"/>
      <c r="H56" s="49"/>
      <c r="I56" s="49"/>
      <c r="J56" s="49"/>
      <c r="K56" s="49"/>
      <c r="L56" s="49"/>
    </row>
  </sheetData>
  <mergeCells count="10">
    <mergeCell ref="A48:R48"/>
    <mergeCell ref="A49:R49"/>
    <mergeCell ref="A50:H50"/>
    <mergeCell ref="A51:R51"/>
    <mergeCell ref="A1:Q1"/>
    <mergeCell ref="N3:O3"/>
    <mergeCell ref="Q3:Q4"/>
    <mergeCell ref="A7:C7"/>
    <mergeCell ref="A26:D26"/>
    <mergeCell ref="A47:J47"/>
  </mergeCells>
  <printOptions horizontalCentered="1"/>
  <pageMargins left="0.39370078740157483" right="0.39370078740157483" top="0.6" bottom="0.36" header="0.39370078740157483" footer="0"/>
  <pageSetup paperSize="9" scale="84"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HB1 - summary</vt:lpstr>
      <vt:lpstr>'HB1 - summary'!Print_Area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Z610804</cp:lastModifiedBy>
  <dcterms:created xsi:type="dcterms:W3CDTF">2016-08-11T15:04:02Z</dcterms:created>
  <dcterms:modified xsi:type="dcterms:W3CDTF">2016-08-12T12:29:13Z</dcterms:modified>
</cp:coreProperties>
</file>