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45" windowWidth="18195" windowHeight="12075"/>
  </bookViews>
  <sheets>
    <sheet name="HB1 - summary" sheetId="1" r:id="rId1"/>
  </sheets>
  <definedNames>
    <definedName name="_xlnm.Print_Area" localSheetId="0">'HB1 - summary'!$A$1:$R$55</definedName>
  </definedNames>
  <calcPr calcId="145621"/>
</workbook>
</file>

<file path=xl/calcChain.xml><?xml version="1.0" encoding="utf-8"?>
<calcChain xmlns="http://schemas.openxmlformats.org/spreadsheetml/2006/main">
  <c r="O24" i="1" l="1"/>
  <c r="O23" i="1"/>
  <c r="R23" i="1" s="1"/>
  <c r="O22" i="1"/>
  <c r="O21" i="1"/>
  <c r="O20" i="1"/>
  <c r="O19" i="1"/>
  <c r="R19" i="1" s="1"/>
  <c r="O18" i="1"/>
  <c r="O17" i="1"/>
  <c r="O16" i="1"/>
  <c r="O15" i="1"/>
  <c r="R15" i="1" s="1"/>
  <c r="O14" i="1"/>
  <c r="O13" i="1"/>
  <c r="O12" i="1"/>
  <c r="O11" i="1"/>
  <c r="R11" i="1" s="1"/>
  <c r="O9" i="1"/>
  <c r="R13" i="1" l="1"/>
  <c r="R17" i="1"/>
  <c r="R21" i="1"/>
  <c r="Q9" i="1"/>
  <c r="R14" i="1"/>
  <c r="R18" i="1"/>
  <c r="R22" i="1"/>
  <c r="R9" i="1"/>
  <c r="R12" i="1"/>
  <c r="R16" i="1"/>
  <c r="R20" i="1"/>
  <c r="R24" i="1"/>
</calcChain>
</file>

<file path=xl/sharedStrings.xml><?xml version="1.0" encoding="utf-8"?>
<sst xmlns="http://schemas.openxmlformats.org/spreadsheetml/2006/main" count="47" uniqueCount="32">
  <si>
    <t xml:space="preserve">Table HB1: Drug-related deaths by NHS Board area, 2004-2014 (with averages for 2000-2004 and 2010-2014) </t>
  </si>
  <si>
    <t>Annual averages</t>
  </si>
  <si>
    <t>Population in 2012</t>
  </si>
  <si>
    <t>2010-2014</t>
  </si>
  <si>
    <r>
      <t>NHS Board area</t>
    </r>
    <r>
      <rPr>
        <b/>
        <vertAlign val="superscript"/>
        <sz val="10"/>
        <rFont val="Arial"/>
        <family val="2"/>
      </rPr>
      <t>2</t>
    </r>
  </si>
  <si>
    <t>2000 to 2004</t>
  </si>
  <si>
    <t>2010 to 2014</t>
  </si>
  <si>
    <r>
      <t>Average deaths per 1,000 population</t>
    </r>
    <r>
      <rPr>
        <b/>
        <vertAlign val="superscript"/>
        <sz val="10"/>
        <rFont val="Arial"/>
        <family val="2"/>
      </rPr>
      <t xml:space="preserve">1 </t>
    </r>
  </si>
  <si>
    <t>(a) Drug-related deaths - standard definition</t>
  </si>
  <si>
    <t>Scotland</t>
  </si>
  <si>
    <t>Ayrshire &amp; Arran</t>
  </si>
  <si>
    <t>Borders</t>
  </si>
  <si>
    <t>Dumfries &amp; Galloway</t>
  </si>
  <si>
    <t>Fife</t>
  </si>
  <si>
    <t>Forth Valley</t>
  </si>
  <si>
    <t>Grampian</t>
  </si>
  <si>
    <r>
      <t xml:space="preserve">Greater Glasgow &amp; Clyde </t>
    </r>
    <r>
      <rPr>
        <vertAlign val="superscript"/>
        <sz val="10"/>
        <rFont val="Arial"/>
        <family val="2"/>
      </rPr>
      <t>3</t>
    </r>
  </si>
  <si>
    <r>
      <t xml:space="preserve">Highland </t>
    </r>
    <r>
      <rPr>
        <vertAlign val="superscript"/>
        <sz val="10"/>
        <rFont val="Arial"/>
        <family val="2"/>
      </rPr>
      <t>3</t>
    </r>
  </si>
  <si>
    <t>Lanarkshire</t>
  </si>
  <si>
    <t>Lothian</t>
  </si>
  <si>
    <t>Orkney</t>
  </si>
  <si>
    <t>Shetland</t>
  </si>
  <si>
    <t>Tayside</t>
  </si>
  <si>
    <t>Western Isles</t>
  </si>
  <si>
    <r>
      <t xml:space="preserve">(b) Extra deaths counted in the consistent series </t>
    </r>
    <r>
      <rPr>
        <b/>
        <vertAlign val="superscript"/>
        <sz val="10"/>
        <rFont val="Arial"/>
        <family val="2"/>
      </rPr>
      <t>4</t>
    </r>
  </si>
  <si>
    <t>Footnotes</t>
  </si>
  <si>
    <t>1) Using the population in the middle of the 5-year period as a proxy for the average population over the whole period.</t>
  </si>
  <si>
    <t xml:space="preserve">2) The statistics for each board's area are based on the boundaries that apply with effect from 1 April 2014. </t>
  </si>
  <si>
    <t>Figures for earlier years show what the numbers would have been had the new boundaries applied in those years.</t>
  </si>
  <si>
    <t>3) Including the relevant parts of the former Argyll &amp; Clyde Board area.</t>
  </si>
  <si>
    <t xml:space="preserve">4) Broadly speaking, the additional deaths which would be counted on the basis of the classification of the drugs at the end of the latest year which is covered by the publication (rather than on the standard definition basis of the classification at the time of the death). Refer to Annex F for the full definition. </t>
  </si>
  <si>
    <t>© Crown Copyright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</si>
</sst>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 \ \ \ "/>
    <numFmt numFmtId="165" formatCode="#,##0\ \ \ \ \ "/>
  </numFmts>
  <fonts count="15" x14ac:knownFonts="1">
    <font>
      <sz val="8"/>
      <name val="Arial"/>
      <family val="2"/>
    </font>
    <font>
      <sz val="10"/>
      <color theme="1"/>
      <name val="Arial"/>
      <family val="2"/>
    </font>
    <font>
      <sz val="8"/>
      <name val="Arial"/>
      <family val="2"/>
    </font>
    <font>
      <b/>
      <sz val="12"/>
      <name val="Arial"/>
      <family val="2"/>
    </font>
    <font>
      <u/>
      <sz val="8"/>
      <color indexed="12"/>
      <name val="Arial"/>
      <family val="2"/>
    </font>
    <font>
      <sz val="12"/>
      <color indexed="12"/>
      <name val="Arial"/>
      <family val="2"/>
    </font>
    <font>
      <b/>
      <sz val="10"/>
      <name val="Arial"/>
      <family val="2"/>
    </font>
    <font>
      <sz val="10"/>
      <name val="MS Sans Serif"/>
      <family val="2"/>
    </font>
    <font>
      <b/>
      <vertAlign val="superscript"/>
      <sz val="10"/>
      <name val="Arial"/>
      <family val="2"/>
    </font>
    <font>
      <sz val="10"/>
      <name val="Arial"/>
      <family val="2"/>
    </font>
    <font>
      <vertAlign val="superscript"/>
      <sz val="10"/>
      <name val="Arial"/>
      <family val="2"/>
    </font>
    <font>
      <b/>
      <sz val="8"/>
      <name val="Arial"/>
      <family val="2"/>
    </font>
    <font>
      <u/>
      <sz val="10"/>
      <color rgb="FF800080"/>
      <name val="Arial"/>
      <family val="2"/>
    </font>
    <font>
      <u/>
      <sz val="10"/>
      <color indexed="12"/>
      <name val="Arial"/>
      <family val="2"/>
    </font>
    <font>
      <u/>
      <sz val="10"/>
      <color rgb="FF0000FF"/>
      <name val="Arial"/>
      <family val="2"/>
    </font>
  </fonts>
  <fills count="1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6">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hair">
        <color indexed="64"/>
      </bottom>
      <diagonal/>
    </border>
  </borders>
  <cellStyleXfs count="71">
    <xf numFmtId="0" fontId="0" fillId="0" borderId="0"/>
    <xf numFmtId="0" fontId="4" fillId="0" borderId="0" applyNumberFormat="0" applyFill="0" applyBorder="0" applyAlignment="0" applyProtection="0">
      <alignment vertical="top"/>
      <protection locked="0"/>
    </xf>
    <xf numFmtId="0" fontId="7" fillId="0" borderId="0"/>
    <xf numFmtId="0" fontId="2" fillId="0" borderId="0"/>
    <xf numFmtId="0" fontId="9" fillId="0" borderId="0"/>
    <xf numFmtId="0" fontId="2"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4" fillId="0" borderId="0" applyNumberFormat="0" applyFill="0" applyBorder="0" applyAlignment="0" applyProtection="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9" fillId="0" borderId="0" applyFont="0" applyFill="0" applyBorder="0" applyAlignment="0" applyProtection="0"/>
  </cellStyleXfs>
  <cellXfs count="57">
    <xf numFmtId="0" fontId="0" fillId="0" borderId="0" xfId="0"/>
    <xf numFmtId="0" fontId="5" fillId="0" borderId="0" xfId="1" applyFont="1" applyFill="1" applyAlignment="1" applyProtection="1"/>
    <xf numFmtId="0" fontId="3" fillId="0" borderId="0" xfId="0" applyFont="1"/>
    <xf numFmtId="0" fontId="6" fillId="0" borderId="0" xfId="0" applyFont="1" applyFill="1"/>
    <xf numFmtId="0" fontId="6" fillId="0" borderId="2" xfId="0" applyFont="1" applyFill="1" applyBorder="1"/>
    <xf numFmtId="0" fontId="6" fillId="0" borderId="0" xfId="0" applyFont="1"/>
    <xf numFmtId="0" fontId="6" fillId="0" borderId="3" xfId="0" applyFont="1" applyFill="1" applyBorder="1"/>
    <xf numFmtId="164" fontId="6" fillId="0" borderId="3" xfId="2" quotePrefix="1" applyNumberFormat="1" applyFont="1" applyFill="1" applyBorder="1" applyAlignment="1">
      <alignment horizontal="right"/>
    </xf>
    <xf numFmtId="164" fontId="6" fillId="0" borderId="3" xfId="2" quotePrefix="1" applyNumberFormat="1" applyFont="1" applyFill="1" applyBorder="1" applyAlignment="1">
      <alignment horizontal="center"/>
    </xf>
    <xf numFmtId="164" fontId="6" fillId="0" borderId="0" xfId="2" quotePrefix="1" applyNumberFormat="1" applyFont="1" applyFill="1" applyBorder="1" applyAlignment="1">
      <alignment horizontal="left"/>
    </xf>
    <xf numFmtId="0" fontId="6" fillId="0" borderId="0" xfId="0" applyFont="1" applyFill="1" applyBorder="1" applyAlignment="1">
      <alignment horizontal="center" vertical="center"/>
    </xf>
    <xf numFmtId="1" fontId="6" fillId="0" borderId="0" xfId="0" applyNumberFormat="1"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wrapText="1"/>
    </xf>
    <xf numFmtId="0" fontId="6" fillId="0" borderId="0" xfId="0" applyFont="1" applyFill="1" applyAlignment="1">
      <alignment vertical="center" wrapText="1"/>
    </xf>
    <xf numFmtId="0" fontId="6" fillId="0" borderId="0" xfId="0" applyFont="1" applyAlignment="1">
      <alignment vertical="center"/>
    </xf>
    <xf numFmtId="0" fontId="6" fillId="0" borderId="5" xfId="0" applyFont="1" applyFill="1" applyBorder="1"/>
    <xf numFmtId="165" fontId="6" fillId="0" borderId="5" xfId="2" quotePrefix="1" applyNumberFormat="1" applyFont="1" applyFill="1" applyBorder="1" applyAlignment="1">
      <alignment horizontal="right"/>
    </xf>
    <xf numFmtId="0" fontId="6" fillId="0" borderId="0" xfId="0" applyFont="1" applyFill="1" applyBorder="1"/>
    <xf numFmtId="165" fontId="6" fillId="0" borderId="0" xfId="2" quotePrefix="1" applyNumberFormat="1" applyFont="1" applyFill="1" applyBorder="1" applyAlignment="1">
      <alignment horizontal="right"/>
    </xf>
    <xf numFmtId="1" fontId="6" fillId="0" borderId="0" xfId="0" applyNumberFormat="1" applyFont="1" applyFill="1"/>
    <xf numFmtId="165" fontId="6" fillId="0" borderId="0" xfId="0" applyNumberFormat="1" applyFont="1" applyFill="1"/>
    <xf numFmtId="3" fontId="6" fillId="0" borderId="0" xfId="3" applyNumberFormat="1" applyFont="1" applyFill="1"/>
    <xf numFmtId="2" fontId="6" fillId="0" borderId="0" xfId="0" applyNumberFormat="1" applyFont="1" applyFill="1" applyAlignment="1">
      <alignment horizontal="center"/>
    </xf>
    <xf numFmtId="1" fontId="6" fillId="0" borderId="0" xfId="2" quotePrefix="1" applyNumberFormat="1" applyFont="1" applyFill="1" applyAlignment="1">
      <alignment horizontal="right" indent="3"/>
    </xf>
    <xf numFmtId="0" fontId="9" fillId="0" borderId="0" xfId="4" applyFont="1" applyFill="1" applyAlignment="1"/>
    <xf numFmtId="1" fontId="9" fillId="0" borderId="0" xfId="0" applyNumberFormat="1" applyFont="1" applyFill="1"/>
    <xf numFmtId="3" fontId="6" fillId="0" borderId="0" xfId="2" quotePrefix="1" applyNumberFormat="1" applyFont="1" applyFill="1" applyBorder="1" applyAlignment="1">
      <alignment horizontal="right"/>
    </xf>
    <xf numFmtId="0" fontId="9" fillId="0" borderId="0" xfId="0" applyFont="1" applyFill="1"/>
    <xf numFmtId="1" fontId="9" fillId="0" borderId="0" xfId="2" applyNumberFormat="1" applyFont="1" applyFill="1" applyBorder="1" applyAlignment="1">
      <alignment horizontal="right"/>
    </xf>
    <xf numFmtId="165" fontId="9" fillId="0" borderId="0" xfId="2" applyNumberFormat="1" applyFont="1" applyFill="1" applyBorder="1" applyAlignment="1">
      <alignment horizontal="right"/>
    </xf>
    <xf numFmtId="3" fontId="9" fillId="0" borderId="0" xfId="3" applyNumberFormat="1" applyFont="1" applyFill="1"/>
    <xf numFmtId="2" fontId="9" fillId="0" borderId="0" xfId="0" applyNumberFormat="1" applyFont="1" applyFill="1" applyAlignment="1">
      <alignment horizontal="center"/>
    </xf>
    <xf numFmtId="0" fontId="9" fillId="0" borderId="0" xfId="0" applyFont="1"/>
    <xf numFmtId="165" fontId="9" fillId="0" borderId="0" xfId="0" applyNumberFormat="1" applyFont="1" applyFill="1"/>
    <xf numFmtId="1" fontId="6" fillId="0" borderId="0" xfId="2" applyNumberFormat="1" applyFont="1" applyFill="1" applyBorder="1" applyAlignment="1">
      <alignment horizontal="right"/>
    </xf>
    <xf numFmtId="165" fontId="6" fillId="0" borderId="0" xfId="2" applyNumberFormat="1" applyFont="1" applyFill="1" applyBorder="1" applyAlignment="1">
      <alignment horizontal="right"/>
    </xf>
    <xf numFmtId="0" fontId="9" fillId="0" borderId="2" xfId="0" applyFont="1" applyFill="1" applyBorder="1"/>
    <xf numFmtId="0" fontId="9" fillId="0" borderId="0" xfId="5" applyFont="1" applyFill="1"/>
    <xf numFmtId="0" fontId="9" fillId="0" borderId="0" xfId="5" applyFont="1"/>
    <xf numFmtId="0" fontId="11" fillId="0" borderId="0" xfId="5" applyFont="1" applyFill="1"/>
    <xf numFmtId="0" fontId="2" fillId="0" borderId="0" xfId="5" applyFont="1" applyFill="1"/>
    <xf numFmtId="165" fontId="2" fillId="0" borderId="0" xfId="5" applyNumberFormat="1" applyFont="1" applyFill="1"/>
    <xf numFmtId="0" fontId="2" fillId="0" borderId="0" xfId="5" applyFont="1"/>
    <xf numFmtId="0" fontId="2" fillId="0" borderId="0" xfId="5" applyFont="1" applyFill="1" applyAlignment="1">
      <alignment horizontal="left"/>
    </xf>
    <xf numFmtId="0" fontId="0" fillId="0" borderId="0" xfId="2" applyFont="1" applyFill="1" applyBorder="1" applyAlignment="1">
      <alignment horizontal="left" wrapText="1"/>
    </xf>
    <xf numFmtId="0" fontId="0" fillId="0" borderId="0" xfId="2" applyFont="1" applyFill="1" applyBorder="1" applyAlignment="1">
      <alignment horizontal="left" vertical="top" wrapText="1"/>
    </xf>
    <xf numFmtId="1" fontId="9" fillId="0" borderId="0" xfId="5" applyNumberFormat="1" applyFont="1" applyFill="1"/>
    <xf numFmtId="0" fontId="0" fillId="0" borderId="0" xfId="5" applyFont="1" applyFill="1" applyAlignment="1">
      <alignment horizontal="left"/>
    </xf>
    <xf numFmtId="0" fontId="2" fillId="0" borderId="0" xfId="5" applyFont="1" applyFill="1" applyAlignment="1">
      <alignment horizontal="left"/>
    </xf>
    <xf numFmtId="0" fontId="0" fillId="0" borderId="0" xfId="2" applyFont="1" applyFill="1" applyBorder="1" applyAlignment="1">
      <alignment horizontal="left" vertical="top" wrapText="1"/>
    </xf>
    <xf numFmtId="0" fontId="3" fillId="0" borderId="0" xfId="0" applyFont="1" applyFill="1" applyAlignment="1">
      <alignment horizontal="left"/>
    </xf>
    <xf numFmtId="164" fontId="6" fillId="0" borderId="4" xfId="2" applyNumberFormat="1" applyFont="1" applyFill="1" applyBorder="1" applyAlignment="1">
      <alignment horizontal="center"/>
    </xf>
    <xf numFmtId="0" fontId="6" fillId="0" borderId="3"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Border="1"/>
    <xf numFmtId="0" fontId="6" fillId="0" borderId="0" xfId="0" applyFont="1" applyFill="1"/>
  </cellXfs>
  <cellStyles count="71">
    <cellStyle name="20% - Accent1 2" xfId="6"/>
    <cellStyle name="20% - Accent1 3" xfId="7"/>
    <cellStyle name="20% - Accent1 4" xfId="8"/>
    <cellStyle name="20% - Accent1 5" xfId="9"/>
    <cellStyle name="20% - Accent2 2" xfId="10"/>
    <cellStyle name="20% - Accent2 3" xfId="11"/>
    <cellStyle name="20% - Accent2 4" xfId="12"/>
    <cellStyle name="20% - Accent2 5" xfId="13"/>
    <cellStyle name="20% - Accent3 2" xfId="14"/>
    <cellStyle name="20% - Accent3 3" xfId="15"/>
    <cellStyle name="20% - Accent3 4" xfId="16"/>
    <cellStyle name="20% - Accent3 5" xfId="17"/>
    <cellStyle name="20% - Accent4 2" xfId="18"/>
    <cellStyle name="20% - Accent4 3" xfId="19"/>
    <cellStyle name="20% - Accent4 4" xfId="20"/>
    <cellStyle name="20% - Accent4 5" xfId="21"/>
    <cellStyle name="20% - Accent5 2" xfId="22"/>
    <cellStyle name="20% - Accent5 3" xfId="23"/>
    <cellStyle name="20% - Accent5 4" xfId="24"/>
    <cellStyle name="20% - Accent5 5" xfId="25"/>
    <cellStyle name="20% - Accent6 2" xfId="26"/>
    <cellStyle name="20% - Accent6 3" xfId="27"/>
    <cellStyle name="20% - Accent6 4" xfId="28"/>
    <cellStyle name="20% - Accent6 5" xfId="29"/>
    <cellStyle name="40% - Accent1 2" xfId="30"/>
    <cellStyle name="40% - Accent1 3" xfId="31"/>
    <cellStyle name="40% - Accent1 4" xfId="32"/>
    <cellStyle name="40% - Accent1 5" xfId="33"/>
    <cellStyle name="40% - Accent2 2" xfId="34"/>
    <cellStyle name="40% - Accent2 3" xfId="35"/>
    <cellStyle name="40% - Accent2 4" xfId="36"/>
    <cellStyle name="40% - Accent2 5" xfId="37"/>
    <cellStyle name="40% - Accent3 2" xfId="38"/>
    <cellStyle name="40% - Accent3 3" xfId="39"/>
    <cellStyle name="40% - Accent3 4" xfId="40"/>
    <cellStyle name="40% - Accent3 5" xfId="41"/>
    <cellStyle name="40% - Accent4 2" xfId="42"/>
    <cellStyle name="40% - Accent4 3" xfId="43"/>
    <cellStyle name="40% - Accent4 4" xfId="44"/>
    <cellStyle name="40% - Accent4 5" xfId="45"/>
    <cellStyle name="40% - Accent5 2" xfId="46"/>
    <cellStyle name="40% - Accent5 3" xfId="47"/>
    <cellStyle name="40% - Accent5 4" xfId="48"/>
    <cellStyle name="40% - Accent5 5" xfId="49"/>
    <cellStyle name="40% - Accent6 2" xfId="50"/>
    <cellStyle name="40% - Accent6 3" xfId="51"/>
    <cellStyle name="40% - Accent6 4" xfId="52"/>
    <cellStyle name="40% - Accent6 5" xfId="53"/>
    <cellStyle name="Followed Hyperlink 2" xfId="54"/>
    <cellStyle name="Hyperlink" xfId="1" builtinId="8"/>
    <cellStyle name="Hyperlink 2" xfId="55"/>
    <cellStyle name="Hyperlink 3" xfId="56"/>
    <cellStyle name="Hyperlink 4" xfId="57"/>
    <cellStyle name="Normal" xfId="0" builtinId="0"/>
    <cellStyle name="Normal 2" xfId="58"/>
    <cellStyle name="Normal 3" xfId="59"/>
    <cellStyle name="Normal 4" xfId="60"/>
    <cellStyle name="Normal 5" xfId="61"/>
    <cellStyle name="Normal 6" xfId="62"/>
    <cellStyle name="Normal 7" xfId="63"/>
    <cellStyle name="Normal 8" xfId="64"/>
    <cellStyle name="Normal_HB1 - summary" xfId="4"/>
    <cellStyle name="Normal_Sheet1_1" xfId="5"/>
    <cellStyle name="Normal_shhdtab" xfId="2"/>
    <cellStyle name="Normal_TABLE4" xfId="3"/>
    <cellStyle name="Note 2" xfId="65"/>
    <cellStyle name="Note 3" xfId="66"/>
    <cellStyle name="Note 4" xfId="67"/>
    <cellStyle name="Note 5" xfId="68"/>
    <cellStyle name="Note 6" xfId="69"/>
    <cellStyle name="Percent 2" xfId="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7"/>
  <sheetViews>
    <sheetView tabSelected="1" zoomScaleNormal="100" workbookViewId="0">
      <selection sqref="A1:Q1"/>
    </sheetView>
  </sheetViews>
  <sheetFormatPr defaultColWidth="9.1640625" defaultRowHeight="11.25" customHeight="1" x14ac:dyDescent="0.2"/>
  <cols>
    <col min="1" max="1" width="37.83203125" style="38" customWidth="1"/>
    <col min="2" max="12" width="7.33203125" style="38" customWidth="1"/>
    <col min="13" max="13" width="1.83203125" style="39" customWidth="1"/>
    <col min="14" max="14" width="10.33203125" style="39" customWidth="1"/>
    <col min="15" max="15" width="11.1640625" style="39" customWidth="1"/>
    <col min="16" max="16" width="2.1640625" style="39" customWidth="1"/>
    <col min="17" max="17" width="15.5" style="39" customWidth="1"/>
    <col min="18" max="18" width="19.1640625" style="39" customWidth="1"/>
    <col min="19" max="19" width="2.83203125" style="39" customWidth="1"/>
    <col min="20" max="16384" width="9.1640625" style="39"/>
  </cols>
  <sheetData>
    <row r="1" spans="1:20" s="2" customFormat="1" ht="18" customHeight="1" x14ac:dyDescent="0.25">
      <c r="A1" s="51" t="s">
        <v>0</v>
      </c>
      <c r="B1" s="51"/>
      <c r="C1" s="51"/>
      <c r="D1" s="51"/>
      <c r="E1" s="51"/>
      <c r="F1" s="51"/>
      <c r="G1" s="51"/>
      <c r="H1" s="51"/>
      <c r="I1" s="51"/>
      <c r="J1" s="51"/>
      <c r="K1" s="51"/>
      <c r="L1" s="51"/>
      <c r="M1" s="51"/>
      <c r="N1" s="51"/>
      <c r="O1" s="51"/>
      <c r="P1" s="51"/>
      <c r="Q1" s="51"/>
      <c r="R1" s="1"/>
      <c r="S1" s="1"/>
      <c r="T1" s="1"/>
    </row>
    <row r="2" spans="1:20" s="5" customFormat="1" ht="8.25" customHeight="1" x14ac:dyDescent="0.2">
      <c r="A2" s="3"/>
      <c r="B2" s="3"/>
      <c r="C2" s="3"/>
      <c r="D2" s="3"/>
      <c r="E2" s="3"/>
      <c r="F2" s="3"/>
      <c r="G2" s="3"/>
      <c r="H2" s="3"/>
      <c r="I2" s="3"/>
      <c r="J2" s="3"/>
      <c r="K2" s="3"/>
      <c r="L2" s="3"/>
      <c r="M2" s="3"/>
      <c r="N2" s="3"/>
      <c r="O2" s="3"/>
      <c r="P2" s="3"/>
      <c r="Q2" s="3"/>
      <c r="R2" s="3"/>
      <c r="S2" s="4"/>
      <c r="T2" s="3"/>
    </row>
    <row r="3" spans="1:20" s="5" customFormat="1" ht="15" customHeight="1" x14ac:dyDescent="0.2">
      <c r="A3" s="6"/>
      <c r="B3" s="6"/>
      <c r="C3" s="6"/>
      <c r="D3" s="6"/>
      <c r="E3" s="6"/>
      <c r="F3" s="6"/>
      <c r="G3" s="6"/>
      <c r="H3" s="6"/>
      <c r="I3" s="6"/>
      <c r="J3" s="6"/>
      <c r="K3" s="6"/>
      <c r="L3" s="6"/>
      <c r="M3" s="7"/>
      <c r="N3" s="52" t="s">
        <v>1</v>
      </c>
      <c r="O3" s="52"/>
      <c r="P3" s="7"/>
      <c r="Q3" s="53" t="s">
        <v>2</v>
      </c>
      <c r="R3" s="8" t="s">
        <v>3</v>
      </c>
      <c r="S3" s="9"/>
    </row>
    <row r="4" spans="1:20" s="15" customFormat="1" ht="49.5" customHeight="1" x14ac:dyDescent="0.2">
      <c r="A4" s="10" t="s">
        <v>4</v>
      </c>
      <c r="B4" s="11">
        <v>2004</v>
      </c>
      <c r="C4" s="11">
        <v>2005</v>
      </c>
      <c r="D4" s="11">
        <v>2006</v>
      </c>
      <c r="E4" s="11">
        <v>2007</v>
      </c>
      <c r="F4" s="11">
        <v>2008</v>
      </c>
      <c r="G4" s="11">
        <v>2009</v>
      </c>
      <c r="H4" s="11">
        <v>2010</v>
      </c>
      <c r="I4" s="11">
        <v>2011</v>
      </c>
      <c r="J4" s="11">
        <v>2012</v>
      </c>
      <c r="K4" s="11">
        <v>2013</v>
      </c>
      <c r="L4" s="11">
        <v>2014</v>
      </c>
      <c r="M4" s="12"/>
      <c r="N4" s="13" t="s">
        <v>5</v>
      </c>
      <c r="O4" s="13" t="s">
        <v>6</v>
      </c>
      <c r="P4" s="14"/>
      <c r="Q4" s="54"/>
      <c r="R4" s="13" t="s">
        <v>7</v>
      </c>
      <c r="S4" s="14"/>
    </row>
    <row r="5" spans="1:20" s="5" customFormat="1" ht="4.5" customHeight="1" x14ac:dyDescent="0.2">
      <c r="A5" s="16"/>
      <c r="B5" s="17"/>
      <c r="C5" s="17"/>
      <c r="D5" s="17"/>
      <c r="E5" s="17"/>
      <c r="F5" s="17"/>
      <c r="G5" s="17"/>
      <c r="H5" s="17"/>
      <c r="I5" s="17"/>
      <c r="J5" s="17"/>
      <c r="K5" s="17"/>
      <c r="L5" s="17"/>
      <c r="M5" s="17"/>
      <c r="N5" s="17"/>
      <c r="O5" s="17"/>
      <c r="P5" s="17"/>
      <c r="Q5" s="17"/>
      <c r="R5" s="17"/>
      <c r="S5" s="17"/>
    </row>
    <row r="6" spans="1:20" s="5" customFormat="1" ht="4.5" customHeight="1" x14ac:dyDescent="0.2">
      <c r="A6" s="18"/>
      <c r="B6" s="19"/>
      <c r="C6" s="19"/>
      <c r="D6" s="19"/>
      <c r="E6" s="19"/>
      <c r="F6" s="19"/>
      <c r="G6" s="19"/>
      <c r="H6" s="19"/>
      <c r="I6" s="19"/>
      <c r="J6" s="19"/>
      <c r="K6" s="19"/>
      <c r="L6" s="19"/>
      <c r="M6" s="19"/>
      <c r="N6" s="19"/>
      <c r="O6" s="19"/>
      <c r="P6" s="19"/>
      <c r="Q6" s="19"/>
      <c r="R6" s="19"/>
      <c r="S6" s="19"/>
    </row>
    <row r="7" spans="1:20" s="5" customFormat="1" ht="15" customHeight="1" x14ac:dyDescent="0.2">
      <c r="A7" s="55" t="s">
        <v>8</v>
      </c>
      <c r="B7" s="55"/>
      <c r="C7" s="55"/>
      <c r="D7" s="19"/>
      <c r="E7" s="19"/>
      <c r="F7" s="19"/>
      <c r="G7" s="19"/>
      <c r="H7" s="19"/>
      <c r="I7" s="19"/>
      <c r="J7" s="19"/>
      <c r="K7" s="19"/>
      <c r="L7" s="19"/>
      <c r="M7" s="19"/>
      <c r="N7" s="19"/>
      <c r="O7" s="19"/>
      <c r="P7" s="19"/>
      <c r="Q7" s="19"/>
      <c r="R7" s="19"/>
      <c r="S7" s="19"/>
    </row>
    <row r="8" spans="1:20" s="5" customFormat="1" ht="6" customHeight="1" x14ac:dyDescent="0.2">
      <c r="A8" s="18"/>
      <c r="B8" s="19"/>
      <c r="C8" s="19"/>
      <c r="D8" s="19"/>
      <c r="E8" s="19"/>
      <c r="F8" s="19"/>
      <c r="G8" s="19"/>
      <c r="H8" s="19"/>
      <c r="I8" s="19"/>
      <c r="J8" s="19"/>
      <c r="K8" s="19"/>
      <c r="L8" s="19"/>
      <c r="M8" s="19"/>
      <c r="N8" s="19"/>
      <c r="O8" s="19"/>
      <c r="P8" s="19"/>
      <c r="Q8" s="19"/>
      <c r="R8" s="19"/>
      <c r="S8" s="19"/>
    </row>
    <row r="9" spans="1:20" s="5" customFormat="1" ht="20.25" customHeight="1" x14ac:dyDescent="0.2">
      <c r="A9" s="3" t="s">
        <v>9</v>
      </c>
      <c r="B9" s="20">
        <v>356</v>
      </c>
      <c r="C9" s="20">
        <v>336</v>
      </c>
      <c r="D9" s="20">
        <v>421</v>
      </c>
      <c r="E9" s="20">
        <v>455</v>
      </c>
      <c r="F9" s="20">
        <v>574</v>
      </c>
      <c r="G9" s="20">
        <v>545</v>
      </c>
      <c r="H9" s="20">
        <v>485</v>
      </c>
      <c r="I9" s="20">
        <v>584</v>
      </c>
      <c r="J9" s="20">
        <v>581</v>
      </c>
      <c r="K9" s="20">
        <v>527</v>
      </c>
      <c r="L9" s="20">
        <v>613</v>
      </c>
      <c r="M9" s="3"/>
      <c r="N9" s="20">
        <v>335.8</v>
      </c>
      <c r="O9" s="20">
        <f>AVERAGE(H9:L9)</f>
        <v>558</v>
      </c>
      <c r="P9" s="21"/>
      <c r="Q9" s="22">
        <f>SUM(Q11:Q24)</f>
        <v>5313600</v>
      </c>
      <c r="R9" s="23">
        <f>1000*O9/Q9</f>
        <v>0.10501355013550136</v>
      </c>
      <c r="S9" s="23"/>
    </row>
    <row r="10" spans="1:20" s="5" customFormat="1" ht="6" customHeight="1" x14ac:dyDescent="0.2">
      <c r="A10" s="3"/>
      <c r="B10" s="20"/>
      <c r="C10" s="20"/>
      <c r="D10" s="20"/>
      <c r="E10" s="20"/>
      <c r="F10" s="20"/>
      <c r="G10" s="24"/>
      <c r="H10" s="25"/>
      <c r="I10" s="25"/>
      <c r="J10" s="25"/>
      <c r="K10" s="25"/>
      <c r="L10" s="25"/>
      <c r="M10" s="3"/>
      <c r="N10" s="20"/>
      <c r="O10" s="26"/>
      <c r="P10" s="21"/>
      <c r="Q10" s="27"/>
      <c r="R10" s="23"/>
      <c r="S10" s="23"/>
    </row>
    <row r="11" spans="1:20" s="33" customFormat="1" ht="12.75" x14ac:dyDescent="0.2">
      <c r="A11" s="28" t="s">
        <v>10</v>
      </c>
      <c r="B11" s="29">
        <v>20</v>
      </c>
      <c r="C11" s="29">
        <v>15</v>
      </c>
      <c r="D11" s="29">
        <v>25</v>
      </c>
      <c r="E11" s="29">
        <v>36</v>
      </c>
      <c r="F11" s="29">
        <v>40</v>
      </c>
      <c r="G11" s="29">
        <v>39</v>
      </c>
      <c r="H11" s="29">
        <v>31</v>
      </c>
      <c r="I11" s="29">
        <v>47</v>
      </c>
      <c r="J11" s="29">
        <v>43</v>
      </c>
      <c r="K11" s="29">
        <v>36</v>
      </c>
      <c r="L11" s="29">
        <v>43</v>
      </c>
      <c r="M11" s="28"/>
      <c r="N11" s="29">
        <v>25.4</v>
      </c>
      <c r="O11" s="26">
        <f>AVERAGE(H11:L11)</f>
        <v>40</v>
      </c>
      <c r="P11" s="30"/>
      <c r="Q11" s="31">
        <v>373190</v>
      </c>
      <c r="R11" s="32">
        <f t="shared" ref="R11:R24" si="0">1000*O11/Q11</f>
        <v>0.10718400814598462</v>
      </c>
      <c r="S11" s="32"/>
    </row>
    <row r="12" spans="1:20" s="33" customFormat="1" ht="12.75" x14ac:dyDescent="0.2">
      <c r="A12" s="28" t="s">
        <v>11</v>
      </c>
      <c r="B12" s="29">
        <v>2</v>
      </c>
      <c r="C12" s="29">
        <v>7</v>
      </c>
      <c r="D12" s="29">
        <v>2</v>
      </c>
      <c r="E12" s="29">
        <v>4</v>
      </c>
      <c r="F12" s="29">
        <v>7</v>
      </c>
      <c r="G12" s="29">
        <v>5</v>
      </c>
      <c r="H12" s="29">
        <v>9</v>
      </c>
      <c r="I12" s="29">
        <v>8</v>
      </c>
      <c r="J12" s="29">
        <v>7</v>
      </c>
      <c r="K12" s="29">
        <v>8</v>
      </c>
      <c r="L12" s="29">
        <v>11</v>
      </c>
      <c r="M12" s="28"/>
      <c r="N12" s="29">
        <v>1.2</v>
      </c>
      <c r="O12" s="26">
        <f t="shared" ref="O12:O24" si="1">AVERAGE(H12:L12)</f>
        <v>8.6</v>
      </c>
      <c r="P12" s="30"/>
      <c r="Q12" s="31">
        <v>113710</v>
      </c>
      <c r="R12" s="32">
        <f t="shared" si="0"/>
        <v>7.5630991117755689E-2</v>
      </c>
      <c r="S12" s="32"/>
    </row>
    <row r="13" spans="1:20" s="33" customFormat="1" ht="12.75" x14ac:dyDescent="0.2">
      <c r="A13" s="28" t="s">
        <v>12</v>
      </c>
      <c r="B13" s="29">
        <v>7</v>
      </c>
      <c r="C13" s="29">
        <v>7</v>
      </c>
      <c r="D13" s="29">
        <v>5</v>
      </c>
      <c r="E13" s="29">
        <v>10</v>
      </c>
      <c r="F13" s="29">
        <v>9</v>
      </c>
      <c r="G13" s="29">
        <v>8</v>
      </c>
      <c r="H13" s="29">
        <v>6</v>
      </c>
      <c r="I13" s="29">
        <v>12</v>
      </c>
      <c r="J13" s="29">
        <v>6</v>
      </c>
      <c r="K13" s="29">
        <v>9</v>
      </c>
      <c r="L13" s="29">
        <v>13</v>
      </c>
      <c r="M13" s="28"/>
      <c r="N13" s="29">
        <v>8</v>
      </c>
      <c r="O13" s="26">
        <f t="shared" si="1"/>
        <v>9.1999999999999993</v>
      </c>
      <c r="P13" s="30"/>
      <c r="Q13" s="31">
        <v>150830</v>
      </c>
      <c r="R13" s="32">
        <f t="shared" si="0"/>
        <v>6.0995823112112976E-2</v>
      </c>
      <c r="S13" s="32"/>
    </row>
    <row r="14" spans="1:20" s="33" customFormat="1" ht="12.75" x14ac:dyDescent="0.2">
      <c r="A14" s="28" t="s">
        <v>13</v>
      </c>
      <c r="B14" s="29">
        <v>17</v>
      </c>
      <c r="C14" s="29">
        <v>21</v>
      </c>
      <c r="D14" s="29">
        <v>18</v>
      </c>
      <c r="E14" s="29">
        <v>28</v>
      </c>
      <c r="F14" s="29">
        <v>37</v>
      </c>
      <c r="G14" s="29">
        <v>32</v>
      </c>
      <c r="H14" s="29">
        <v>35</v>
      </c>
      <c r="I14" s="29">
        <v>34</v>
      </c>
      <c r="J14" s="29">
        <v>38</v>
      </c>
      <c r="K14" s="29">
        <v>39</v>
      </c>
      <c r="L14" s="29">
        <v>46</v>
      </c>
      <c r="M14" s="28"/>
      <c r="N14" s="29">
        <v>12.8</v>
      </c>
      <c r="O14" s="26">
        <f t="shared" si="1"/>
        <v>38.4</v>
      </c>
      <c r="P14" s="30"/>
      <c r="Q14" s="31">
        <v>366220</v>
      </c>
      <c r="R14" s="32">
        <f t="shared" si="0"/>
        <v>0.10485500518813828</v>
      </c>
      <c r="S14" s="32"/>
    </row>
    <row r="15" spans="1:20" s="33" customFormat="1" ht="12.75" x14ac:dyDescent="0.2">
      <c r="A15" s="28" t="s">
        <v>14</v>
      </c>
      <c r="B15" s="29">
        <v>16</v>
      </c>
      <c r="C15" s="29">
        <v>14</v>
      </c>
      <c r="D15" s="29">
        <v>24</v>
      </c>
      <c r="E15" s="29">
        <v>26</v>
      </c>
      <c r="F15" s="29">
        <v>23</v>
      </c>
      <c r="G15" s="29">
        <v>14</v>
      </c>
      <c r="H15" s="29">
        <v>18</v>
      </c>
      <c r="I15" s="29">
        <v>26</v>
      </c>
      <c r="J15" s="29">
        <v>31</v>
      </c>
      <c r="K15" s="29">
        <v>24</v>
      </c>
      <c r="L15" s="29">
        <v>25</v>
      </c>
      <c r="M15" s="28"/>
      <c r="N15" s="29">
        <v>13</v>
      </c>
      <c r="O15" s="26">
        <f t="shared" si="1"/>
        <v>24.8</v>
      </c>
      <c r="P15" s="30"/>
      <c r="Q15" s="31">
        <v>299100</v>
      </c>
      <c r="R15" s="32">
        <f t="shared" si="0"/>
        <v>8.2915412905382818E-2</v>
      </c>
      <c r="S15" s="32"/>
    </row>
    <row r="16" spans="1:20" s="33" customFormat="1" ht="12.75" x14ac:dyDescent="0.2">
      <c r="A16" s="28" t="s">
        <v>15</v>
      </c>
      <c r="B16" s="29">
        <v>39</v>
      </c>
      <c r="C16" s="29">
        <v>23</v>
      </c>
      <c r="D16" s="29">
        <v>47</v>
      </c>
      <c r="E16" s="29">
        <v>45</v>
      </c>
      <c r="F16" s="29">
        <v>41</v>
      </c>
      <c r="G16" s="29">
        <v>52</v>
      </c>
      <c r="H16" s="29">
        <v>44</v>
      </c>
      <c r="I16" s="29">
        <v>58</v>
      </c>
      <c r="J16" s="29">
        <v>31</v>
      </c>
      <c r="K16" s="29">
        <v>50</v>
      </c>
      <c r="L16" s="29">
        <v>36</v>
      </c>
      <c r="M16" s="28"/>
      <c r="N16" s="29">
        <v>40</v>
      </c>
      <c r="O16" s="26">
        <f t="shared" si="1"/>
        <v>43.8</v>
      </c>
      <c r="P16" s="30"/>
      <c r="Q16" s="31">
        <v>573420</v>
      </c>
      <c r="R16" s="32">
        <f t="shared" si="0"/>
        <v>7.6383802448467097E-2</v>
      </c>
      <c r="S16" s="32"/>
    </row>
    <row r="17" spans="1:19" s="33" customFormat="1" ht="14.25" x14ac:dyDescent="0.2">
      <c r="A17" s="28" t="s">
        <v>16</v>
      </c>
      <c r="B17" s="29">
        <v>147</v>
      </c>
      <c r="C17" s="29">
        <v>109</v>
      </c>
      <c r="D17" s="29">
        <v>156</v>
      </c>
      <c r="E17" s="29">
        <v>147</v>
      </c>
      <c r="F17" s="29">
        <v>188</v>
      </c>
      <c r="G17" s="29">
        <v>193</v>
      </c>
      <c r="H17" s="29">
        <v>158</v>
      </c>
      <c r="I17" s="29">
        <v>183</v>
      </c>
      <c r="J17" s="29">
        <v>187</v>
      </c>
      <c r="K17" s="29">
        <v>138</v>
      </c>
      <c r="L17" s="29">
        <v>189</v>
      </c>
      <c r="M17" s="28"/>
      <c r="N17" s="29">
        <v>132.80000000000001</v>
      </c>
      <c r="O17" s="26">
        <f t="shared" si="1"/>
        <v>171</v>
      </c>
      <c r="P17" s="30"/>
      <c r="Q17" s="31">
        <v>1137320</v>
      </c>
      <c r="R17" s="32">
        <f t="shared" si="0"/>
        <v>0.15035346252593818</v>
      </c>
      <c r="S17" s="32"/>
    </row>
    <row r="18" spans="1:19" s="33" customFormat="1" ht="14.25" x14ac:dyDescent="0.2">
      <c r="A18" s="28" t="s">
        <v>17</v>
      </c>
      <c r="B18" s="29">
        <v>12</v>
      </c>
      <c r="C18" s="29">
        <v>13</v>
      </c>
      <c r="D18" s="29">
        <v>12</v>
      </c>
      <c r="E18" s="29">
        <v>16</v>
      </c>
      <c r="F18" s="29">
        <v>24</v>
      </c>
      <c r="G18" s="29">
        <v>21</v>
      </c>
      <c r="H18" s="29">
        <v>10</v>
      </c>
      <c r="I18" s="29">
        <v>33</v>
      </c>
      <c r="J18" s="29">
        <v>22</v>
      </c>
      <c r="K18" s="29">
        <v>18</v>
      </c>
      <c r="L18" s="29">
        <v>25</v>
      </c>
      <c r="M18" s="28"/>
      <c r="N18" s="29">
        <v>9</v>
      </c>
      <c r="O18" s="26">
        <f t="shared" si="1"/>
        <v>21.6</v>
      </c>
      <c r="P18" s="30"/>
      <c r="Q18" s="31">
        <v>319810</v>
      </c>
      <c r="R18" s="32">
        <f t="shared" si="0"/>
        <v>6.7540101935524219E-2</v>
      </c>
      <c r="S18" s="32"/>
    </row>
    <row r="19" spans="1:19" s="33" customFormat="1" ht="12.75" x14ac:dyDescent="0.2">
      <c r="A19" s="28" t="s">
        <v>18</v>
      </c>
      <c r="B19" s="29">
        <v>37</v>
      </c>
      <c r="C19" s="29">
        <v>41</v>
      </c>
      <c r="D19" s="29">
        <v>46</v>
      </c>
      <c r="E19" s="29">
        <v>58</v>
      </c>
      <c r="F19" s="29">
        <v>53</v>
      </c>
      <c r="G19" s="29">
        <v>54</v>
      </c>
      <c r="H19" s="29">
        <v>62</v>
      </c>
      <c r="I19" s="29">
        <v>61</v>
      </c>
      <c r="J19" s="29">
        <v>67</v>
      </c>
      <c r="K19" s="29">
        <v>75</v>
      </c>
      <c r="L19" s="29">
        <v>67</v>
      </c>
      <c r="M19" s="28"/>
      <c r="N19" s="29">
        <v>33.4</v>
      </c>
      <c r="O19" s="26">
        <f t="shared" si="1"/>
        <v>66.400000000000006</v>
      </c>
      <c r="P19" s="30"/>
      <c r="Q19" s="31">
        <v>652230</v>
      </c>
      <c r="R19" s="32">
        <f t="shared" si="0"/>
        <v>0.10180457813961333</v>
      </c>
      <c r="S19" s="32"/>
    </row>
    <row r="20" spans="1:19" s="33" customFormat="1" ht="12.75" x14ac:dyDescent="0.2">
      <c r="A20" s="28" t="s">
        <v>19</v>
      </c>
      <c r="B20" s="29">
        <v>36</v>
      </c>
      <c r="C20" s="29">
        <v>58</v>
      </c>
      <c r="D20" s="29">
        <v>46</v>
      </c>
      <c r="E20" s="29">
        <v>54</v>
      </c>
      <c r="F20" s="29">
        <v>94</v>
      </c>
      <c r="G20" s="29">
        <v>81</v>
      </c>
      <c r="H20" s="29">
        <v>73</v>
      </c>
      <c r="I20" s="29">
        <v>73</v>
      </c>
      <c r="J20" s="29">
        <v>90</v>
      </c>
      <c r="K20" s="29">
        <v>90</v>
      </c>
      <c r="L20" s="29">
        <v>105</v>
      </c>
      <c r="M20" s="28"/>
      <c r="N20" s="29">
        <v>41.2</v>
      </c>
      <c r="O20" s="26">
        <f t="shared" si="1"/>
        <v>86.2</v>
      </c>
      <c r="P20" s="30"/>
      <c r="Q20" s="31">
        <v>843720</v>
      </c>
      <c r="R20" s="32">
        <f t="shared" si="0"/>
        <v>0.10216659555302707</v>
      </c>
      <c r="S20" s="32"/>
    </row>
    <row r="21" spans="1:19" s="33" customFormat="1" ht="12.75" x14ac:dyDescent="0.2">
      <c r="A21" s="28" t="s">
        <v>20</v>
      </c>
      <c r="B21" s="29">
        <v>0</v>
      </c>
      <c r="C21" s="29">
        <v>0</v>
      </c>
      <c r="D21" s="29">
        <v>1</v>
      </c>
      <c r="E21" s="29">
        <v>0</v>
      </c>
      <c r="F21" s="29">
        <v>1</v>
      </c>
      <c r="G21" s="29">
        <v>0</v>
      </c>
      <c r="H21" s="29">
        <v>2</v>
      </c>
      <c r="I21" s="28">
        <v>0</v>
      </c>
      <c r="J21" s="29">
        <v>1</v>
      </c>
      <c r="K21" s="29">
        <v>1</v>
      </c>
      <c r="L21" s="29">
        <v>0</v>
      </c>
      <c r="M21" s="28"/>
      <c r="N21" s="29">
        <v>0</v>
      </c>
      <c r="O21" s="26">
        <f t="shared" si="1"/>
        <v>0.8</v>
      </c>
      <c r="P21" s="30"/>
      <c r="Q21" s="31">
        <v>21530</v>
      </c>
      <c r="R21" s="32">
        <f t="shared" si="0"/>
        <v>3.715745471435207E-2</v>
      </c>
      <c r="S21" s="32"/>
    </row>
    <row r="22" spans="1:19" s="33" customFormat="1" ht="12.75" x14ac:dyDescent="0.2">
      <c r="A22" s="28" t="s">
        <v>21</v>
      </c>
      <c r="B22" s="29">
        <v>0</v>
      </c>
      <c r="C22" s="29">
        <v>1</v>
      </c>
      <c r="D22" s="29">
        <v>2</v>
      </c>
      <c r="E22" s="29">
        <v>2</v>
      </c>
      <c r="F22" s="29">
        <v>1</v>
      </c>
      <c r="G22" s="29">
        <v>0</v>
      </c>
      <c r="H22" s="29">
        <v>2</v>
      </c>
      <c r="I22" s="29">
        <v>3</v>
      </c>
      <c r="J22" s="29">
        <v>2</v>
      </c>
      <c r="K22" s="29">
        <v>0</v>
      </c>
      <c r="L22" s="29">
        <v>4</v>
      </c>
      <c r="M22" s="28"/>
      <c r="N22" s="29">
        <v>0.6</v>
      </c>
      <c r="O22" s="26">
        <f t="shared" si="1"/>
        <v>2.2000000000000002</v>
      </c>
      <c r="P22" s="30"/>
      <c r="Q22" s="31">
        <v>23210</v>
      </c>
      <c r="R22" s="32">
        <f t="shared" si="0"/>
        <v>9.4786729857819899E-2</v>
      </c>
      <c r="S22" s="32"/>
    </row>
    <row r="23" spans="1:19" s="33" customFormat="1" ht="12.75" x14ac:dyDescent="0.2">
      <c r="A23" s="28" t="s">
        <v>22</v>
      </c>
      <c r="B23" s="29">
        <v>23</v>
      </c>
      <c r="C23" s="29">
        <v>26</v>
      </c>
      <c r="D23" s="29">
        <v>35</v>
      </c>
      <c r="E23" s="29">
        <v>29</v>
      </c>
      <c r="F23" s="29">
        <v>53</v>
      </c>
      <c r="G23" s="29">
        <v>44</v>
      </c>
      <c r="H23" s="29">
        <v>34</v>
      </c>
      <c r="I23" s="29">
        <v>45</v>
      </c>
      <c r="J23" s="29">
        <v>55</v>
      </c>
      <c r="K23" s="29">
        <v>37</v>
      </c>
      <c r="L23" s="29">
        <v>48</v>
      </c>
      <c r="M23" s="28"/>
      <c r="N23" s="29">
        <v>17.799999999999997</v>
      </c>
      <c r="O23" s="26">
        <f t="shared" si="1"/>
        <v>43.8</v>
      </c>
      <c r="P23" s="30"/>
      <c r="Q23" s="31">
        <v>411750</v>
      </c>
      <c r="R23" s="32">
        <f t="shared" si="0"/>
        <v>0.1063752276867031</v>
      </c>
      <c r="S23" s="32"/>
    </row>
    <row r="24" spans="1:19" s="33" customFormat="1" ht="12.75" x14ac:dyDescent="0.2">
      <c r="A24" s="28" t="s">
        <v>23</v>
      </c>
      <c r="B24" s="29">
        <v>0</v>
      </c>
      <c r="C24" s="29">
        <v>1</v>
      </c>
      <c r="D24" s="29">
        <v>1</v>
      </c>
      <c r="E24" s="29">
        <v>0</v>
      </c>
      <c r="F24" s="29">
        <v>3</v>
      </c>
      <c r="G24" s="29">
        <v>2</v>
      </c>
      <c r="H24" s="29">
        <v>1</v>
      </c>
      <c r="I24" s="29">
        <v>1</v>
      </c>
      <c r="J24" s="29">
        <v>1</v>
      </c>
      <c r="K24" s="29">
        <v>2</v>
      </c>
      <c r="L24" s="29">
        <v>1</v>
      </c>
      <c r="M24" s="34"/>
      <c r="N24" s="29">
        <v>0.6</v>
      </c>
      <c r="O24" s="26">
        <f t="shared" si="1"/>
        <v>1.2</v>
      </c>
      <c r="P24" s="30"/>
      <c r="Q24" s="31">
        <v>27560</v>
      </c>
      <c r="R24" s="32">
        <f t="shared" si="0"/>
        <v>4.3541364296081277E-2</v>
      </c>
      <c r="S24" s="32"/>
    </row>
    <row r="25" spans="1:19" s="33" customFormat="1" ht="6" customHeight="1" x14ac:dyDescent="0.2">
      <c r="A25" s="28"/>
      <c r="B25" s="29"/>
      <c r="C25" s="29"/>
      <c r="D25" s="29"/>
      <c r="E25" s="29"/>
      <c r="F25" s="29"/>
      <c r="G25" s="29"/>
      <c r="H25" s="29"/>
      <c r="I25" s="29"/>
      <c r="J25" s="29"/>
      <c r="K25" s="29"/>
      <c r="L25" s="29"/>
      <c r="M25" s="34"/>
      <c r="N25" s="29"/>
      <c r="O25" s="26"/>
      <c r="P25" s="30"/>
      <c r="Q25" s="31"/>
      <c r="R25" s="32"/>
      <c r="S25" s="32"/>
    </row>
    <row r="26" spans="1:19" s="33" customFormat="1" ht="14.25" x14ac:dyDescent="0.2">
      <c r="A26" s="56" t="s">
        <v>24</v>
      </c>
      <c r="B26" s="56"/>
      <c r="C26" s="56"/>
      <c r="D26" s="56"/>
      <c r="E26" s="29"/>
      <c r="F26" s="29"/>
      <c r="G26" s="29"/>
      <c r="H26" s="29"/>
      <c r="I26" s="29"/>
      <c r="J26" s="29"/>
      <c r="K26" s="29"/>
      <c r="L26" s="29"/>
      <c r="M26" s="34"/>
      <c r="N26" s="29"/>
      <c r="O26" s="26"/>
      <c r="P26" s="30"/>
      <c r="Q26" s="31"/>
      <c r="R26" s="32"/>
      <c r="S26" s="32"/>
    </row>
    <row r="27" spans="1:19" s="33" customFormat="1" ht="6" customHeight="1" x14ac:dyDescent="0.2">
      <c r="A27" s="28"/>
      <c r="B27" s="29"/>
      <c r="C27" s="29"/>
      <c r="D27" s="29"/>
      <c r="E27" s="29"/>
      <c r="F27" s="29"/>
      <c r="G27" s="29"/>
      <c r="H27" s="29"/>
      <c r="I27" s="29"/>
      <c r="J27" s="29"/>
      <c r="K27" s="29"/>
      <c r="L27" s="29"/>
      <c r="M27" s="34"/>
      <c r="N27" s="29"/>
      <c r="O27" s="26"/>
      <c r="P27" s="30"/>
      <c r="Q27" s="31"/>
      <c r="R27" s="32"/>
      <c r="S27" s="32"/>
    </row>
    <row r="28" spans="1:19" s="33" customFormat="1" ht="12.75" x14ac:dyDescent="0.2">
      <c r="A28" s="3" t="s">
        <v>9</v>
      </c>
      <c r="B28" s="35">
        <v>9</v>
      </c>
      <c r="C28" s="35">
        <v>10</v>
      </c>
      <c r="D28" s="35">
        <v>9</v>
      </c>
      <c r="E28" s="35">
        <v>19</v>
      </c>
      <c r="F28" s="35">
        <v>16</v>
      </c>
      <c r="G28" s="35">
        <v>25</v>
      </c>
      <c r="H28" s="35">
        <v>27</v>
      </c>
      <c r="I28" s="35">
        <v>22</v>
      </c>
      <c r="J28" s="35">
        <v>23</v>
      </c>
      <c r="K28" s="35">
        <v>29</v>
      </c>
      <c r="L28" s="35">
        <v>3</v>
      </c>
      <c r="M28" s="21"/>
      <c r="N28" s="35"/>
      <c r="O28" s="20"/>
      <c r="P28" s="36"/>
      <c r="Q28" s="22"/>
      <c r="R28" s="23"/>
      <c r="S28" s="32"/>
    </row>
    <row r="29" spans="1:19" s="33" customFormat="1" ht="6" customHeight="1" x14ac:dyDescent="0.2">
      <c r="A29" s="28"/>
      <c r="B29" s="29"/>
      <c r="C29" s="29"/>
      <c r="D29" s="29"/>
      <c r="E29" s="29"/>
      <c r="F29" s="29"/>
      <c r="G29" s="29"/>
      <c r="H29" s="29"/>
      <c r="I29" s="29"/>
      <c r="J29" s="29"/>
      <c r="K29" s="29"/>
      <c r="L29" s="29"/>
      <c r="M29" s="34"/>
      <c r="N29" s="29"/>
      <c r="O29" s="26"/>
      <c r="P29" s="30"/>
      <c r="Q29" s="31"/>
      <c r="R29" s="32"/>
      <c r="S29" s="32"/>
    </row>
    <row r="30" spans="1:19" s="33" customFormat="1" ht="12.75" x14ac:dyDescent="0.2">
      <c r="A30" s="28" t="s">
        <v>10</v>
      </c>
      <c r="B30" s="29">
        <v>0</v>
      </c>
      <c r="C30" s="29">
        <v>1</v>
      </c>
      <c r="D30" s="29">
        <v>2</v>
      </c>
      <c r="E30" s="29">
        <v>3</v>
      </c>
      <c r="F30" s="29">
        <v>0</v>
      </c>
      <c r="G30" s="29">
        <v>1</v>
      </c>
      <c r="H30" s="29">
        <v>2</v>
      </c>
      <c r="I30" s="29">
        <v>2</v>
      </c>
      <c r="J30" s="29">
        <v>1</v>
      </c>
      <c r="K30" s="29">
        <v>1</v>
      </c>
      <c r="L30" s="29">
        <v>0</v>
      </c>
      <c r="M30" s="34"/>
      <c r="N30" s="29"/>
      <c r="O30" s="26"/>
      <c r="P30" s="30"/>
      <c r="Q30" s="31"/>
      <c r="R30" s="32"/>
      <c r="S30" s="32"/>
    </row>
    <row r="31" spans="1:19" s="33" customFormat="1" ht="12.75" x14ac:dyDescent="0.2">
      <c r="A31" s="28" t="s">
        <v>11</v>
      </c>
      <c r="B31" s="29">
        <v>1</v>
      </c>
      <c r="C31" s="29">
        <v>0</v>
      </c>
      <c r="D31" s="29">
        <v>0</v>
      </c>
      <c r="E31" s="29">
        <v>0</v>
      </c>
      <c r="F31" s="29">
        <v>0</v>
      </c>
      <c r="G31" s="29">
        <v>0</v>
      </c>
      <c r="H31" s="29">
        <v>0</v>
      </c>
      <c r="I31" s="29">
        <v>2</v>
      </c>
      <c r="J31" s="29">
        <v>0</v>
      </c>
      <c r="K31" s="29">
        <v>0</v>
      </c>
      <c r="L31" s="29">
        <v>0</v>
      </c>
      <c r="M31" s="34"/>
      <c r="N31" s="29"/>
      <c r="O31" s="26"/>
      <c r="P31" s="30"/>
      <c r="Q31" s="31"/>
      <c r="R31" s="32"/>
      <c r="S31" s="32"/>
    </row>
    <row r="32" spans="1:19" s="33" customFormat="1" ht="12.75" x14ac:dyDescent="0.2">
      <c r="A32" s="28" t="s">
        <v>12</v>
      </c>
      <c r="B32" s="29">
        <v>0</v>
      </c>
      <c r="C32" s="29">
        <v>0</v>
      </c>
      <c r="D32" s="29">
        <v>1</v>
      </c>
      <c r="E32" s="29">
        <v>0</v>
      </c>
      <c r="F32" s="29">
        <v>0</v>
      </c>
      <c r="G32" s="29">
        <v>1</v>
      </c>
      <c r="H32" s="29">
        <v>0</v>
      </c>
      <c r="I32" s="29">
        <v>1</v>
      </c>
      <c r="J32" s="29">
        <v>0</v>
      </c>
      <c r="K32" s="29">
        <v>1</v>
      </c>
      <c r="L32" s="29">
        <v>0</v>
      </c>
      <c r="M32" s="34"/>
      <c r="N32" s="29"/>
      <c r="O32" s="26"/>
      <c r="P32" s="30"/>
      <c r="Q32" s="31"/>
      <c r="R32" s="32"/>
      <c r="S32" s="32"/>
    </row>
    <row r="33" spans="1:19" s="33" customFormat="1" ht="12.75" x14ac:dyDescent="0.2">
      <c r="A33" s="28" t="s">
        <v>13</v>
      </c>
      <c r="B33" s="29">
        <v>1</v>
      </c>
      <c r="C33" s="29">
        <v>1</v>
      </c>
      <c r="D33" s="29">
        <v>0</v>
      </c>
      <c r="E33" s="29">
        <v>2</v>
      </c>
      <c r="F33" s="29">
        <v>0</v>
      </c>
      <c r="G33" s="29">
        <v>2</v>
      </c>
      <c r="H33" s="29">
        <v>3</v>
      </c>
      <c r="I33" s="29">
        <v>2</v>
      </c>
      <c r="J33" s="29">
        <v>3</v>
      </c>
      <c r="K33" s="29">
        <v>1</v>
      </c>
      <c r="L33" s="29">
        <v>0</v>
      </c>
      <c r="M33" s="34"/>
      <c r="N33" s="29"/>
      <c r="O33" s="26"/>
      <c r="P33" s="30"/>
      <c r="Q33" s="31"/>
      <c r="R33" s="32"/>
      <c r="S33" s="32"/>
    </row>
    <row r="34" spans="1:19" s="33" customFormat="1" ht="12.75" x14ac:dyDescent="0.2">
      <c r="A34" s="28" t="s">
        <v>14</v>
      </c>
      <c r="B34" s="29">
        <v>1</v>
      </c>
      <c r="C34" s="29">
        <v>2</v>
      </c>
      <c r="D34" s="29">
        <v>1</v>
      </c>
      <c r="E34" s="29">
        <v>0</v>
      </c>
      <c r="F34" s="29">
        <v>1</v>
      </c>
      <c r="G34" s="29">
        <v>1</v>
      </c>
      <c r="H34" s="29">
        <v>0</v>
      </c>
      <c r="I34" s="29">
        <v>0</v>
      </c>
      <c r="J34" s="29">
        <v>1</v>
      </c>
      <c r="K34" s="29">
        <v>0</v>
      </c>
      <c r="L34" s="29">
        <v>0</v>
      </c>
      <c r="M34" s="34"/>
      <c r="N34" s="29"/>
      <c r="O34" s="26"/>
      <c r="P34" s="30"/>
      <c r="Q34" s="31"/>
      <c r="R34" s="32"/>
      <c r="S34" s="32"/>
    </row>
    <row r="35" spans="1:19" s="33" customFormat="1" ht="12.75" x14ac:dyDescent="0.2">
      <c r="A35" s="28" t="s">
        <v>15</v>
      </c>
      <c r="B35" s="29">
        <v>1</v>
      </c>
      <c r="C35" s="29">
        <v>0</v>
      </c>
      <c r="D35" s="29">
        <v>1</v>
      </c>
      <c r="E35" s="29">
        <v>1</v>
      </c>
      <c r="F35" s="29">
        <v>2</v>
      </c>
      <c r="G35" s="29">
        <v>5</v>
      </c>
      <c r="H35" s="29">
        <v>3</v>
      </c>
      <c r="I35" s="29">
        <v>1</v>
      </c>
      <c r="J35" s="29">
        <v>1</v>
      </c>
      <c r="K35" s="29">
        <v>3</v>
      </c>
      <c r="L35" s="29">
        <v>1</v>
      </c>
      <c r="M35" s="34"/>
      <c r="N35" s="29"/>
      <c r="O35" s="26"/>
      <c r="P35" s="30"/>
      <c r="Q35" s="31"/>
      <c r="R35" s="32"/>
      <c r="S35" s="32"/>
    </row>
    <row r="36" spans="1:19" s="33" customFormat="1" ht="14.25" x14ac:dyDescent="0.2">
      <c r="A36" s="28" t="s">
        <v>16</v>
      </c>
      <c r="B36" s="29">
        <v>2</v>
      </c>
      <c r="C36" s="29">
        <v>3</v>
      </c>
      <c r="D36" s="29">
        <v>3</v>
      </c>
      <c r="E36" s="29">
        <v>8</v>
      </c>
      <c r="F36" s="29">
        <v>3</v>
      </c>
      <c r="G36" s="29">
        <v>4</v>
      </c>
      <c r="H36" s="29">
        <v>7</v>
      </c>
      <c r="I36" s="29">
        <v>6</v>
      </c>
      <c r="J36" s="29">
        <v>7</v>
      </c>
      <c r="K36" s="29">
        <v>6</v>
      </c>
      <c r="L36" s="29">
        <v>0</v>
      </c>
      <c r="M36" s="34"/>
      <c r="N36" s="29"/>
      <c r="O36" s="26"/>
      <c r="P36" s="30"/>
      <c r="Q36" s="31"/>
      <c r="R36" s="32"/>
      <c r="S36" s="32"/>
    </row>
    <row r="37" spans="1:19" s="33" customFormat="1" ht="14.25" x14ac:dyDescent="0.2">
      <c r="A37" s="28" t="s">
        <v>17</v>
      </c>
      <c r="B37" s="29">
        <v>0</v>
      </c>
      <c r="C37" s="29">
        <v>0</v>
      </c>
      <c r="D37" s="29">
        <v>0</v>
      </c>
      <c r="E37" s="29">
        <v>0</v>
      </c>
      <c r="F37" s="29">
        <v>0</v>
      </c>
      <c r="G37" s="29">
        <v>1</v>
      </c>
      <c r="H37" s="29">
        <v>3</v>
      </c>
      <c r="I37" s="29">
        <v>3</v>
      </c>
      <c r="J37" s="29">
        <v>2</v>
      </c>
      <c r="K37" s="29">
        <v>1</v>
      </c>
      <c r="L37" s="29">
        <v>0</v>
      </c>
      <c r="M37" s="34"/>
      <c r="N37" s="29"/>
      <c r="O37" s="26"/>
      <c r="P37" s="30"/>
      <c r="Q37" s="31"/>
      <c r="R37" s="32"/>
      <c r="S37" s="32"/>
    </row>
    <row r="38" spans="1:19" s="33" customFormat="1" ht="12.75" x14ac:dyDescent="0.2">
      <c r="A38" s="28" t="s">
        <v>18</v>
      </c>
      <c r="B38" s="29">
        <v>0</v>
      </c>
      <c r="C38" s="29">
        <v>1</v>
      </c>
      <c r="D38" s="29">
        <v>1</v>
      </c>
      <c r="E38" s="29">
        <v>2</v>
      </c>
      <c r="F38" s="29">
        <v>2</v>
      </c>
      <c r="G38" s="29">
        <v>5</v>
      </c>
      <c r="H38" s="29">
        <v>3</v>
      </c>
      <c r="I38" s="29">
        <v>2</v>
      </c>
      <c r="J38" s="29">
        <v>6</v>
      </c>
      <c r="K38" s="29">
        <v>5</v>
      </c>
      <c r="L38" s="29">
        <v>0</v>
      </c>
      <c r="M38" s="34"/>
      <c r="N38" s="29"/>
      <c r="O38" s="26"/>
      <c r="P38" s="30"/>
      <c r="Q38" s="31"/>
      <c r="R38" s="32"/>
      <c r="S38" s="32"/>
    </row>
    <row r="39" spans="1:19" s="33" customFormat="1" ht="12.75" x14ac:dyDescent="0.2">
      <c r="A39" s="28" t="s">
        <v>19</v>
      </c>
      <c r="B39" s="29">
        <v>1</v>
      </c>
      <c r="C39" s="29">
        <v>2</v>
      </c>
      <c r="D39" s="29">
        <v>0</v>
      </c>
      <c r="E39" s="29">
        <v>1</v>
      </c>
      <c r="F39" s="29">
        <v>4</v>
      </c>
      <c r="G39" s="29">
        <v>3</v>
      </c>
      <c r="H39" s="29">
        <v>2</v>
      </c>
      <c r="I39" s="29">
        <v>0</v>
      </c>
      <c r="J39" s="29">
        <v>2</v>
      </c>
      <c r="K39" s="29">
        <v>5</v>
      </c>
      <c r="L39" s="29">
        <v>1</v>
      </c>
      <c r="M39" s="34"/>
      <c r="N39" s="29"/>
      <c r="O39" s="26"/>
      <c r="P39" s="30"/>
      <c r="Q39" s="31"/>
      <c r="R39" s="32"/>
      <c r="S39" s="32"/>
    </row>
    <row r="40" spans="1:19" s="33" customFormat="1" ht="12.75" x14ac:dyDescent="0.2">
      <c r="A40" s="28" t="s">
        <v>20</v>
      </c>
      <c r="B40" s="29">
        <v>0</v>
      </c>
      <c r="C40" s="29">
        <v>0</v>
      </c>
      <c r="D40" s="29">
        <v>0</v>
      </c>
      <c r="E40" s="29">
        <v>0</v>
      </c>
      <c r="F40" s="29">
        <v>0</v>
      </c>
      <c r="G40" s="29">
        <v>0</v>
      </c>
      <c r="H40" s="29">
        <v>0</v>
      </c>
      <c r="I40" s="29">
        <v>1</v>
      </c>
      <c r="J40" s="29">
        <v>0</v>
      </c>
      <c r="K40" s="29">
        <v>0</v>
      </c>
      <c r="L40" s="29">
        <v>0</v>
      </c>
      <c r="M40" s="34"/>
      <c r="N40" s="29"/>
      <c r="O40" s="26"/>
      <c r="P40" s="30"/>
      <c r="Q40" s="31"/>
      <c r="R40" s="32"/>
      <c r="S40" s="32"/>
    </row>
    <row r="41" spans="1:19" s="33" customFormat="1" ht="12.75" x14ac:dyDescent="0.2">
      <c r="A41" s="28" t="s">
        <v>21</v>
      </c>
      <c r="B41" s="29">
        <v>0</v>
      </c>
      <c r="C41" s="29">
        <v>0</v>
      </c>
      <c r="D41" s="29">
        <v>0</v>
      </c>
      <c r="E41" s="29">
        <v>0</v>
      </c>
      <c r="F41" s="29">
        <v>0</v>
      </c>
      <c r="G41" s="29">
        <v>0</v>
      </c>
      <c r="H41" s="29">
        <v>0</v>
      </c>
      <c r="I41" s="29">
        <v>0</v>
      </c>
      <c r="J41" s="29">
        <v>0</v>
      </c>
      <c r="K41" s="29">
        <v>0</v>
      </c>
      <c r="L41" s="29">
        <v>0</v>
      </c>
      <c r="M41" s="34"/>
      <c r="N41" s="29"/>
      <c r="O41" s="26"/>
      <c r="P41" s="30"/>
      <c r="Q41" s="31"/>
      <c r="R41" s="32"/>
      <c r="S41" s="32"/>
    </row>
    <row r="42" spans="1:19" s="33" customFormat="1" ht="12.75" x14ac:dyDescent="0.2">
      <c r="A42" s="28" t="s">
        <v>22</v>
      </c>
      <c r="B42" s="29">
        <v>2</v>
      </c>
      <c r="C42" s="29">
        <v>0</v>
      </c>
      <c r="D42" s="29">
        <v>0</v>
      </c>
      <c r="E42" s="29">
        <v>2</v>
      </c>
      <c r="F42" s="29">
        <v>4</v>
      </c>
      <c r="G42" s="29">
        <v>2</v>
      </c>
      <c r="H42" s="29">
        <v>4</v>
      </c>
      <c r="I42" s="29">
        <v>2</v>
      </c>
      <c r="J42" s="29">
        <v>0</v>
      </c>
      <c r="K42" s="29">
        <v>5</v>
      </c>
      <c r="L42" s="29">
        <v>1</v>
      </c>
      <c r="M42" s="34"/>
      <c r="N42" s="29"/>
      <c r="O42" s="26"/>
      <c r="P42" s="30"/>
      <c r="Q42" s="31"/>
      <c r="R42" s="32"/>
      <c r="S42" s="32"/>
    </row>
    <row r="43" spans="1:19" s="33" customFormat="1" ht="12.75" x14ac:dyDescent="0.2">
      <c r="A43" s="28" t="s">
        <v>23</v>
      </c>
      <c r="B43" s="29">
        <v>0</v>
      </c>
      <c r="C43" s="29">
        <v>0</v>
      </c>
      <c r="D43" s="29">
        <v>0</v>
      </c>
      <c r="E43" s="29">
        <v>0</v>
      </c>
      <c r="F43" s="29">
        <v>0</v>
      </c>
      <c r="G43" s="29">
        <v>0</v>
      </c>
      <c r="H43" s="29">
        <v>0</v>
      </c>
      <c r="I43" s="29">
        <v>0</v>
      </c>
      <c r="J43" s="29">
        <v>0</v>
      </c>
      <c r="K43" s="29">
        <v>1</v>
      </c>
      <c r="L43" s="29">
        <v>0</v>
      </c>
      <c r="M43" s="34"/>
      <c r="N43" s="29"/>
      <c r="O43" s="26"/>
      <c r="P43" s="30"/>
      <c r="Q43" s="31"/>
      <c r="R43" s="32"/>
      <c r="S43" s="32"/>
    </row>
    <row r="44" spans="1:19" s="33" customFormat="1" ht="6" customHeight="1" x14ac:dyDescent="0.2">
      <c r="A44" s="37"/>
      <c r="B44" s="37"/>
      <c r="C44" s="37"/>
      <c r="D44" s="37"/>
      <c r="E44" s="37"/>
      <c r="F44" s="37"/>
      <c r="G44" s="37"/>
      <c r="H44" s="37"/>
      <c r="I44" s="37"/>
      <c r="J44" s="37"/>
      <c r="K44" s="37"/>
      <c r="L44" s="37"/>
      <c r="M44" s="37"/>
      <c r="N44" s="37"/>
      <c r="O44" s="37"/>
      <c r="P44" s="37"/>
      <c r="Q44" s="37"/>
      <c r="R44" s="37"/>
      <c r="S44" s="37"/>
    </row>
    <row r="45" spans="1:19" ht="6" customHeight="1" x14ac:dyDescent="0.2">
      <c r="M45" s="38"/>
      <c r="N45" s="38"/>
      <c r="O45" s="38"/>
      <c r="P45" s="38"/>
      <c r="Q45" s="38"/>
      <c r="R45" s="38"/>
      <c r="S45" s="38"/>
    </row>
    <row r="46" spans="1:19" s="43" customFormat="1" ht="12.75" customHeight="1" x14ac:dyDescent="0.2">
      <c r="A46" s="40" t="s">
        <v>25</v>
      </c>
      <c r="B46" s="41"/>
      <c r="C46" s="42"/>
      <c r="D46" s="42"/>
      <c r="E46" s="41"/>
      <c r="F46" s="41"/>
      <c r="G46" s="41"/>
      <c r="H46" s="41"/>
      <c r="I46" s="41"/>
      <c r="J46" s="41"/>
      <c r="K46" s="41"/>
      <c r="L46" s="41"/>
      <c r="M46" s="41"/>
      <c r="N46" s="41"/>
      <c r="O46" s="41"/>
      <c r="P46" s="41"/>
      <c r="Q46" s="41"/>
      <c r="R46" s="41"/>
      <c r="S46" s="41"/>
    </row>
    <row r="47" spans="1:19" s="43" customFormat="1" ht="12.75" customHeight="1" x14ac:dyDescent="0.2">
      <c r="A47" s="49" t="s">
        <v>26</v>
      </c>
      <c r="B47" s="49"/>
      <c r="C47" s="49"/>
      <c r="D47" s="49"/>
      <c r="E47" s="49"/>
      <c r="F47" s="49"/>
      <c r="G47" s="49"/>
      <c r="H47" s="49"/>
      <c r="I47" s="49"/>
      <c r="J47" s="44"/>
      <c r="K47" s="44"/>
      <c r="L47" s="44"/>
      <c r="M47" s="41"/>
      <c r="N47" s="41"/>
      <c r="O47" s="41"/>
      <c r="P47" s="41"/>
      <c r="Q47" s="41"/>
      <c r="R47" s="41"/>
      <c r="S47" s="41"/>
    </row>
    <row r="48" spans="1:19" s="43" customFormat="1" ht="12.75" customHeight="1" x14ac:dyDescent="0.2">
      <c r="A48" s="48" t="s">
        <v>27</v>
      </c>
      <c r="B48" s="49"/>
      <c r="C48" s="49"/>
      <c r="D48" s="49"/>
      <c r="E48" s="49"/>
      <c r="F48" s="49"/>
      <c r="G48" s="49"/>
      <c r="H48" s="49"/>
      <c r="I48" s="49"/>
      <c r="J48" s="44"/>
      <c r="K48" s="44"/>
      <c r="L48" s="44"/>
      <c r="M48" s="41"/>
      <c r="N48" s="41"/>
      <c r="O48" s="41"/>
      <c r="P48" s="41"/>
      <c r="Q48" s="41"/>
      <c r="R48" s="41"/>
      <c r="S48" s="41"/>
    </row>
    <row r="49" spans="1:19" s="43" customFormat="1" ht="12.75" customHeight="1" x14ac:dyDescent="0.2">
      <c r="A49" s="49" t="s">
        <v>28</v>
      </c>
      <c r="B49" s="49"/>
      <c r="C49" s="49"/>
      <c r="D49" s="49"/>
      <c r="E49" s="49"/>
      <c r="F49" s="49"/>
      <c r="G49" s="49"/>
      <c r="H49" s="49"/>
      <c r="I49" s="49"/>
      <c r="J49" s="49"/>
      <c r="K49" s="49"/>
      <c r="L49" s="49"/>
      <c r="M49" s="49"/>
      <c r="N49" s="49"/>
      <c r="O49" s="49"/>
      <c r="P49" s="49"/>
      <c r="Q49" s="49"/>
      <c r="R49" s="49"/>
      <c r="S49" s="49"/>
    </row>
    <row r="50" spans="1:19" s="43" customFormat="1" ht="12.75" customHeight="1" x14ac:dyDescent="0.2">
      <c r="A50" s="49" t="s">
        <v>29</v>
      </c>
      <c r="B50" s="49"/>
      <c r="C50" s="49"/>
      <c r="D50" s="49"/>
      <c r="E50" s="49"/>
      <c r="F50" s="49"/>
      <c r="G50" s="49"/>
      <c r="H50" s="49"/>
      <c r="I50" s="49"/>
      <c r="J50" s="44"/>
      <c r="K50" s="44"/>
      <c r="L50" s="44"/>
      <c r="M50" s="44"/>
      <c r="N50" s="44"/>
      <c r="O50" s="44"/>
      <c r="P50" s="44"/>
      <c r="Q50" s="44"/>
      <c r="R50" s="44"/>
      <c r="S50" s="44"/>
    </row>
    <row r="51" spans="1:19" s="43" customFormat="1" ht="12.75" customHeight="1" x14ac:dyDescent="0.2">
      <c r="A51" s="50" t="s">
        <v>30</v>
      </c>
      <c r="B51" s="50"/>
      <c r="C51" s="50"/>
      <c r="D51" s="50"/>
      <c r="E51" s="50"/>
      <c r="F51" s="50"/>
      <c r="G51" s="50"/>
      <c r="H51" s="50"/>
      <c r="I51" s="50"/>
      <c r="J51" s="45"/>
      <c r="K51" s="45"/>
      <c r="L51" s="45"/>
      <c r="M51" s="45"/>
      <c r="N51" s="45"/>
      <c r="O51" s="45"/>
      <c r="P51" s="45"/>
      <c r="Q51" s="45"/>
      <c r="R51" s="45"/>
      <c r="S51" s="41"/>
    </row>
    <row r="52" spans="1:19" s="43" customFormat="1" ht="12.75" customHeight="1" x14ac:dyDescent="0.2">
      <c r="A52" s="50"/>
      <c r="B52" s="50"/>
      <c r="C52" s="50"/>
      <c r="D52" s="50"/>
      <c r="E52" s="50"/>
      <c r="F52" s="50"/>
      <c r="G52" s="50"/>
      <c r="H52" s="50"/>
      <c r="I52" s="50"/>
      <c r="J52" s="41"/>
      <c r="K52" s="41"/>
      <c r="L52" s="41"/>
      <c r="M52" s="41"/>
      <c r="N52" s="41"/>
      <c r="O52" s="41"/>
      <c r="P52" s="41"/>
      <c r="Q52" s="41"/>
      <c r="R52" s="41"/>
      <c r="S52" s="41"/>
    </row>
    <row r="53" spans="1:19" s="43" customFormat="1" ht="12.75" customHeight="1" x14ac:dyDescent="0.2">
      <c r="A53" s="50"/>
      <c r="B53" s="50"/>
      <c r="C53" s="50"/>
      <c r="D53" s="50"/>
      <c r="E53" s="50"/>
      <c r="F53" s="50"/>
      <c r="G53" s="50"/>
      <c r="H53" s="50"/>
      <c r="I53" s="50"/>
      <c r="J53" s="41"/>
      <c r="K53" s="41"/>
      <c r="L53" s="41"/>
      <c r="M53" s="41"/>
      <c r="N53" s="41"/>
      <c r="O53" s="41"/>
      <c r="P53" s="41"/>
      <c r="Q53" s="41"/>
      <c r="R53" s="41"/>
      <c r="S53" s="41"/>
    </row>
    <row r="54" spans="1:19" s="43" customFormat="1" ht="12.75" customHeight="1" x14ac:dyDescent="0.2">
      <c r="A54" s="46"/>
      <c r="B54" s="46"/>
      <c r="C54" s="46"/>
      <c r="D54" s="46"/>
      <c r="E54" s="46"/>
      <c r="F54" s="46"/>
      <c r="G54" s="46"/>
      <c r="H54" s="46"/>
      <c r="I54" s="46"/>
      <c r="J54" s="41"/>
      <c r="K54" s="41"/>
      <c r="L54" s="41"/>
      <c r="M54" s="41"/>
      <c r="N54" s="41"/>
      <c r="O54" s="41"/>
      <c r="P54" s="41"/>
      <c r="Q54" s="41"/>
      <c r="R54" s="41"/>
      <c r="S54" s="41"/>
    </row>
    <row r="55" spans="1:19" s="43" customFormat="1" ht="12.75" customHeight="1" x14ac:dyDescent="0.2">
      <c r="A55" s="41" t="s">
        <v>31</v>
      </c>
      <c r="B55" s="41"/>
      <c r="C55" s="41"/>
      <c r="D55" s="41"/>
      <c r="E55" s="41"/>
      <c r="F55" s="41"/>
      <c r="G55" s="41"/>
      <c r="H55" s="41"/>
      <c r="I55" s="41"/>
      <c r="J55" s="41"/>
      <c r="K55" s="41"/>
      <c r="L55" s="41"/>
      <c r="M55" s="41"/>
      <c r="N55" s="41"/>
      <c r="O55" s="41"/>
      <c r="P55" s="41"/>
      <c r="Q55" s="41"/>
      <c r="R55" s="41"/>
      <c r="S55" s="41"/>
    </row>
    <row r="57" spans="1:19" ht="11.25" customHeight="1" x14ac:dyDescent="0.2">
      <c r="B57" s="47"/>
      <c r="C57" s="47"/>
      <c r="D57" s="47"/>
      <c r="E57" s="47"/>
      <c r="F57" s="47"/>
      <c r="G57" s="47"/>
      <c r="H57" s="47"/>
      <c r="I57" s="47"/>
      <c r="J57" s="47"/>
      <c r="K57" s="47"/>
      <c r="L57" s="47"/>
    </row>
  </sheetData>
  <mergeCells count="10">
    <mergeCell ref="A48:I48"/>
    <mergeCell ref="A49:S49"/>
    <mergeCell ref="A50:I50"/>
    <mergeCell ref="A51:I53"/>
    <mergeCell ref="A1:Q1"/>
    <mergeCell ref="N3:O3"/>
    <mergeCell ref="Q3:Q4"/>
    <mergeCell ref="A7:C7"/>
    <mergeCell ref="A26:D26"/>
    <mergeCell ref="A47:I47"/>
  </mergeCells>
  <printOptions horizontalCentered="1"/>
  <pageMargins left="0.39370078740157483" right="0.39370078740157483" top="0.6" bottom="0.36" header="0.39370078740157483" footer="0"/>
  <pageSetup paperSize="9" scale="85"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HB1 - summary</vt:lpstr>
      <vt:lpstr>'HB1 - summary'!Print_Area</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Antoinette</cp:lastModifiedBy>
  <dcterms:created xsi:type="dcterms:W3CDTF">2015-08-20T15:16:22Z</dcterms:created>
  <dcterms:modified xsi:type="dcterms:W3CDTF">2015-08-20T15:47:06Z</dcterms:modified>
</cp:coreProperties>
</file>