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5" yWindow="3285" windowWidth="6600" windowHeight="5820" tabRatio="652" activeTab="1"/>
  </bookViews>
  <sheets>
    <sheet name="C5 - per problem drug user" sheetId="52" r:id="rId1"/>
    <sheet name="Figure 3" sheetId="50" r:id="rId2"/>
    <sheet name="Fig 3 calc rates" sheetId="55" r:id="rId3"/>
  </sheets>
  <definedNames>
    <definedName name="_xlnm.Print_Area" localSheetId="0">'C5 - per problem drug user'!$A$1:$N$49</definedName>
    <definedName name="_xlnm.Print_Area" localSheetId="2">'Fig 3 calc rates'!$A$1:$H$39</definedName>
    <definedName name="_xlnm.Print_Area" localSheetId="1">'Figure 3'!$B$1:$N$63</definedName>
  </definedNames>
  <calcPr calcId="145621"/>
</workbook>
</file>

<file path=xl/calcChain.xml><?xml version="1.0" encoding="utf-8"?>
<calcChain xmlns="http://schemas.openxmlformats.org/spreadsheetml/2006/main">
  <c r="A28" i="55" l="1"/>
  <c r="A37" i="55" l="1"/>
  <c r="A36" i="55"/>
  <c r="A35" i="55"/>
  <c r="A34" i="55"/>
  <c r="A33" i="55"/>
  <c r="A32" i="55"/>
  <c r="A31" i="55"/>
  <c r="A30" i="55"/>
  <c r="A29" i="55"/>
  <c r="A27" i="55"/>
  <c r="A26" i="55"/>
  <c r="A25" i="55"/>
  <c r="A24" i="55"/>
  <c r="A23" i="55"/>
  <c r="A22" i="55"/>
  <c r="A21" i="55"/>
  <c r="A20" i="55"/>
  <c r="A19" i="55"/>
  <c r="A18" i="55"/>
  <c r="A17" i="55"/>
  <c r="A16" i="55"/>
  <c r="A15" i="55"/>
  <c r="A14" i="55"/>
  <c r="A13" i="55"/>
  <c r="A12" i="55"/>
  <c r="A11" i="55"/>
  <c r="A10" i="55"/>
  <c r="A9" i="55"/>
  <c r="A8" i="55"/>
  <c r="A7" i="55"/>
  <c r="A6" i="55"/>
</calcChain>
</file>

<file path=xl/sharedStrings.xml><?xml version="1.0" encoding="utf-8"?>
<sst xmlns="http://schemas.openxmlformats.org/spreadsheetml/2006/main" count="63" uniqueCount="59">
  <si>
    <r>
      <t xml:space="preserve">+ / - </t>
    </r>
    <r>
      <rPr>
        <b/>
        <vertAlign val="superscript"/>
        <sz val="10"/>
        <rFont val="Arial"/>
        <family val="2"/>
      </rPr>
      <t>3</t>
    </r>
  </si>
  <si>
    <t>Scotland</t>
  </si>
  <si>
    <t>Dumfries &amp; Galloway</t>
  </si>
  <si>
    <t>Fife</t>
  </si>
  <si>
    <t>West Lothian</t>
  </si>
  <si>
    <t>West Dunbartonshire</t>
  </si>
  <si>
    <t>Stirling</t>
  </si>
  <si>
    <t>South Lanarkshire</t>
  </si>
  <si>
    <t>South Ayrshire</t>
  </si>
  <si>
    <t>Shetland Islands</t>
  </si>
  <si>
    <t>Scottish Borders</t>
  </si>
  <si>
    <t>Renfrewshire</t>
  </si>
  <si>
    <t>Perth &amp; Kinross</t>
  </si>
  <si>
    <t>Orkney Islands</t>
  </si>
  <si>
    <t>North Lanarkshire</t>
  </si>
  <si>
    <t>North Ayrshire</t>
  </si>
  <si>
    <t>Moray</t>
  </si>
  <si>
    <t>Midlothian</t>
  </si>
  <si>
    <t>Inverclyde</t>
  </si>
  <si>
    <t>Highland</t>
  </si>
  <si>
    <t>Glasgow City</t>
  </si>
  <si>
    <t>Falkirk</t>
  </si>
  <si>
    <t>Eilean Siar</t>
  </si>
  <si>
    <t>Edinburgh, City of</t>
  </si>
  <si>
    <t>East Renfrewshire</t>
  </si>
  <si>
    <t>East Lothian</t>
  </si>
  <si>
    <t>East Dunbartonshire</t>
  </si>
  <si>
    <t>East Ayrshire</t>
  </si>
  <si>
    <t>Dundee City</t>
  </si>
  <si>
    <t>Clackmannanshire</t>
  </si>
  <si>
    <t>Argyll &amp; Bute</t>
  </si>
  <si>
    <t>Angus</t>
  </si>
  <si>
    <t>Aberdeenshire</t>
  </si>
  <si>
    <t>Aberdeen City</t>
  </si>
  <si>
    <t>SCOTLAND</t>
  </si>
  <si>
    <t>Footnote</t>
  </si>
  <si>
    <t>Estimate</t>
  </si>
  <si>
    <t>Upper end</t>
  </si>
  <si>
    <t>Lower end</t>
  </si>
  <si>
    <t>Likely range of values</t>
  </si>
  <si>
    <t>plus</t>
  </si>
  <si>
    <t>minus</t>
  </si>
  <si>
    <t>To</t>
  </si>
  <si>
    <t>From</t>
  </si>
  <si>
    <t>Drug-related deaths per 1,000 problem drug users</t>
  </si>
  <si>
    <t>Numbers for Figure 3 (linked to Table C5)</t>
  </si>
  <si>
    <t>1) to 5) refer to the corresponding footnotes to Table HB5</t>
  </si>
  <si>
    <t>HENCE:  'error bars'</t>
  </si>
  <si>
    <t>© Crown Copyright 2015</t>
  </si>
  <si>
    <t>Annual average drug-deaths: 2010-2014</t>
  </si>
  <si>
    <t>Table C5: Drug-related deaths by Council area: average for 2010 to 2014 and relative to the estimated number of problem drug users</t>
  </si>
  <si>
    <t>Figure 3: Drug-related deaths per 1,000 problem drug users - Council areas</t>
  </si>
  <si>
    <r>
      <t>Problem drug users (aged 15-64) in 2012/13</t>
    </r>
    <r>
      <rPr>
        <b/>
        <vertAlign val="superscript"/>
        <sz val="10"/>
        <rFont val="Arial"/>
        <family val="2"/>
      </rPr>
      <t>1</t>
    </r>
  </si>
  <si>
    <r>
      <t>95% Confidence interval</t>
    </r>
    <r>
      <rPr>
        <b/>
        <vertAlign val="superscript"/>
        <sz val="10"/>
        <rFont val="Arial"/>
        <family val="2"/>
      </rPr>
      <t>2</t>
    </r>
  </si>
  <si>
    <r>
      <t>From</t>
    </r>
    <r>
      <rPr>
        <b/>
        <vertAlign val="superscript"/>
        <sz val="10"/>
        <rFont val="Arial"/>
        <family val="2"/>
      </rPr>
      <t>5</t>
    </r>
  </si>
  <si>
    <r>
      <t>To</t>
    </r>
    <r>
      <rPr>
        <b/>
        <vertAlign val="superscript"/>
        <sz val="10"/>
        <rFont val="Arial"/>
        <family val="2"/>
      </rPr>
      <t>5</t>
    </r>
  </si>
  <si>
    <r>
      <t>per 1,000 problem drug users in 2012/13</t>
    </r>
    <r>
      <rPr>
        <b/>
        <vertAlign val="superscript"/>
        <sz val="10"/>
        <rFont val="Arial"/>
        <family val="2"/>
      </rPr>
      <t>4</t>
    </r>
  </si>
  <si>
    <t>2010-2014 Average drug-deaths per year (all ages)</t>
  </si>
  <si>
    <t>Note: These figures were calculated using the annual average number of drug-deaths for 2010-2014 and the estimated numbers of problem drug users for 2012/13 The 'error bars' indicate the likely ranges of values - please refer to the text.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</si>
</sst>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\ \ \ \ \ "/>
    <numFmt numFmtId="166" formatCode="#,##0\ \ \ \ \ "/>
  </numFmts>
  <fonts count="47" x14ac:knownFonts="1">
    <font>
      <sz val="8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u/>
      <sz val="10"/>
      <name val="Arial"/>
      <family val="2"/>
    </font>
    <font>
      <sz val="8"/>
      <name val="Times New Roman"/>
      <family val="1"/>
    </font>
    <font>
      <u/>
      <sz val="10"/>
      <color indexed="12"/>
      <name val="Arial"/>
      <family val="2"/>
    </font>
    <font>
      <u/>
      <sz val="8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58">
    <xf numFmtId="0" fontId="0" fillId="0" borderId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30" fillId="27" borderId="0" applyNumberFormat="0" applyBorder="0" applyAlignment="0" applyProtection="0"/>
    <xf numFmtId="0" fontId="31" fillId="28" borderId="3" applyNumberFormat="0" applyAlignment="0" applyProtection="0"/>
    <xf numFmtId="0" fontId="32" fillId="29" borderId="4" applyNumberFormat="0" applyAlignment="0" applyProtection="0"/>
    <xf numFmtId="0" fontId="33" fillId="0" borderId="0" applyNumberFormat="0" applyFill="0" applyBorder="0" applyAlignment="0" applyProtection="0"/>
    <xf numFmtId="0" fontId="34" fillId="30" borderId="0" applyNumberFormat="0" applyBorder="0" applyAlignment="0" applyProtection="0"/>
    <xf numFmtId="0" fontId="35" fillId="0" borderId="5" applyNumberFormat="0" applyFill="0" applyAlignment="0" applyProtection="0"/>
    <xf numFmtId="0" fontId="36" fillId="0" borderId="6" applyNumberFormat="0" applyFill="0" applyAlignment="0" applyProtection="0"/>
    <xf numFmtId="0" fontId="37" fillId="0" borderId="7" applyNumberFormat="0" applyFill="0" applyAlignment="0" applyProtection="0"/>
    <xf numFmtId="0" fontId="37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38" fillId="31" borderId="3" applyNumberFormat="0" applyAlignment="0" applyProtection="0"/>
    <xf numFmtId="0" fontId="39" fillId="0" borderId="8" applyNumberFormat="0" applyFill="0" applyAlignment="0" applyProtection="0"/>
    <xf numFmtId="0" fontId="40" fillId="32" borderId="0" applyNumberFormat="0" applyBorder="0" applyAlignment="0" applyProtection="0"/>
    <xf numFmtId="0" fontId="24" fillId="0" borderId="0"/>
    <xf numFmtId="0" fontId="28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2" fillId="0" borderId="0"/>
    <xf numFmtId="0" fontId="28" fillId="33" borderId="9" applyNumberFormat="0" applyFont="0" applyAlignment="0" applyProtection="0"/>
    <xf numFmtId="0" fontId="41" fillId="28" borderId="10" applyNumberFormat="0" applyAlignment="0" applyProtection="0"/>
    <xf numFmtId="9" fontId="8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1" applyNumberFormat="0" applyFill="0" applyAlignment="0" applyProtection="0"/>
    <xf numFmtId="0" fontId="44" fillId="0" borderId="0" applyNumberFormat="0" applyFill="0" applyBorder="0" applyAlignment="0" applyProtection="0"/>
    <xf numFmtId="0" fontId="6" fillId="0" borderId="0"/>
    <xf numFmtId="0" fontId="6" fillId="33" borderId="9" applyNumberFormat="0" applyFont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/>
    <xf numFmtId="0" fontId="5" fillId="33" borderId="9" applyNumberFormat="0" applyFont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4" borderId="0" applyNumberFormat="0" applyBorder="0" applyAlignment="0" applyProtection="0"/>
    <xf numFmtId="0" fontId="46" fillId="0" borderId="0" applyNumberFormat="0" applyFill="0" applyBorder="0" applyAlignment="0" applyProtection="0"/>
    <xf numFmtId="0" fontId="4" fillId="0" borderId="0"/>
    <xf numFmtId="0" fontId="4" fillId="33" borderId="9" applyNumberFormat="0" applyFont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3" fillId="0" borderId="0"/>
    <xf numFmtId="0" fontId="3" fillId="33" borderId="9" applyNumberFormat="0" applyFont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2" fillId="0" borderId="0"/>
    <xf numFmtId="0" fontId="9" fillId="0" borderId="0"/>
    <xf numFmtId="0" fontId="2" fillId="33" borderId="9" applyNumberFormat="0" applyFont="0" applyAlignment="0" applyProtection="0"/>
    <xf numFmtId="9" fontId="9" fillId="0" borderId="0" applyFont="0" applyFill="0" applyBorder="0" applyAlignment="0" applyProtection="0"/>
    <xf numFmtId="0" fontId="2" fillId="0" borderId="0"/>
    <xf numFmtId="0" fontId="2" fillId="33" borderId="9" applyNumberFormat="0" applyFont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33" borderId="9" applyNumberFormat="0" applyFont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33" borderId="9" applyNumberFormat="0" applyFont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33" borderId="9" applyNumberFormat="0" applyFont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3" borderId="9" applyNumberFormat="0" applyFont="0" applyAlignment="0" applyProtection="0"/>
    <xf numFmtId="0" fontId="1" fillId="0" borderId="0"/>
    <xf numFmtId="0" fontId="1" fillId="33" borderId="9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3" borderId="9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3" borderId="9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3" borderId="9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</cellStyleXfs>
  <cellXfs count="75">
    <xf numFmtId="0" fontId="0" fillId="0" borderId="0" xfId="0"/>
    <xf numFmtId="0" fontId="8" fillId="0" borderId="0" xfId="45" applyFont="1"/>
    <xf numFmtId="0" fontId="0" fillId="0" borderId="0" xfId="0" applyFill="1"/>
    <xf numFmtId="0" fontId="9" fillId="0" borderId="0" xfId="0" applyFont="1"/>
    <xf numFmtId="0" fontId="20" fillId="0" borderId="0" xfId="44" applyFont="1" applyAlignment="1">
      <alignment horizontal="left"/>
    </xf>
    <xf numFmtId="3" fontId="9" fillId="0" borderId="0" xfId="47" applyNumberFormat="1" applyFont="1" applyFill="1" applyAlignment="1">
      <alignment horizontal="right"/>
    </xf>
    <xf numFmtId="2" fontId="27" fillId="0" borderId="0" xfId="0" applyNumberFormat="1" applyFont="1" applyFill="1"/>
    <xf numFmtId="0" fontId="8" fillId="0" borderId="0" xfId="0" applyFont="1"/>
    <xf numFmtId="0" fontId="27" fillId="0" borderId="0" xfId="0" applyFont="1" applyFill="1"/>
    <xf numFmtId="0" fontId="9" fillId="0" borderId="0" xfId="0" applyFont="1"/>
    <xf numFmtId="0" fontId="9" fillId="0" borderId="0" xfId="0" applyFont="1" applyFill="1"/>
    <xf numFmtId="0" fontId="15" fillId="0" borderId="0" xfId="0" applyFont="1" applyFill="1" applyBorder="1"/>
    <xf numFmtId="166" fontId="15" fillId="0" borderId="0" xfId="46" quotePrefix="1" applyNumberFormat="1" applyFont="1" applyFill="1" applyBorder="1" applyAlignment="1">
      <alignment horizontal="right"/>
    </xf>
    <xf numFmtId="2" fontId="15" fillId="0" borderId="0" xfId="0" applyNumberFormat="1" applyFont="1" applyFill="1" applyAlignment="1">
      <alignment horizontal="center"/>
    </xf>
    <xf numFmtId="3" fontId="15" fillId="0" borderId="0" xfId="46" quotePrefix="1" applyNumberFormat="1" applyFont="1" applyFill="1" applyBorder="1" applyAlignment="1">
      <alignment horizontal="right"/>
    </xf>
    <xf numFmtId="0" fontId="0" fillId="2" borderId="0" xfId="42" applyFont="1" applyFill="1" applyAlignment="1"/>
    <xf numFmtId="0" fontId="17" fillId="0" borderId="0" xfId="43" applyFont="1" applyFill="1"/>
    <xf numFmtId="0" fontId="15" fillId="0" borderId="0" xfId="0" applyFont="1" applyFill="1" applyAlignment="1">
      <alignment horizontal="right" wrapText="1"/>
    </xf>
    <xf numFmtId="9" fontId="15" fillId="0" borderId="0" xfId="50" quotePrefix="1" applyNumberFormat="1" applyFont="1" applyFill="1" applyBorder="1" applyAlignment="1">
      <alignment horizontal="right"/>
    </xf>
    <xf numFmtId="164" fontId="15" fillId="0" borderId="0" xfId="0" applyNumberFormat="1" applyFont="1" applyFill="1"/>
    <xf numFmtId="3" fontId="9" fillId="0" borderId="0" xfId="46" quotePrefix="1" applyNumberFormat="1" applyFont="1" applyFill="1" applyBorder="1" applyAlignment="1">
      <alignment horizontal="right"/>
    </xf>
    <xf numFmtId="2" fontId="9" fillId="0" borderId="0" xfId="0" applyNumberFormat="1" applyFont="1" applyFill="1" applyAlignment="1">
      <alignment horizontal="center"/>
    </xf>
    <xf numFmtId="9" fontId="9" fillId="0" borderId="0" xfId="50" quotePrefix="1" applyNumberFormat="1" applyFont="1" applyFill="1" applyBorder="1" applyAlignment="1">
      <alignment horizontal="right"/>
    </xf>
    <xf numFmtId="164" fontId="9" fillId="0" borderId="0" xfId="0" applyNumberFormat="1" applyFont="1" applyFill="1"/>
    <xf numFmtId="0" fontId="15" fillId="0" borderId="0" xfId="0" applyFont="1" applyFill="1" applyBorder="1" applyAlignment="1">
      <alignment horizontal="right" wrapText="1"/>
    </xf>
    <xf numFmtId="0" fontId="22" fillId="0" borderId="0" xfId="0" applyFont="1" applyFill="1"/>
    <xf numFmtId="0" fontId="15" fillId="0" borderId="0" xfId="0" applyFont="1" applyFill="1"/>
    <xf numFmtId="0" fontId="7" fillId="0" borderId="0" xfId="0" applyFont="1"/>
    <xf numFmtId="0" fontId="7" fillId="0" borderId="0" xfId="0" applyFont="1" applyFill="1"/>
    <xf numFmtId="0" fontId="9" fillId="0" borderId="0" xfId="45" applyFont="1" applyFill="1"/>
    <xf numFmtId="0" fontId="9" fillId="0" borderId="0" xfId="0" applyFont="1" applyFill="1"/>
    <xf numFmtId="0" fontId="7" fillId="0" borderId="1" xfId="0" applyFont="1" applyFill="1" applyBorder="1"/>
    <xf numFmtId="3" fontId="15" fillId="0" borderId="0" xfId="0" applyNumberFormat="1" applyFont="1" applyFill="1"/>
    <xf numFmtId="3" fontId="9" fillId="0" borderId="0" xfId="0" applyNumberFormat="1" applyFont="1" applyFill="1"/>
    <xf numFmtId="0" fontId="8" fillId="0" borderId="0" xfId="0" applyFont="1" applyFill="1"/>
    <xf numFmtId="0" fontId="9" fillId="0" borderId="0" xfId="0" applyFont="1" applyFill="1" applyBorder="1"/>
    <xf numFmtId="0" fontId="8" fillId="0" borderId="0" xfId="45" applyFont="1" applyFill="1"/>
    <xf numFmtId="0" fontId="9" fillId="0" borderId="0" xfId="45" applyFont="1" applyFill="1" applyBorder="1"/>
    <xf numFmtId="2" fontId="9" fillId="0" borderId="0" xfId="0" applyNumberFormat="1" applyFont="1" applyFill="1" applyBorder="1" applyAlignment="1">
      <alignment horizontal="center"/>
    </xf>
    <xf numFmtId="0" fontId="9" fillId="0" borderId="2" xfId="0" applyFont="1" applyFill="1" applyBorder="1"/>
    <xf numFmtId="3" fontId="9" fillId="0" borderId="2" xfId="46" quotePrefix="1" applyNumberFormat="1" applyFont="1" applyFill="1" applyBorder="1" applyAlignment="1">
      <alignment horizontal="right"/>
    </xf>
    <xf numFmtId="2" fontId="9" fillId="0" borderId="2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3" fontId="8" fillId="0" borderId="0" xfId="45" applyNumberFormat="1" applyFont="1" applyFill="1"/>
    <xf numFmtId="0" fontId="15" fillId="0" borderId="0" xfId="0" applyFont="1" applyFill="1" applyBorder="1"/>
    <xf numFmtId="0" fontId="15" fillId="0" borderId="0" xfId="0" applyFont="1" applyFill="1" applyAlignment="1">
      <alignment vertical="center"/>
    </xf>
    <xf numFmtId="165" fontId="15" fillId="0" borderId="0" xfId="46" quotePrefix="1" applyNumberFormat="1" applyFont="1" applyFill="1" applyBorder="1" applyAlignment="1">
      <alignment horizontal="left"/>
    </xf>
    <xf numFmtId="0" fontId="15" fillId="0" borderId="0" xfId="0" applyFont="1" applyFill="1" applyAlignment="1">
      <alignment horizontal="right"/>
    </xf>
    <xf numFmtId="0" fontId="15" fillId="0" borderId="0" xfId="0" applyFont="1" applyFill="1" applyAlignment="1">
      <alignment wrapText="1"/>
    </xf>
    <xf numFmtId="0" fontId="15" fillId="0" borderId="0" xfId="0" applyFont="1" applyFill="1" applyAlignment="1">
      <alignment horizontal="right" wrapText="1"/>
    </xf>
    <xf numFmtId="0" fontId="15" fillId="0" borderId="0" xfId="0" quotePrefix="1" applyFont="1" applyFill="1" applyAlignment="1">
      <alignment horizontal="right" wrapText="1"/>
    </xf>
    <xf numFmtId="0" fontId="15" fillId="0" borderId="1" xfId="0" applyFont="1" applyFill="1" applyBorder="1"/>
    <xf numFmtId="166" fontId="15" fillId="0" borderId="1" xfId="46" quotePrefix="1" applyNumberFormat="1" applyFont="1" applyFill="1" applyBorder="1" applyAlignment="1">
      <alignment horizontal="right"/>
    </xf>
    <xf numFmtId="0" fontId="15" fillId="0" borderId="1" xfId="0" applyFont="1" applyFill="1" applyBorder="1" applyAlignment="1">
      <alignment horizontal="right" wrapText="1"/>
    </xf>
    <xf numFmtId="0" fontId="23" fillId="0" borderId="1" xfId="0" applyFont="1" applyFill="1" applyBorder="1"/>
    <xf numFmtId="0" fontId="15" fillId="0" borderId="0" xfId="0" applyFont="1" applyFill="1"/>
    <xf numFmtId="0" fontId="0" fillId="0" borderId="0" xfId="0"/>
    <xf numFmtId="0" fontId="9" fillId="0" borderId="0" xfId="0" applyFont="1" applyAlignment="1"/>
    <xf numFmtId="0" fontId="19" fillId="0" borderId="0" xfId="34" applyFont="1" applyAlignment="1" applyProtection="1"/>
    <xf numFmtId="0" fontId="0" fillId="0" borderId="0" xfId="44" applyFont="1" applyFill="1" applyAlignment="1">
      <alignment horizontal="left"/>
    </xf>
    <xf numFmtId="0" fontId="7" fillId="0" borderId="0" xfId="0" applyFont="1" applyFill="1" applyAlignment="1">
      <alignment horizontal="left" wrapText="1"/>
    </xf>
    <xf numFmtId="0" fontId="0" fillId="0" borderId="0" xfId="45" applyFont="1" applyFill="1"/>
    <xf numFmtId="165" fontId="15" fillId="0" borderId="0" xfId="46" quotePrefix="1" applyNumberFormat="1" applyFont="1" applyFill="1" applyBorder="1" applyAlignment="1">
      <alignment horizontal="right" wrapText="1"/>
    </xf>
    <xf numFmtId="0" fontId="15" fillId="0" borderId="0" xfId="0" applyFont="1" applyFill="1"/>
    <xf numFmtId="165" fontId="15" fillId="0" borderId="0" xfId="46" applyNumberFormat="1" applyFont="1" applyFill="1" applyBorder="1" applyAlignment="1">
      <alignment horizontal="center"/>
    </xf>
    <xf numFmtId="165" fontId="15" fillId="0" borderId="0" xfId="46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0" fillId="0" borderId="0" xfId="44" applyFont="1" applyAlignment="1">
      <alignment horizontal="left"/>
    </xf>
    <xf numFmtId="0" fontId="11" fillId="0" borderId="0" xfId="44" applyFont="1" applyAlignment="1">
      <alignment horizontal="left"/>
    </xf>
    <xf numFmtId="0" fontId="7" fillId="0" borderId="0" xfId="0" applyFont="1"/>
    <xf numFmtId="0" fontId="14" fillId="0" borderId="0" xfId="0" applyFont="1"/>
    <xf numFmtId="0" fontId="21" fillId="0" borderId="0" xfId="34" applyFont="1" applyAlignment="1" applyProtection="1"/>
    <xf numFmtId="0" fontId="9" fillId="0" borderId="0" xfId="0" applyFont="1" applyAlignment="1">
      <alignment wrapText="1"/>
    </xf>
    <xf numFmtId="0" fontId="9" fillId="0" borderId="0" xfId="0" applyFont="1" applyFill="1"/>
    <xf numFmtId="0" fontId="7" fillId="0" borderId="0" xfId="0" applyFont="1" applyFill="1"/>
  </cellXfs>
  <cellStyles count="258">
    <cellStyle name="20% - Accent1" xfId="1" builtinId="30" customBuiltin="1"/>
    <cellStyle name="20% - Accent1 2" xfId="57"/>
    <cellStyle name="20% - Accent1 2 2" xfId="134"/>
    <cellStyle name="20% - Accent1 2 3" xfId="204"/>
    <cellStyle name="20% - Accent1 3" xfId="73"/>
    <cellStyle name="20% - Accent1 3 2" xfId="148"/>
    <cellStyle name="20% - Accent1 3 3" xfId="218"/>
    <cellStyle name="20% - Accent1 4" xfId="88"/>
    <cellStyle name="20% - Accent1 4 2" xfId="162"/>
    <cellStyle name="20% - Accent1 4 3" xfId="232"/>
    <cellStyle name="20% - Accent1 5" xfId="102"/>
    <cellStyle name="20% - Accent1 5 2" xfId="176"/>
    <cellStyle name="20% - Accent1 5 3" xfId="246"/>
    <cellStyle name="20% - Accent1 6" xfId="114"/>
    <cellStyle name="20% - Accent1 7" xfId="188"/>
    <cellStyle name="20% - Accent2" xfId="2" builtinId="34" customBuiltin="1"/>
    <cellStyle name="20% - Accent2 2" xfId="59"/>
    <cellStyle name="20% - Accent2 2 2" xfId="136"/>
    <cellStyle name="20% - Accent2 2 3" xfId="206"/>
    <cellStyle name="20% - Accent2 3" xfId="75"/>
    <cellStyle name="20% - Accent2 3 2" xfId="150"/>
    <cellStyle name="20% - Accent2 3 3" xfId="220"/>
    <cellStyle name="20% - Accent2 4" xfId="90"/>
    <cellStyle name="20% - Accent2 4 2" xfId="164"/>
    <cellStyle name="20% - Accent2 4 3" xfId="234"/>
    <cellStyle name="20% - Accent2 5" xfId="104"/>
    <cellStyle name="20% - Accent2 5 2" xfId="178"/>
    <cellStyle name="20% - Accent2 5 3" xfId="248"/>
    <cellStyle name="20% - Accent2 6" xfId="115"/>
    <cellStyle name="20% - Accent2 7" xfId="189"/>
    <cellStyle name="20% - Accent3" xfId="3" builtinId="38" customBuiltin="1"/>
    <cellStyle name="20% - Accent3 2" xfId="61"/>
    <cellStyle name="20% - Accent3 2 2" xfId="138"/>
    <cellStyle name="20% - Accent3 2 3" xfId="208"/>
    <cellStyle name="20% - Accent3 3" xfId="77"/>
    <cellStyle name="20% - Accent3 3 2" xfId="152"/>
    <cellStyle name="20% - Accent3 3 3" xfId="222"/>
    <cellStyle name="20% - Accent3 4" xfId="92"/>
    <cellStyle name="20% - Accent3 4 2" xfId="166"/>
    <cellStyle name="20% - Accent3 4 3" xfId="236"/>
    <cellStyle name="20% - Accent3 5" xfId="106"/>
    <cellStyle name="20% - Accent3 5 2" xfId="180"/>
    <cellStyle name="20% - Accent3 5 3" xfId="250"/>
    <cellStyle name="20% - Accent3 6" xfId="116"/>
    <cellStyle name="20% - Accent3 7" xfId="190"/>
    <cellStyle name="20% - Accent4" xfId="4" builtinId="42" customBuiltin="1"/>
    <cellStyle name="20% - Accent4 2" xfId="63"/>
    <cellStyle name="20% - Accent4 2 2" xfId="140"/>
    <cellStyle name="20% - Accent4 2 3" xfId="210"/>
    <cellStyle name="20% - Accent4 3" xfId="79"/>
    <cellStyle name="20% - Accent4 3 2" xfId="154"/>
    <cellStyle name="20% - Accent4 3 3" xfId="224"/>
    <cellStyle name="20% - Accent4 4" xfId="94"/>
    <cellStyle name="20% - Accent4 4 2" xfId="168"/>
    <cellStyle name="20% - Accent4 4 3" xfId="238"/>
    <cellStyle name="20% - Accent4 5" xfId="108"/>
    <cellStyle name="20% - Accent4 5 2" xfId="182"/>
    <cellStyle name="20% - Accent4 5 3" xfId="252"/>
    <cellStyle name="20% - Accent4 6" xfId="117"/>
    <cellStyle name="20% - Accent4 7" xfId="191"/>
    <cellStyle name="20% - Accent5" xfId="5" builtinId="46" customBuiltin="1"/>
    <cellStyle name="20% - Accent5 2" xfId="65"/>
    <cellStyle name="20% - Accent5 2 2" xfId="142"/>
    <cellStyle name="20% - Accent5 2 3" xfId="212"/>
    <cellStyle name="20% - Accent5 3" xfId="81"/>
    <cellStyle name="20% - Accent5 3 2" xfId="156"/>
    <cellStyle name="20% - Accent5 3 3" xfId="226"/>
    <cellStyle name="20% - Accent5 4" xfId="96"/>
    <cellStyle name="20% - Accent5 4 2" xfId="170"/>
    <cellStyle name="20% - Accent5 4 3" xfId="240"/>
    <cellStyle name="20% - Accent5 5" xfId="110"/>
    <cellStyle name="20% - Accent5 5 2" xfId="184"/>
    <cellStyle name="20% - Accent5 5 3" xfId="254"/>
    <cellStyle name="20% - Accent5 6" xfId="118"/>
    <cellStyle name="20% - Accent5 7" xfId="192"/>
    <cellStyle name="20% - Accent6" xfId="6" builtinId="50" customBuiltin="1"/>
    <cellStyle name="20% - Accent6 2" xfId="67"/>
    <cellStyle name="20% - Accent6 2 2" xfId="144"/>
    <cellStyle name="20% - Accent6 2 3" xfId="214"/>
    <cellStyle name="20% - Accent6 3" xfId="83"/>
    <cellStyle name="20% - Accent6 3 2" xfId="158"/>
    <cellStyle name="20% - Accent6 3 3" xfId="228"/>
    <cellStyle name="20% - Accent6 4" xfId="98"/>
    <cellStyle name="20% - Accent6 4 2" xfId="172"/>
    <cellStyle name="20% - Accent6 4 3" xfId="242"/>
    <cellStyle name="20% - Accent6 5" xfId="112"/>
    <cellStyle name="20% - Accent6 5 2" xfId="186"/>
    <cellStyle name="20% - Accent6 5 3" xfId="256"/>
    <cellStyle name="20% - Accent6 6" xfId="119"/>
    <cellStyle name="20% - Accent6 7" xfId="193"/>
    <cellStyle name="40% - Accent1" xfId="7" builtinId="31" customBuiltin="1"/>
    <cellStyle name="40% - Accent1 2" xfId="58"/>
    <cellStyle name="40% - Accent1 2 2" xfId="135"/>
    <cellStyle name="40% - Accent1 2 3" xfId="205"/>
    <cellStyle name="40% - Accent1 3" xfId="74"/>
    <cellStyle name="40% - Accent1 3 2" xfId="149"/>
    <cellStyle name="40% - Accent1 3 3" xfId="219"/>
    <cellStyle name="40% - Accent1 4" xfId="89"/>
    <cellStyle name="40% - Accent1 4 2" xfId="163"/>
    <cellStyle name="40% - Accent1 4 3" xfId="233"/>
    <cellStyle name="40% - Accent1 5" xfId="103"/>
    <cellStyle name="40% - Accent1 5 2" xfId="177"/>
    <cellStyle name="40% - Accent1 5 3" xfId="247"/>
    <cellStyle name="40% - Accent1 6" xfId="120"/>
    <cellStyle name="40% - Accent1 7" xfId="194"/>
    <cellStyle name="40% - Accent2" xfId="8" builtinId="35" customBuiltin="1"/>
    <cellStyle name="40% - Accent2 2" xfId="60"/>
    <cellStyle name="40% - Accent2 2 2" xfId="137"/>
    <cellStyle name="40% - Accent2 2 3" xfId="207"/>
    <cellStyle name="40% - Accent2 3" xfId="76"/>
    <cellStyle name="40% - Accent2 3 2" xfId="151"/>
    <cellStyle name="40% - Accent2 3 3" xfId="221"/>
    <cellStyle name="40% - Accent2 4" xfId="91"/>
    <cellStyle name="40% - Accent2 4 2" xfId="165"/>
    <cellStyle name="40% - Accent2 4 3" xfId="235"/>
    <cellStyle name="40% - Accent2 5" xfId="105"/>
    <cellStyle name="40% - Accent2 5 2" xfId="179"/>
    <cellStyle name="40% - Accent2 5 3" xfId="249"/>
    <cellStyle name="40% - Accent2 6" xfId="121"/>
    <cellStyle name="40% - Accent2 7" xfId="195"/>
    <cellStyle name="40% - Accent3" xfId="9" builtinId="39" customBuiltin="1"/>
    <cellStyle name="40% - Accent3 2" xfId="62"/>
    <cellStyle name="40% - Accent3 2 2" xfId="139"/>
    <cellStyle name="40% - Accent3 2 3" xfId="209"/>
    <cellStyle name="40% - Accent3 3" xfId="78"/>
    <cellStyle name="40% - Accent3 3 2" xfId="153"/>
    <cellStyle name="40% - Accent3 3 3" xfId="223"/>
    <cellStyle name="40% - Accent3 4" xfId="93"/>
    <cellStyle name="40% - Accent3 4 2" xfId="167"/>
    <cellStyle name="40% - Accent3 4 3" xfId="237"/>
    <cellStyle name="40% - Accent3 5" xfId="107"/>
    <cellStyle name="40% - Accent3 5 2" xfId="181"/>
    <cellStyle name="40% - Accent3 5 3" xfId="251"/>
    <cellStyle name="40% - Accent3 6" xfId="122"/>
    <cellStyle name="40% - Accent3 7" xfId="196"/>
    <cellStyle name="40% - Accent4" xfId="10" builtinId="43" customBuiltin="1"/>
    <cellStyle name="40% - Accent4 2" xfId="64"/>
    <cellStyle name="40% - Accent4 2 2" xfId="141"/>
    <cellStyle name="40% - Accent4 2 3" xfId="211"/>
    <cellStyle name="40% - Accent4 3" xfId="80"/>
    <cellStyle name="40% - Accent4 3 2" xfId="155"/>
    <cellStyle name="40% - Accent4 3 3" xfId="225"/>
    <cellStyle name="40% - Accent4 4" xfId="95"/>
    <cellStyle name="40% - Accent4 4 2" xfId="169"/>
    <cellStyle name="40% - Accent4 4 3" xfId="239"/>
    <cellStyle name="40% - Accent4 5" xfId="109"/>
    <cellStyle name="40% - Accent4 5 2" xfId="183"/>
    <cellStyle name="40% - Accent4 5 3" xfId="253"/>
    <cellStyle name="40% - Accent4 6" xfId="123"/>
    <cellStyle name="40% - Accent4 7" xfId="197"/>
    <cellStyle name="40% - Accent5" xfId="11" builtinId="47" customBuiltin="1"/>
    <cellStyle name="40% - Accent5 2" xfId="66"/>
    <cellStyle name="40% - Accent5 2 2" xfId="143"/>
    <cellStyle name="40% - Accent5 2 3" xfId="213"/>
    <cellStyle name="40% - Accent5 3" xfId="82"/>
    <cellStyle name="40% - Accent5 3 2" xfId="157"/>
    <cellStyle name="40% - Accent5 3 3" xfId="227"/>
    <cellStyle name="40% - Accent5 4" xfId="97"/>
    <cellStyle name="40% - Accent5 4 2" xfId="171"/>
    <cellStyle name="40% - Accent5 4 3" xfId="241"/>
    <cellStyle name="40% - Accent5 5" xfId="111"/>
    <cellStyle name="40% - Accent5 5 2" xfId="185"/>
    <cellStyle name="40% - Accent5 5 3" xfId="255"/>
    <cellStyle name="40% - Accent5 6" xfId="124"/>
    <cellStyle name="40% - Accent5 7" xfId="198"/>
    <cellStyle name="40% - Accent6" xfId="12" builtinId="51" customBuiltin="1"/>
    <cellStyle name="40% - Accent6 2" xfId="68"/>
    <cellStyle name="40% - Accent6 2 2" xfId="145"/>
    <cellStyle name="40% - Accent6 2 3" xfId="215"/>
    <cellStyle name="40% - Accent6 3" xfId="84"/>
    <cellStyle name="40% - Accent6 3 2" xfId="159"/>
    <cellStyle name="40% - Accent6 3 3" xfId="229"/>
    <cellStyle name="40% - Accent6 4" xfId="99"/>
    <cellStyle name="40% - Accent6 4 2" xfId="173"/>
    <cellStyle name="40% - Accent6 4 3" xfId="243"/>
    <cellStyle name="40% - Accent6 5" xfId="113"/>
    <cellStyle name="40% - Accent6 5 2" xfId="187"/>
    <cellStyle name="40% - Accent6 5 3" xfId="257"/>
    <cellStyle name="40% - Accent6 6" xfId="125"/>
    <cellStyle name="40% - Accent6 7" xfId="199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" xfId="85" builtinId="9" customBuiltin="1"/>
    <cellStyle name="Followed Hyperlink 2" xfId="70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Hyperlink 2" xfId="35"/>
    <cellStyle name="Hyperlink 2 2" xfId="126"/>
    <cellStyle name="Hyperlink 3" xfId="36"/>
    <cellStyle name="Hyperlink 4" xfId="69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/>
    <cellStyle name="Normal 2 2" xfId="127"/>
    <cellStyle name="Normal 3" xfId="41"/>
    <cellStyle name="Normal 3 2" xfId="128"/>
    <cellStyle name="Normal 3 3" xfId="200"/>
    <cellStyle name="Normal 4" xfId="42"/>
    <cellStyle name="Normal 4 2" xfId="129"/>
    <cellStyle name="Normal 5" xfId="55"/>
    <cellStyle name="Normal 5 2" xfId="132"/>
    <cellStyle name="Normal 5 3" xfId="202"/>
    <cellStyle name="Normal 6" xfId="71"/>
    <cellStyle name="Normal 6 2" xfId="146"/>
    <cellStyle name="Normal 6 3" xfId="216"/>
    <cellStyle name="Normal 7" xfId="86"/>
    <cellStyle name="Normal 7 2" xfId="160"/>
    <cellStyle name="Normal 7 3" xfId="230"/>
    <cellStyle name="Normal 8" xfId="100"/>
    <cellStyle name="Normal 8 2" xfId="174"/>
    <cellStyle name="Normal 8 3" xfId="244"/>
    <cellStyle name="Normal_drd-2011-tablec4" xfId="43"/>
    <cellStyle name="Normal_drd-2011-tablex" xfId="44"/>
    <cellStyle name="Normal_Sheet1_1" xfId="45"/>
    <cellStyle name="Normal_shhdtab" xfId="46"/>
    <cellStyle name="Normal_TABLE4" xfId="47"/>
    <cellStyle name="Note 2" xfId="48"/>
    <cellStyle name="Note 2 2" xfId="130"/>
    <cellStyle name="Note 2 3" xfId="201"/>
    <cellStyle name="Note 3" xfId="56"/>
    <cellStyle name="Note 3 2" xfId="133"/>
    <cellStyle name="Note 3 3" xfId="203"/>
    <cellStyle name="Note 4" xfId="72"/>
    <cellStyle name="Note 4 2" xfId="147"/>
    <cellStyle name="Note 4 3" xfId="217"/>
    <cellStyle name="Note 5" xfId="87"/>
    <cellStyle name="Note 5 2" xfId="161"/>
    <cellStyle name="Note 5 3" xfId="231"/>
    <cellStyle name="Note 6" xfId="101"/>
    <cellStyle name="Note 6 2" xfId="175"/>
    <cellStyle name="Note 6 3" xfId="245"/>
    <cellStyle name="Output" xfId="49" builtinId="21" customBuiltin="1"/>
    <cellStyle name="Percent" xfId="50" builtinId="5"/>
    <cellStyle name="Percent 2" xfId="51"/>
    <cellStyle name="Percent 2 2" xfId="131"/>
    <cellStyle name="Title" xfId="52" builtinId="15" customBuiltin="1"/>
    <cellStyle name="Total" xfId="53" builtinId="25" customBuiltin="1"/>
    <cellStyle name="Warning Text" xfId="5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823544859132796"/>
          <c:y val="6.1077880027764798E-2"/>
          <c:w val="0.76806785719854354"/>
          <c:h val="0.922156227870174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 3 calc rates'!$B$4</c:f>
              <c:strCache>
                <c:ptCount val="1"/>
                <c:pt idx="0">
                  <c:v>Estimate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'Fig 3 calc rates'!$G$5:$G$37</c:f>
                <c:numCache>
                  <c:formatCode>General</c:formatCode>
                  <c:ptCount val="33"/>
                  <c:pt idx="0">
                    <c:v>0.24235514475345177</c:v>
                  </c:pt>
                  <c:pt idx="1">
                    <c:v>1.2043010752688179</c:v>
                  </c:pt>
                  <c:pt idx="2">
                    <c:v>1.6326148078725407</c:v>
                  </c:pt>
                  <c:pt idx="3">
                    <c:v>2.2905569007263917</c:v>
                  </c:pt>
                  <c:pt idx="4">
                    <c:v>2.0625447600859381</c:v>
                  </c:pt>
                  <c:pt idx="5">
                    <c:v>1.4314574314574315</c:v>
                  </c:pt>
                  <c:pt idx="6">
                    <c:v>1.2867132867132867</c:v>
                  </c:pt>
                  <c:pt idx="7">
                    <c:v>1.2685714285714287</c:v>
                  </c:pt>
                  <c:pt idx="8">
                    <c:v>1.2857142857142865</c:v>
                  </c:pt>
                  <c:pt idx="9">
                    <c:v>2.6153846153846168</c:v>
                  </c:pt>
                  <c:pt idx="10">
                    <c:v>3.4090909090909083</c:v>
                  </c:pt>
                  <c:pt idx="11">
                    <c:v>0.71284271284271306</c:v>
                  </c:pt>
                  <c:pt idx="12">
                    <c:v>1.0318438623523374</c:v>
                  </c:pt>
                  <c:pt idx="13">
                    <c:v>6.2337662337662341</c:v>
                  </c:pt>
                  <c:pt idx="14">
                    <c:v>1.386554621848739</c:v>
                  </c:pt>
                  <c:pt idx="15">
                    <c:v>1.5278514588859426</c:v>
                  </c:pt>
                  <c:pt idx="16">
                    <c:v>0.37262443438913984</c:v>
                  </c:pt>
                  <c:pt idx="17">
                    <c:v>0.92307692307692335</c:v>
                  </c:pt>
                  <c:pt idx="18">
                    <c:v>1.207843137254903</c:v>
                  </c:pt>
                  <c:pt idx="19">
                    <c:v>3.5764375876577832</c:v>
                  </c:pt>
                  <c:pt idx="20">
                    <c:v>5.1428571428571423</c:v>
                  </c:pt>
                  <c:pt idx="21">
                    <c:v>1.0138888888888893</c:v>
                  </c:pt>
                  <c:pt idx="22">
                    <c:v>0.82034976152623251</c:v>
                  </c:pt>
                  <c:pt idx="23">
                    <c:v>13.333333333333332</c:v>
                  </c:pt>
                  <c:pt idx="24">
                    <c:v>0.99604743083003999</c:v>
                  </c:pt>
                  <c:pt idx="25">
                    <c:v>0.96000000000000085</c:v>
                  </c:pt>
                  <c:pt idx="26">
                    <c:v>1.9856845993996775</c:v>
                  </c:pt>
                  <c:pt idx="27">
                    <c:v>10.452488687782806</c:v>
                  </c:pt>
                  <c:pt idx="28">
                    <c:v>2.3153463451970921</c:v>
                  </c:pt>
                  <c:pt idx="29">
                    <c:v>1.4285714285714288</c:v>
                  </c:pt>
                  <c:pt idx="30">
                    <c:v>1.4359326691858474</c:v>
                  </c:pt>
                  <c:pt idx="31">
                    <c:v>1.661538461538461</c:v>
                  </c:pt>
                  <c:pt idx="32">
                    <c:v>1.6666666666666661</c:v>
                  </c:pt>
                </c:numCache>
              </c:numRef>
            </c:plus>
            <c:minus>
              <c:numRef>
                <c:f>'Fig 3 calc rates'!$F$5:$F$37</c:f>
                <c:numCache>
                  <c:formatCode>General</c:formatCode>
                  <c:ptCount val="33"/>
                  <c:pt idx="0">
                    <c:v>0.2580048549300642</c:v>
                  </c:pt>
                  <c:pt idx="1">
                    <c:v>0.92903225806451584</c:v>
                  </c:pt>
                  <c:pt idx="2">
                    <c:v>1.8741258741258733</c:v>
                  </c:pt>
                  <c:pt idx="3">
                    <c:v>2.2857142857142865</c:v>
                  </c:pt>
                  <c:pt idx="4">
                    <c:v>2.1408450704225359</c:v>
                  </c:pt>
                  <c:pt idx="5">
                    <c:v>1.4628914628914629</c:v>
                  </c:pt>
                  <c:pt idx="6">
                    <c:v>1.3269230769230766</c:v>
                  </c:pt>
                  <c:pt idx="7">
                    <c:v>1.0230414746543772</c:v>
                  </c:pt>
                  <c:pt idx="8">
                    <c:v>1</c:v>
                  </c:pt>
                  <c:pt idx="9">
                    <c:v>2.3028543783260753</c:v>
                  </c:pt>
                  <c:pt idx="10">
                    <c:v>2.9370629370629375</c:v>
                  </c:pt>
                  <c:pt idx="11">
                    <c:v>0.76767676767676774</c:v>
                  </c:pt>
                  <c:pt idx="12">
                    <c:v>1.0436363636363639</c:v>
                  </c:pt>
                  <c:pt idx="13">
                    <c:v>5.9090909090909083</c:v>
                  </c:pt>
                  <c:pt idx="14">
                    <c:v>1.2324929971988796</c:v>
                  </c:pt>
                  <c:pt idx="15">
                    <c:v>1.9472616632860031</c:v>
                  </c:pt>
                  <c:pt idx="16">
                    <c:v>0.50111561866125864</c:v>
                  </c:pt>
                  <c:pt idx="17">
                    <c:v>1.476923076923077</c:v>
                  </c:pt>
                  <c:pt idx="18">
                    <c:v>0.95356037151702822</c:v>
                  </c:pt>
                  <c:pt idx="19">
                    <c:v>2.8579710144927537</c:v>
                  </c:pt>
                  <c:pt idx="20">
                    <c:v>4.6610644257703093</c:v>
                  </c:pt>
                  <c:pt idx="21">
                    <c:v>1.1587301587301582</c:v>
                  </c:pt>
                  <c:pt idx="22">
                    <c:v>0.90705339485827174</c:v>
                  </c:pt>
                  <c:pt idx="23">
                    <c:v>19.393939393939394</c:v>
                  </c:pt>
                  <c:pt idx="24">
                    <c:v>1.0909090909090908</c:v>
                  </c:pt>
                  <c:pt idx="25">
                    <c:v>1</c:v>
                  </c:pt>
                  <c:pt idx="26">
                    <c:v>2.112676056338028</c:v>
                  </c:pt>
                  <c:pt idx="27">
                    <c:v>4.7782805429864252</c:v>
                  </c:pt>
                  <c:pt idx="28">
                    <c:v>2.2746071133167902</c:v>
                  </c:pt>
                  <c:pt idx="29">
                    <c:v>1.1111111111111107</c:v>
                  </c:pt>
                  <c:pt idx="30">
                    <c:v>1.4332411365350763</c:v>
                  </c:pt>
                  <c:pt idx="31">
                    <c:v>1.8000000000000007</c:v>
                  </c:pt>
                  <c:pt idx="32">
                    <c:v>1.764705882352942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'Fig 3 calc rates'!$A$5:$A$37</c:f>
              <c:strCache>
                <c:ptCount val="33"/>
                <c:pt idx="0">
                  <c:v>SCOTLAND</c:v>
                </c:pt>
                <c:pt idx="1">
                  <c:v>Aberdeen City</c:v>
                </c:pt>
                <c:pt idx="2">
                  <c:v>Aberdeenshire</c:v>
                </c:pt>
                <c:pt idx="3">
                  <c:v>Angus</c:v>
                </c:pt>
                <c:pt idx="4">
                  <c:v>Argyll &amp; Bute</c:v>
                </c:pt>
                <c:pt idx="5">
                  <c:v>Clackmannanshire</c:v>
                </c:pt>
                <c:pt idx="6">
                  <c:v>Dumfries &amp; Galloway</c:v>
                </c:pt>
                <c:pt idx="7">
                  <c:v>Dundee City</c:v>
                </c:pt>
                <c:pt idx="8">
                  <c:v>East Ayrshire</c:v>
                </c:pt>
                <c:pt idx="9">
                  <c:v>East Dunbartonshire</c:v>
                </c:pt>
                <c:pt idx="10">
                  <c:v>East Lothian</c:v>
                </c:pt>
                <c:pt idx="11">
                  <c:v>East Renfrewshire</c:v>
                </c:pt>
                <c:pt idx="12">
                  <c:v>Edinburgh, City of</c:v>
                </c:pt>
                <c:pt idx="13">
                  <c:v>Eilean Siar</c:v>
                </c:pt>
                <c:pt idx="14">
                  <c:v>Falkirk</c:v>
                </c:pt>
                <c:pt idx="15">
                  <c:v>Fife</c:v>
                </c:pt>
                <c:pt idx="16">
                  <c:v>Glasgow City</c:v>
                </c:pt>
                <c:pt idx="17">
                  <c:v>Highland</c:v>
                </c:pt>
                <c:pt idx="18">
                  <c:v>Inverclyde</c:v>
                </c:pt>
                <c:pt idx="19">
                  <c:v>Midlothian</c:v>
                </c:pt>
                <c:pt idx="20">
                  <c:v>Moray</c:v>
                </c:pt>
                <c:pt idx="21">
                  <c:v>North Ayrshire</c:v>
                </c:pt>
                <c:pt idx="22">
                  <c:v>North Lanarkshire</c:v>
                </c:pt>
                <c:pt idx="23">
                  <c:v>Orkney Islands</c:v>
                </c:pt>
                <c:pt idx="24">
                  <c:v>Perth &amp; Kinross</c:v>
                </c:pt>
                <c:pt idx="25">
                  <c:v>Renfrewshire</c:v>
                </c:pt>
                <c:pt idx="26">
                  <c:v>Scottish Borders</c:v>
                </c:pt>
                <c:pt idx="27">
                  <c:v>Shetland Islands</c:v>
                </c:pt>
                <c:pt idx="28">
                  <c:v>South Ayrshire</c:v>
                </c:pt>
                <c:pt idx="29">
                  <c:v>South Lanarkshire</c:v>
                </c:pt>
                <c:pt idx="30">
                  <c:v>Stirling</c:v>
                </c:pt>
                <c:pt idx="31">
                  <c:v>West Dunbartonshire</c:v>
                </c:pt>
                <c:pt idx="32">
                  <c:v>West Lothian</c:v>
                </c:pt>
              </c:strCache>
            </c:strRef>
          </c:cat>
          <c:val>
            <c:numRef>
              <c:f>'Fig 3 calc rates'!$B$5:$B$37</c:f>
              <c:numCache>
                <c:formatCode>0.00</c:formatCode>
                <c:ptCount val="33"/>
                <c:pt idx="0">
                  <c:v>9.0731707317073162</c:v>
                </c:pt>
                <c:pt idx="1">
                  <c:v>8.129032258064516</c:v>
                </c:pt>
                <c:pt idx="2">
                  <c:v>12.181818181818182</c:v>
                </c:pt>
                <c:pt idx="3">
                  <c:v>12.285714285714286</c:v>
                </c:pt>
                <c:pt idx="4">
                  <c:v>10.140845070422536</c:v>
                </c:pt>
                <c:pt idx="5">
                  <c:v>9.8412698412698418</c:v>
                </c:pt>
                <c:pt idx="6">
                  <c:v>7.0769230769230766</c:v>
                </c:pt>
                <c:pt idx="7">
                  <c:v>10.571428571428571</c:v>
                </c:pt>
                <c:pt idx="8">
                  <c:v>9</c:v>
                </c:pt>
                <c:pt idx="9">
                  <c:v>8.7179487179487172</c:v>
                </c:pt>
                <c:pt idx="10">
                  <c:v>9.0909090909090917</c:v>
                </c:pt>
                <c:pt idx="11">
                  <c:v>4.2222222222222223</c:v>
                </c:pt>
                <c:pt idx="12">
                  <c:v>8.6969696969696972</c:v>
                </c:pt>
                <c:pt idx="13">
                  <c:v>10.909090909090908</c:v>
                </c:pt>
                <c:pt idx="14">
                  <c:v>6.4705882352941178</c:v>
                </c:pt>
                <c:pt idx="15">
                  <c:v>13.241379310344827</c:v>
                </c:pt>
                <c:pt idx="16">
                  <c:v>8.0735294117647065</c:v>
                </c:pt>
                <c:pt idx="17">
                  <c:v>11.076923076923077</c:v>
                </c:pt>
                <c:pt idx="18">
                  <c:v>9.0588235294117645</c:v>
                </c:pt>
                <c:pt idx="19">
                  <c:v>7.3913043478260869</c:v>
                </c:pt>
                <c:pt idx="20">
                  <c:v>14.857142857142858</c:v>
                </c:pt>
                <c:pt idx="21">
                  <c:v>8.1111111111111107</c:v>
                </c:pt>
                <c:pt idx="22">
                  <c:v>9.2972972972972965</c:v>
                </c:pt>
                <c:pt idx="23">
                  <c:v>26.666666666666668</c:v>
                </c:pt>
                <c:pt idx="24">
                  <c:v>5.0909090909090908</c:v>
                </c:pt>
                <c:pt idx="25">
                  <c:v>8</c:v>
                </c:pt>
                <c:pt idx="26">
                  <c:v>12.112676056338028</c:v>
                </c:pt>
                <c:pt idx="27">
                  <c:v>6.4705882352941178</c:v>
                </c:pt>
                <c:pt idx="28">
                  <c:v>14.102564102564102</c:v>
                </c:pt>
                <c:pt idx="29">
                  <c:v>10</c:v>
                </c:pt>
                <c:pt idx="30">
                  <c:v>9.2682926829268286</c:v>
                </c:pt>
                <c:pt idx="31">
                  <c:v>10.8</c:v>
                </c:pt>
                <c:pt idx="32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529920"/>
        <c:axId val="104531456"/>
      </c:barChart>
      <c:catAx>
        <c:axId val="1045299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531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531456"/>
        <c:scaling>
          <c:orientation val="minMax"/>
        </c:scaling>
        <c:delete val="0"/>
        <c:axPos val="t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529920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28575</xdr:rowOff>
    </xdr:from>
    <xdr:to>
      <xdr:col>10</xdr:col>
      <xdr:colOff>571500</xdr:colOff>
      <xdr:row>59</xdr:row>
      <xdr:rowOff>123825</xdr:rowOff>
    </xdr:to>
    <xdr:graphicFrame macro="">
      <xdr:nvGraphicFramePr>
        <xdr:cNvPr id="30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zoomScaleNormal="100" workbookViewId="0">
      <selection sqref="A1:M1"/>
    </sheetView>
  </sheetViews>
  <sheetFormatPr defaultColWidth="9.1640625" defaultRowHeight="11.25" customHeight="1" x14ac:dyDescent="0.2"/>
  <cols>
    <col min="1" max="1" width="22.6640625" style="1" customWidth="1"/>
    <col min="2" max="2" width="16" style="1" customWidth="1"/>
    <col min="3" max="3" width="3.83203125" style="1" customWidth="1"/>
    <col min="4" max="4" width="12.5" style="1" customWidth="1"/>
    <col min="5" max="5" width="3" style="1" customWidth="1"/>
    <col min="6" max="8" width="12.83203125" style="1" customWidth="1"/>
    <col min="9" max="9" width="5.83203125" style="1" customWidth="1"/>
    <col min="10" max="10" width="12.1640625" style="1" customWidth="1"/>
    <col min="11" max="11" width="2.6640625" style="1" customWidth="1"/>
    <col min="12" max="13" width="16.83203125" style="1" customWidth="1"/>
    <col min="14" max="14" width="3.83203125" style="1" customWidth="1"/>
    <col min="15" max="16384" width="9.1640625" style="1"/>
  </cols>
  <sheetData>
    <row r="1" spans="1:17" s="27" customFormat="1" ht="31.5" customHeight="1" x14ac:dyDescent="0.25">
      <c r="A1" s="60" t="s">
        <v>50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28"/>
      <c r="O1" s="58"/>
      <c r="P1" s="58"/>
      <c r="Q1" s="58"/>
    </row>
    <row r="2" spans="1:17" s="27" customFormat="1" ht="12.75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28"/>
    </row>
    <row r="3" spans="1:17" s="27" customFormat="1" ht="12.75" customHeight="1" x14ac:dyDescent="0.25">
      <c r="A3" s="11"/>
      <c r="B3" s="17"/>
      <c r="C3" s="12"/>
      <c r="D3" s="12"/>
      <c r="E3" s="12"/>
      <c r="F3" s="12"/>
      <c r="G3" s="26"/>
      <c r="H3" s="26"/>
      <c r="I3" s="26"/>
      <c r="J3" s="26"/>
      <c r="K3" s="26"/>
      <c r="L3" s="26"/>
      <c r="M3" s="26"/>
      <c r="N3" s="28"/>
    </row>
    <row r="4" spans="1:17" s="27" customFormat="1" ht="15.6" customHeight="1" x14ac:dyDescent="0.25">
      <c r="A4" s="44"/>
      <c r="B4" s="62" t="s">
        <v>57</v>
      </c>
      <c r="C4" s="46"/>
      <c r="D4" s="63" t="s">
        <v>52</v>
      </c>
      <c r="E4" s="63"/>
      <c r="F4" s="63"/>
      <c r="G4" s="63"/>
      <c r="H4" s="63"/>
      <c r="I4" s="55"/>
      <c r="J4" s="64" t="s">
        <v>49</v>
      </c>
      <c r="K4" s="64"/>
      <c r="L4" s="64"/>
      <c r="M4" s="64"/>
      <c r="N4" s="28"/>
    </row>
    <row r="5" spans="1:17" s="27" customFormat="1" ht="18" customHeight="1" x14ac:dyDescent="0.25">
      <c r="A5" s="44"/>
      <c r="B5" s="62"/>
      <c r="C5" s="46"/>
      <c r="D5" s="47"/>
      <c r="E5" s="55"/>
      <c r="F5" s="55"/>
      <c r="G5" s="45"/>
      <c r="H5" s="45"/>
      <c r="I5" s="45"/>
      <c r="J5" s="65" t="s">
        <v>56</v>
      </c>
      <c r="K5" s="65"/>
      <c r="L5" s="65"/>
      <c r="M5" s="65"/>
      <c r="N5" s="28"/>
    </row>
    <row r="6" spans="1:17" s="27" customFormat="1" ht="18" customHeight="1" x14ac:dyDescent="0.25">
      <c r="A6" s="44"/>
      <c r="B6" s="62"/>
      <c r="C6" s="46"/>
      <c r="D6" s="66" t="s">
        <v>53</v>
      </c>
      <c r="E6" s="66"/>
      <c r="F6" s="66"/>
      <c r="G6" s="66"/>
      <c r="H6" s="66"/>
      <c r="I6" s="45"/>
      <c r="J6" s="66" t="s">
        <v>39</v>
      </c>
      <c r="K6" s="66"/>
      <c r="L6" s="66"/>
      <c r="M6" s="66"/>
      <c r="N6" s="28"/>
    </row>
    <row r="7" spans="1:17" s="27" customFormat="1" ht="18" customHeight="1" x14ac:dyDescent="0.25">
      <c r="A7" s="44"/>
      <c r="B7" s="62"/>
      <c r="C7" s="48"/>
      <c r="D7" s="49" t="s">
        <v>36</v>
      </c>
      <c r="E7" s="49"/>
      <c r="F7" s="49" t="s">
        <v>38</v>
      </c>
      <c r="G7" s="49" t="s">
        <v>37</v>
      </c>
      <c r="H7" s="50" t="s">
        <v>0</v>
      </c>
      <c r="I7" s="49"/>
      <c r="J7" s="49" t="s">
        <v>36</v>
      </c>
      <c r="K7" s="55"/>
      <c r="L7" s="49" t="s">
        <v>54</v>
      </c>
      <c r="M7" s="49" t="s">
        <v>55</v>
      </c>
      <c r="N7" s="28"/>
    </row>
    <row r="8" spans="1:17" s="27" customFormat="1" ht="12.75" customHeight="1" x14ac:dyDescent="0.25">
      <c r="A8" s="51"/>
      <c r="B8" s="53"/>
      <c r="C8" s="52"/>
      <c r="D8" s="52"/>
      <c r="E8" s="52"/>
      <c r="F8" s="52"/>
      <c r="G8" s="54"/>
      <c r="H8" s="51"/>
      <c r="I8" s="51"/>
      <c r="J8" s="51"/>
      <c r="K8" s="51"/>
      <c r="L8" s="51"/>
      <c r="M8" s="51"/>
      <c r="N8" s="28"/>
    </row>
    <row r="9" spans="1:17" s="27" customFormat="1" ht="6" customHeight="1" x14ac:dyDescent="0.25">
      <c r="A9" s="11"/>
      <c r="B9" s="24"/>
      <c r="C9" s="12"/>
      <c r="D9" s="12"/>
      <c r="E9" s="12"/>
      <c r="F9" s="12"/>
      <c r="G9" s="11"/>
      <c r="H9" s="11"/>
      <c r="I9" s="11"/>
      <c r="J9" s="11"/>
      <c r="K9" s="11"/>
      <c r="L9" s="11"/>
      <c r="M9" s="11"/>
      <c r="N9" s="28"/>
    </row>
    <row r="10" spans="1:17" s="27" customFormat="1" ht="12.75" customHeight="1" x14ac:dyDescent="0.25">
      <c r="A10" s="26" t="s">
        <v>1</v>
      </c>
      <c r="B10" s="14">
        <v>558</v>
      </c>
      <c r="C10" s="13"/>
      <c r="D10" s="14">
        <v>61500</v>
      </c>
      <c r="E10" s="26"/>
      <c r="F10" s="32">
        <v>59900</v>
      </c>
      <c r="G10" s="32">
        <v>63300</v>
      </c>
      <c r="H10" s="18">
        <v>2.7642276422764227E-2</v>
      </c>
      <c r="I10" s="26"/>
      <c r="J10" s="19">
        <v>9.0731707317073162</v>
      </c>
      <c r="K10" s="26"/>
      <c r="L10" s="19">
        <v>8.8151658767772521</v>
      </c>
      <c r="M10" s="19">
        <v>9.315525876460768</v>
      </c>
      <c r="N10" s="28"/>
    </row>
    <row r="11" spans="1:17" s="7" customFormat="1" ht="6" customHeight="1" x14ac:dyDescent="0.2">
      <c r="A11" s="29"/>
      <c r="B11" s="14"/>
      <c r="C11" s="21"/>
      <c r="D11" s="30"/>
      <c r="E11" s="30"/>
      <c r="F11" s="33"/>
      <c r="G11" s="30"/>
      <c r="H11" s="30"/>
      <c r="I11" s="30"/>
      <c r="J11" s="30"/>
      <c r="K11" s="30"/>
      <c r="L11" s="30"/>
      <c r="M11" s="30"/>
      <c r="N11" s="34"/>
    </row>
    <row r="12" spans="1:17" ht="12.75" customHeight="1" x14ac:dyDescent="0.2">
      <c r="A12" s="35" t="s">
        <v>33</v>
      </c>
      <c r="B12" s="20">
        <v>25.2</v>
      </c>
      <c r="C12" s="21"/>
      <c r="D12" s="20">
        <v>3100</v>
      </c>
      <c r="E12" s="29"/>
      <c r="F12" s="33">
        <v>2700</v>
      </c>
      <c r="G12" s="33">
        <v>3500</v>
      </c>
      <c r="H12" s="22">
        <v>0.12903225806451613</v>
      </c>
      <c r="I12" s="29"/>
      <c r="J12" s="23">
        <v>8.129032258064516</v>
      </c>
      <c r="K12" s="29"/>
      <c r="L12" s="23">
        <v>7.2</v>
      </c>
      <c r="M12" s="23">
        <v>9.3333333333333339</v>
      </c>
      <c r="N12" s="36"/>
    </row>
    <row r="13" spans="1:17" ht="12.75" customHeight="1" x14ac:dyDescent="0.2">
      <c r="A13" s="35" t="s">
        <v>32</v>
      </c>
      <c r="B13" s="20">
        <v>13.4</v>
      </c>
      <c r="C13" s="21"/>
      <c r="D13" s="20">
        <v>1100</v>
      </c>
      <c r="E13" s="29"/>
      <c r="F13" s="33">
        <v>970</v>
      </c>
      <c r="G13" s="33">
        <v>1300</v>
      </c>
      <c r="H13" s="22">
        <v>0.15</v>
      </c>
      <c r="I13" s="29"/>
      <c r="J13" s="23">
        <v>12.181818181818182</v>
      </c>
      <c r="K13" s="29"/>
      <c r="L13" s="23">
        <v>10.307692307692308</v>
      </c>
      <c r="M13" s="23">
        <v>13.814432989690722</v>
      </c>
      <c r="N13" s="36"/>
    </row>
    <row r="14" spans="1:17" ht="12.75" customHeight="1" x14ac:dyDescent="0.2">
      <c r="A14" s="35" t="s">
        <v>31</v>
      </c>
      <c r="B14" s="20">
        <v>8.6</v>
      </c>
      <c r="C14" s="21"/>
      <c r="D14" s="20">
        <v>700</v>
      </c>
      <c r="E14" s="29"/>
      <c r="F14" s="33">
        <v>590</v>
      </c>
      <c r="G14" s="33">
        <v>860</v>
      </c>
      <c r="H14" s="22">
        <v>0.19285714285714284</v>
      </c>
      <c r="I14" s="29"/>
      <c r="J14" s="23">
        <v>12.285714285714286</v>
      </c>
      <c r="K14" s="29"/>
      <c r="L14" s="23">
        <v>10</v>
      </c>
      <c r="M14" s="23">
        <v>14.576271186440678</v>
      </c>
      <c r="N14" s="36"/>
    </row>
    <row r="15" spans="1:17" ht="12.75" customHeight="1" x14ac:dyDescent="0.2">
      <c r="A15" s="35" t="s">
        <v>30</v>
      </c>
      <c r="B15" s="20">
        <v>7.2</v>
      </c>
      <c r="C15" s="21"/>
      <c r="D15" s="20">
        <v>710</v>
      </c>
      <c r="E15" s="29"/>
      <c r="F15" s="33">
        <v>590</v>
      </c>
      <c r="G15" s="33">
        <v>900</v>
      </c>
      <c r="H15" s="22">
        <v>0.21830985915492956</v>
      </c>
      <c r="I15" s="29"/>
      <c r="J15" s="23">
        <v>10.140845070422536</v>
      </c>
      <c r="K15" s="29"/>
      <c r="L15" s="23">
        <v>8</v>
      </c>
      <c r="M15" s="23">
        <v>12.203389830508474</v>
      </c>
      <c r="N15" s="36"/>
    </row>
    <row r="16" spans="1:17" ht="12.75" customHeight="1" x14ac:dyDescent="0.2">
      <c r="A16" s="35" t="s">
        <v>29</v>
      </c>
      <c r="B16" s="20">
        <v>6.2</v>
      </c>
      <c r="C16" s="21"/>
      <c r="D16" s="20">
        <v>630</v>
      </c>
      <c r="E16" s="29"/>
      <c r="F16" s="33">
        <v>550</v>
      </c>
      <c r="G16" s="33">
        <v>740</v>
      </c>
      <c r="H16" s="22">
        <v>0.15079365079365079</v>
      </c>
      <c r="I16" s="29"/>
      <c r="J16" s="23">
        <v>9.8412698412698418</v>
      </c>
      <c r="K16" s="29"/>
      <c r="L16" s="23">
        <v>8.378378378378379</v>
      </c>
      <c r="M16" s="23">
        <v>11.272727272727273</v>
      </c>
      <c r="N16" s="36"/>
    </row>
    <row r="17" spans="1:14" ht="12.75" customHeight="1" x14ac:dyDescent="0.2">
      <c r="A17" s="35" t="s">
        <v>2</v>
      </c>
      <c r="B17" s="20">
        <v>9.1999999999999993</v>
      </c>
      <c r="C17" s="21"/>
      <c r="D17" s="20">
        <v>1300</v>
      </c>
      <c r="E17" s="29"/>
      <c r="F17" s="33">
        <v>1100</v>
      </c>
      <c r="G17" s="33">
        <v>1600</v>
      </c>
      <c r="H17" s="22">
        <v>0.19230769230769232</v>
      </c>
      <c r="I17" s="29"/>
      <c r="J17" s="23">
        <v>7.0769230769230766</v>
      </c>
      <c r="K17" s="29"/>
      <c r="L17" s="23">
        <v>5.75</v>
      </c>
      <c r="M17" s="23">
        <v>8.3636363636363633</v>
      </c>
      <c r="N17" s="36"/>
    </row>
    <row r="18" spans="1:14" ht="12.75" customHeight="1" x14ac:dyDescent="0.2">
      <c r="A18" s="35" t="s">
        <v>28</v>
      </c>
      <c r="B18" s="20">
        <v>29.6</v>
      </c>
      <c r="C18" s="21"/>
      <c r="D18" s="20">
        <v>2800</v>
      </c>
      <c r="E18" s="29"/>
      <c r="F18" s="33">
        <v>2500</v>
      </c>
      <c r="G18" s="33">
        <v>3100</v>
      </c>
      <c r="H18" s="22">
        <v>0.10714285714285714</v>
      </c>
      <c r="I18" s="29"/>
      <c r="J18" s="23">
        <v>10.571428571428571</v>
      </c>
      <c r="K18" s="29"/>
      <c r="L18" s="23">
        <v>9.5483870967741939</v>
      </c>
      <c r="M18" s="23">
        <v>11.84</v>
      </c>
      <c r="N18" s="36"/>
    </row>
    <row r="19" spans="1:14" ht="12.75" customHeight="1" x14ac:dyDescent="0.2">
      <c r="A19" s="35" t="s">
        <v>27</v>
      </c>
      <c r="B19" s="20">
        <v>14.4</v>
      </c>
      <c r="C19" s="21"/>
      <c r="D19" s="20">
        <v>1600</v>
      </c>
      <c r="E19" s="29"/>
      <c r="F19" s="33">
        <v>1400</v>
      </c>
      <c r="G19" s="33">
        <v>1800</v>
      </c>
      <c r="H19" s="22">
        <v>0.125</v>
      </c>
      <c r="I19" s="29"/>
      <c r="J19" s="23">
        <v>9</v>
      </c>
      <c r="K19" s="29"/>
      <c r="L19" s="23">
        <v>8</v>
      </c>
      <c r="M19" s="23">
        <v>10.285714285714286</v>
      </c>
      <c r="N19" s="36"/>
    </row>
    <row r="20" spans="1:14" ht="12.75" customHeight="1" x14ac:dyDescent="0.2">
      <c r="A20" s="35" t="s">
        <v>26</v>
      </c>
      <c r="B20" s="20">
        <v>3.4</v>
      </c>
      <c r="C20" s="21"/>
      <c r="D20" s="20">
        <v>390</v>
      </c>
      <c r="E20" s="29"/>
      <c r="F20" s="33">
        <v>300</v>
      </c>
      <c r="G20" s="33">
        <v>530</v>
      </c>
      <c r="H20" s="22">
        <v>0.29487179487179488</v>
      </c>
      <c r="I20" s="29"/>
      <c r="J20" s="23">
        <v>8.7179487179487172</v>
      </c>
      <c r="K20" s="29"/>
      <c r="L20" s="23">
        <v>6.4150943396226419</v>
      </c>
      <c r="M20" s="23">
        <v>11.333333333333334</v>
      </c>
      <c r="N20" s="36"/>
    </row>
    <row r="21" spans="1:14" ht="12.75" customHeight="1" x14ac:dyDescent="0.2">
      <c r="A21" s="35" t="s">
        <v>25</v>
      </c>
      <c r="B21" s="20">
        <v>8</v>
      </c>
      <c r="C21" s="21"/>
      <c r="D21" s="20">
        <v>880</v>
      </c>
      <c r="E21" s="29"/>
      <c r="F21" s="33">
        <v>640</v>
      </c>
      <c r="G21" s="33">
        <v>1300</v>
      </c>
      <c r="H21" s="22">
        <v>0.375</v>
      </c>
      <c r="I21" s="29"/>
      <c r="J21" s="23">
        <v>9.0909090909090917</v>
      </c>
      <c r="K21" s="29"/>
      <c r="L21" s="23">
        <v>6.1538461538461542</v>
      </c>
      <c r="M21" s="23">
        <v>12.5</v>
      </c>
      <c r="N21" s="36"/>
    </row>
    <row r="22" spans="1:14" ht="12.75" customHeight="1" x14ac:dyDescent="0.2">
      <c r="A22" s="37" t="s">
        <v>24</v>
      </c>
      <c r="B22" s="20">
        <v>3.8</v>
      </c>
      <c r="C22" s="21"/>
      <c r="D22" s="20">
        <v>900</v>
      </c>
      <c r="E22" s="29"/>
      <c r="F22" s="33">
        <v>770</v>
      </c>
      <c r="G22" s="33">
        <v>1100</v>
      </c>
      <c r="H22" s="22">
        <v>0.18333333333333332</v>
      </c>
      <c r="I22" s="29"/>
      <c r="J22" s="23">
        <v>4.2222222222222223</v>
      </c>
      <c r="K22" s="29"/>
      <c r="L22" s="23">
        <v>3.4545454545454546</v>
      </c>
      <c r="M22" s="23">
        <v>4.9350649350649354</v>
      </c>
      <c r="N22" s="36"/>
    </row>
    <row r="23" spans="1:14" ht="12.75" customHeight="1" x14ac:dyDescent="0.2">
      <c r="A23" s="35" t="s">
        <v>23</v>
      </c>
      <c r="B23" s="20">
        <v>57.4</v>
      </c>
      <c r="C23" s="21"/>
      <c r="D23" s="20">
        <v>6600</v>
      </c>
      <c r="E23" s="29"/>
      <c r="F23" s="33">
        <v>5900</v>
      </c>
      <c r="G23" s="33">
        <v>7500</v>
      </c>
      <c r="H23" s="22">
        <v>0.12121212121212122</v>
      </c>
      <c r="I23" s="29"/>
      <c r="J23" s="23">
        <v>8.6969696969696972</v>
      </c>
      <c r="K23" s="29"/>
      <c r="L23" s="23">
        <v>7.6533333333333333</v>
      </c>
      <c r="M23" s="23">
        <v>9.7288135593220346</v>
      </c>
      <c r="N23" s="36"/>
    </row>
    <row r="24" spans="1:14" ht="12.75" customHeight="1" x14ac:dyDescent="0.2">
      <c r="A24" s="37" t="s">
        <v>22</v>
      </c>
      <c r="B24" s="20">
        <v>1.2</v>
      </c>
      <c r="C24" s="21"/>
      <c r="D24" s="20">
        <v>110</v>
      </c>
      <c r="E24" s="29"/>
      <c r="F24" s="29">
        <v>70</v>
      </c>
      <c r="G24" s="33">
        <v>240</v>
      </c>
      <c r="H24" s="22">
        <v>0.77272727272727271</v>
      </c>
      <c r="I24" s="29"/>
      <c r="J24" s="23">
        <v>10.909090909090908</v>
      </c>
      <c r="K24" s="29"/>
      <c r="L24" s="23">
        <v>5</v>
      </c>
      <c r="M24" s="23">
        <v>17.142857142857142</v>
      </c>
      <c r="N24" s="36"/>
    </row>
    <row r="25" spans="1:14" ht="12.75" customHeight="1" x14ac:dyDescent="0.2">
      <c r="A25" s="37" t="s">
        <v>21</v>
      </c>
      <c r="B25" s="20">
        <v>11</v>
      </c>
      <c r="C25" s="21"/>
      <c r="D25" s="20">
        <v>1700</v>
      </c>
      <c r="E25" s="29"/>
      <c r="F25" s="33">
        <v>1400</v>
      </c>
      <c r="G25" s="33">
        <v>2100</v>
      </c>
      <c r="H25" s="22">
        <v>0.20588235294117646</v>
      </c>
      <c r="I25" s="29"/>
      <c r="J25" s="23">
        <v>6.4705882352941178</v>
      </c>
      <c r="K25" s="29"/>
      <c r="L25" s="23">
        <v>5.2380952380952381</v>
      </c>
      <c r="M25" s="23">
        <v>7.8571428571428568</v>
      </c>
      <c r="N25" s="36"/>
    </row>
    <row r="26" spans="1:14" ht="12.75" customHeight="1" x14ac:dyDescent="0.2">
      <c r="A26" s="37" t="s">
        <v>3</v>
      </c>
      <c r="B26" s="20">
        <v>38.4</v>
      </c>
      <c r="C26" s="21"/>
      <c r="D26" s="20">
        <v>2900</v>
      </c>
      <c r="E26" s="29"/>
      <c r="F26" s="33">
        <v>2600</v>
      </c>
      <c r="G26" s="33">
        <v>3400</v>
      </c>
      <c r="H26" s="22">
        <v>0.13793103448275862</v>
      </c>
      <c r="I26" s="29"/>
      <c r="J26" s="23">
        <v>13.241379310344827</v>
      </c>
      <c r="K26" s="29"/>
      <c r="L26" s="23">
        <v>11.294117647058824</v>
      </c>
      <c r="M26" s="23">
        <v>14.76923076923077</v>
      </c>
      <c r="N26" s="36"/>
    </row>
    <row r="27" spans="1:14" ht="12.75" customHeight="1" x14ac:dyDescent="0.2">
      <c r="A27" s="37" t="s">
        <v>20</v>
      </c>
      <c r="B27" s="20">
        <v>109.8</v>
      </c>
      <c r="C27" s="21"/>
      <c r="D27" s="20">
        <v>13600</v>
      </c>
      <c r="E27" s="29"/>
      <c r="F27" s="33">
        <v>13000</v>
      </c>
      <c r="G27" s="33">
        <v>14500</v>
      </c>
      <c r="H27" s="22">
        <v>5.514705882352941E-2</v>
      </c>
      <c r="I27" s="29"/>
      <c r="J27" s="23">
        <v>8.0735294117647065</v>
      </c>
      <c r="K27" s="29"/>
      <c r="L27" s="23">
        <v>7.5724137931034479</v>
      </c>
      <c r="M27" s="23">
        <v>8.4461538461538463</v>
      </c>
      <c r="N27" s="36"/>
    </row>
    <row r="28" spans="1:14" ht="12.75" customHeight="1" x14ac:dyDescent="0.2">
      <c r="A28" s="37" t="s">
        <v>19</v>
      </c>
      <c r="B28" s="20">
        <v>14.4</v>
      </c>
      <c r="C28" s="21"/>
      <c r="D28" s="20">
        <v>1300</v>
      </c>
      <c r="E28" s="29"/>
      <c r="F28" s="33">
        <v>1200</v>
      </c>
      <c r="G28" s="33">
        <v>1500</v>
      </c>
      <c r="H28" s="22">
        <v>0.11538461538461539</v>
      </c>
      <c r="I28" s="29"/>
      <c r="J28" s="23">
        <v>11.076923076923077</v>
      </c>
      <c r="K28" s="29"/>
      <c r="L28" s="23">
        <v>9.6</v>
      </c>
      <c r="M28" s="23">
        <v>12</v>
      </c>
      <c r="N28" s="36"/>
    </row>
    <row r="29" spans="1:14" ht="12.75" customHeight="1" x14ac:dyDescent="0.2">
      <c r="A29" s="37" t="s">
        <v>18</v>
      </c>
      <c r="B29" s="20">
        <v>15.4</v>
      </c>
      <c r="C29" s="21"/>
      <c r="D29" s="20">
        <v>1700</v>
      </c>
      <c r="E29" s="29"/>
      <c r="F29" s="33">
        <v>1500</v>
      </c>
      <c r="G29" s="33">
        <v>1900</v>
      </c>
      <c r="H29" s="22">
        <v>0.11764705882352941</v>
      </c>
      <c r="I29" s="29"/>
      <c r="J29" s="23">
        <v>9.0588235294117645</v>
      </c>
      <c r="K29" s="29"/>
      <c r="L29" s="23">
        <v>8.1052631578947363</v>
      </c>
      <c r="M29" s="23">
        <v>10.266666666666667</v>
      </c>
      <c r="N29" s="36"/>
    </row>
    <row r="30" spans="1:14" ht="12.75" customHeight="1" x14ac:dyDescent="0.2">
      <c r="A30" s="37" t="s">
        <v>17</v>
      </c>
      <c r="B30" s="20">
        <v>6.8</v>
      </c>
      <c r="C30" s="21"/>
      <c r="D30" s="20">
        <v>920</v>
      </c>
      <c r="E30" s="29"/>
      <c r="F30" s="33">
        <v>620</v>
      </c>
      <c r="G30" s="33">
        <v>1500</v>
      </c>
      <c r="H30" s="22">
        <v>0.47826086956521741</v>
      </c>
      <c r="I30" s="29"/>
      <c r="J30" s="23">
        <v>7.3913043478260869</v>
      </c>
      <c r="K30" s="29"/>
      <c r="L30" s="23">
        <v>4.5333333333333332</v>
      </c>
      <c r="M30" s="23">
        <v>10.96774193548387</v>
      </c>
      <c r="N30" s="36"/>
    </row>
    <row r="31" spans="1:14" ht="12.75" customHeight="1" x14ac:dyDescent="0.2">
      <c r="A31" s="37" t="s">
        <v>16</v>
      </c>
      <c r="B31" s="20">
        <v>5.2</v>
      </c>
      <c r="C31" s="21"/>
      <c r="D31" s="20">
        <v>350</v>
      </c>
      <c r="E31" s="29"/>
      <c r="F31" s="33">
        <v>260</v>
      </c>
      <c r="G31" s="33">
        <v>510</v>
      </c>
      <c r="H31" s="22">
        <v>0.3571428571428571</v>
      </c>
      <c r="I31" s="29"/>
      <c r="J31" s="23">
        <v>14.857142857142858</v>
      </c>
      <c r="K31" s="29"/>
      <c r="L31" s="23">
        <v>10.196078431372548</v>
      </c>
      <c r="M31" s="23">
        <v>20</v>
      </c>
      <c r="N31" s="36"/>
    </row>
    <row r="32" spans="1:14" ht="12.75" customHeight="1" x14ac:dyDescent="0.2">
      <c r="A32" s="37" t="s">
        <v>15</v>
      </c>
      <c r="B32" s="20">
        <v>14.6</v>
      </c>
      <c r="C32" s="21"/>
      <c r="D32" s="20">
        <v>1800</v>
      </c>
      <c r="E32" s="29"/>
      <c r="F32" s="33">
        <v>1600</v>
      </c>
      <c r="G32" s="33">
        <v>2100</v>
      </c>
      <c r="H32" s="22">
        <v>0.1388888888888889</v>
      </c>
      <c r="I32" s="29"/>
      <c r="J32" s="23">
        <v>8.1111111111111107</v>
      </c>
      <c r="K32" s="29"/>
      <c r="L32" s="23">
        <v>6.9523809523809526</v>
      </c>
      <c r="M32" s="23">
        <v>9.125</v>
      </c>
      <c r="N32" s="36"/>
    </row>
    <row r="33" spans="1:14" ht="12.75" customHeight="1" x14ac:dyDescent="0.2">
      <c r="A33" s="35" t="s">
        <v>14</v>
      </c>
      <c r="B33" s="20">
        <v>34.4</v>
      </c>
      <c r="C33" s="21"/>
      <c r="D33" s="20">
        <v>3700</v>
      </c>
      <c r="E33" s="29"/>
      <c r="F33" s="33">
        <v>3400</v>
      </c>
      <c r="G33" s="33">
        <v>4100</v>
      </c>
      <c r="H33" s="22">
        <v>9.45945945945946E-2</v>
      </c>
      <c r="I33" s="29"/>
      <c r="J33" s="23">
        <v>9.2972972972972965</v>
      </c>
      <c r="K33" s="29"/>
      <c r="L33" s="23">
        <v>8.3902439024390247</v>
      </c>
      <c r="M33" s="23">
        <v>10.117647058823529</v>
      </c>
      <c r="N33" s="36"/>
    </row>
    <row r="34" spans="1:14" ht="12.75" customHeight="1" x14ac:dyDescent="0.2">
      <c r="A34" s="37" t="s">
        <v>13</v>
      </c>
      <c r="B34" s="20">
        <v>0.8</v>
      </c>
      <c r="C34" s="21"/>
      <c r="D34" s="5">
        <v>30</v>
      </c>
      <c r="E34" s="29"/>
      <c r="F34" s="5">
        <v>20</v>
      </c>
      <c r="G34" s="5">
        <v>110</v>
      </c>
      <c r="H34" s="22">
        <v>1.5</v>
      </c>
      <c r="I34" s="29"/>
      <c r="J34" s="23">
        <v>26.666666666666668</v>
      </c>
      <c r="K34" s="5"/>
      <c r="L34" s="23">
        <v>7.2727272727272725</v>
      </c>
      <c r="M34" s="23">
        <v>40</v>
      </c>
      <c r="N34" s="36"/>
    </row>
    <row r="35" spans="1:14" ht="12.75" customHeight="1" x14ac:dyDescent="0.2">
      <c r="A35" s="35" t="s">
        <v>12</v>
      </c>
      <c r="B35" s="20">
        <v>5.6</v>
      </c>
      <c r="C35" s="21"/>
      <c r="D35" s="20">
        <v>1100</v>
      </c>
      <c r="E35" s="29"/>
      <c r="F35" s="33">
        <v>920</v>
      </c>
      <c r="G35" s="33">
        <v>1400</v>
      </c>
      <c r="H35" s="22">
        <v>0.21818181818181817</v>
      </c>
      <c r="I35" s="29"/>
      <c r="J35" s="23">
        <v>5.0909090909090908</v>
      </c>
      <c r="K35" s="29"/>
      <c r="L35" s="23">
        <v>4</v>
      </c>
      <c r="M35" s="23">
        <v>6.0869565217391308</v>
      </c>
      <c r="N35" s="36"/>
    </row>
    <row r="36" spans="1:14" ht="12.75" customHeight="1" x14ac:dyDescent="0.2">
      <c r="A36" s="35" t="s">
        <v>11</v>
      </c>
      <c r="B36" s="20">
        <v>22.4</v>
      </c>
      <c r="C36" s="21"/>
      <c r="D36" s="20">
        <v>2800</v>
      </c>
      <c r="E36" s="29"/>
      <c r="F36" s="33">
        <v>2500</v>
      </c>
      <c r="G36" s="33">
        <v>3200</v>
      </c>
      <c r="H36" s="22">
        <v>0.125</v>
      </c>
      <c r="I36" s="29"/>
      <c r="J36" s="23">
        <v>8</v>
      </c>
      <c r="K36" s="29"/>
      <c r="L36" s="23">
        <v>7</v>
      </c>
      <c r="M36" s="23">
        <v>8.9600000000000009</v>
      </c>
      <c r="N36" s="36"/>
    </row>
    <row r="37" spans="1:14" ht="12.75" customHeight="1" x14ac:dyDescent="0.2">
      <c r="A37" s="35" t="s">
        <v>10</v>
      </c>
      <c r="B37" s="20">
        <v>8.6</v>
      </c>
      <c r="C37" s="21"/>
      <c r="D37" s="20">
        <v>710</v>
      </c>
      <c r="E37" s="29"/>
      <c r="F37" s="33">
        <v>610</v>
      </c>
      <c r="G37" s="33">
        <v>860</v>
      </c>
      <c r="H37" s="22">
        <v>0.176056338028169</v>
      </c>
      <c r="I37" s="29"/>
      <c r="J37" s="23">
        <v>12.112676056338028</v>
      </c>
      <c r="K37" s="29"/>
      <c r="L37" s="23">
        <v>10</v>
      </c>
      <c r="M37" s="23">
        <v>14.098360655737705</v>
      </c>
      <c r="N37" s="36"/>
    </row>
    <row r="38" spans="1:14" ht="12.75" customHeight="1" x14ac:dyDescent="0.2">
      <c r="A38" s="35" t="s">
        <v>9</v>
      </c>
      <c r="B38" s="20">
        <v>2.2000000000000002</v>
      </c>
      <c r="C38" s="21"/>
      <c r="D38" s="20">
        <v>340</v>
      </c>
      <c r="E38" s="29"/>
      <c r="F38" s="33">
        <v>130</v>
      </c>
      <c r="G38" s="33">
        <v>1300</v>
      </c>
      <c r="H38" s="22">
        <v>1.7205882352941178</v>
      </c>
      <c r="I38" s="29"/>
      <c r="J38" s="23">
        <v>6.4705882352941178</v>
      </c>
      <c r="K38" s="29"/>
      <c r="L38" s="23">
        <v>1.6923076923076923</v>
      </c>
      <c r="M38" s="23">
        <v>16.923076923076923</v>
      </c>
      <c r="N38" s="36"/>
    </row>
    <row r="39" spans="1:14" ht="12.75" customHeight="1" x14ac:dyDescent="0.2">
      <c r="A39" s="35" t="s">
        <v>8</v>
      </c>
      <c r="B39" s="20">
        <v>11</v>
      </c>
      <c r="C39" s="21"/>
      <c r="D39" s="20">
        <v>780</v>
      </c>
      <c r="E39" s="29"/>
      <c r="F39" s="33">
        <v>670</v>
      </c>
      <c r="G39" s="33">
        <v>930</v>
      </c>
      <c r="H39" s="22">
        <v>0.16666666666666669</v>
      </c>
      <c r="I39" s="29"/>
      <c r="J39" s="23">
        <v>14.102564102564102</v>
      </c>
      <c r="K39" s="29"/>
      <c r="L39" s="23">
        <v>11.827956989247312</v>
      </c>
      <c r="M39" s="23">
        <v>16.417910447761194</v>
      </c>
      <c r="N39" s="36"/>
    </row>
    <row r="40" spans="1:14" ht="12.75" customHeight="1" x14ac:dyDescent="0.2">
      <c r="A40" s="35" t="s">
        <v>7</v>
      </c>
      <c r="B40" s="20">
        <v>32</v>
      </c>
      <c r="C40" s="21"/>
      <c r="D40" s="20">
        <v>3200</v>
      </c>
      <c r="E40" s="29"/>
      <c r="F40" s="33">
        <v>2800</v>
      </c>
      <c r="G40" s="33">
        <v>3600</v>
      </c>
      <c r="H40" s="22">
        <v>0.125</v>
      </c>
      <c r="I40" s="29"/>
      <c r="J40" s="23">
        <v>10</v>
      </c>
      <c r="K40" s="29"/>
      <c r="L40" s="23">
        <v>8.8888888888888893</v>
      </c>
      <c r="M40" s="23">
        <v>11.428571428571429</v>
      </c>
      <c r="N40" s="36"/>
    </row>
    <row r="41" spans="1:14" ht="12.75" customHeight="1" x14ac:dyDescent="0.2">
      <c r="A41" s="35" t="s">
        <v>6</v>
      </c>
      <c r="B41" s="20">
        <v>7.6</v>
      </c>
      <c r="C41" s="21"/>
      <c r="D41" s="20">
        <v>820</v>
      </c>
      <c r="E41" s="29"/>
      <c r="F41" s="33">
        <v>710</v>
      </c>
      <c r="G41" s="33">
        <v>970</v>
      </c>
      <c r="H41" s="22">
        <v>0.15853658536585366</v>
      </c>
      <c r="I41" s="29"/>
      <c r="J41" s="23">
        <v>9.2682926829268286</v>
      </c>
      <c r="K41" s="29"/>
      <c r="L41" s="23">
        <v>7.8350515463917523</v>
      </c>
      <c r="M41" s="23">
        <v>10.704225352112676</v>
      </c>
      <c r="N41" s="36"/>
    </row>
    <row r="42" spans="1:14" ht="12.75" customHeight="1" x14ac:dyDescent="0.2">
      <c r="A42" s="35" t="s">
        <v>5</v>
      </c>
      <c r="B42" s="20">
        <v>16.2</v>
      </c>
      <c r="C42" s="21"/>
      <c r="D42" s="20">
        <v>1500</v>
      </c>
      <c r="E42" s="29"/>
      <c r="F42" s="33">
        <v>1300</v>
      </c>
      <c r="G42" s="33">
        <v>1800</v>
      </c>
      <c r="H42" s="22">
        <v>0.16666666666666669</v>
      </c>
      <c r="I42" s="29"/>
      <c r="J42" s="23">
        <v>10.8</v>
      </c>
      <c r="K42" s="29"/>
      <c r="L42" s="23">
        <v>9</v>
      </c>
      <c r="M42" s="23">
        <v>12.461538461538462</v>
      </c>
      <c r="N42" s="36"/>
    </row>
    <row r="43" spans="1:14" ht="12.75" customHeight="1" x14ac:dyDescent="0.2">
      <c r="A43" s="35" t="s">
        <v>4</v>
      </c>
      <c r="B43" s="20">
        <v>14</v>
      </c>
      <c r="C43" s="38"/>
      <c r="D43" s="20">
        <v>1400</v>
      </c>
      <c r="E43" s="29"/>
      <c r="F43" s="33">
        <v>1200</v>
      </c>
      <c r="G43" s="33">
        <v>1700</v>
      </c>
      <c r="H43" s="22">
        <v>0.17857142857142855</v>
      </c>
      <c r="I43" s="29"/>
      <c r="J43" s="23">
        <v>10</v>
      </c>
      <c r="K43" s="29"/>
      <c r="L43" s="23">
        <v>8.235294117647058</v>
      </c>
      <c r="M43" s="23">
        <v>11.666666666666666</v>
      </c>
      <c r="N43" s="36"/>
    </row>
    <row r="44" spans="1:14" ht="12.75" customHeight="1" thickBot="1" x14ac:dyDescent="0.25">
      <c r="A44" s="39"/>
      <c r="B44" s="40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2"/>
    </row>
    <row r="45" spans="1:14" ht="12.75" customHeight="1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</row>
    <row r="46" spans="1:14" ht="15" x14ac:dyDescent="0.2">
      <c r="A46" s="16" t="s">
        <v>35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</row>
    <row r="47" spans="1:14" ht="15" customHeight="1" x14ac:dyDescent="0.2">
      <c r="A47" s="61" t="s">
        <v>46</v>
      </c>
      <c r="B47" s="61"/>
      <c r="C47" s="61"/>
      <c r="D47" s="61"/>
      <c r="E47" s="61"/>
      <c r="F47" s="43"/>
      <c r="G47" s="43"/>
      <c r="H47" s="36"/>
      <c r="I47" s="36"/>
      <c r="J47" s="36"/>
      <c r="K47" s="36"/>
      <c r="L47" s="36"/>
      <c r="M47" s="36"/>
      <c r="N47" s="36"/>
    </row>
    <row r="48" spans="1:14" ht="15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</row>
    <row r="49" spans="1:14" ht="15" x14ac:dyDescent="0.2">
      <c r="A49" s="59" t="s">
        <v>48</v>
      </c>
      <c r="B49" s="59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</row>
  </sheetData>
  <mergeCells count="10">
    <mergeCell ref="O1:Q1"/>
    <mergeCell ref="A49:B49"/>
    <mergeCell ref="A1:M1"/>
    <mergeCell ref="A47:E47"/>
    <mergeCell ref="B4:B7"/>
    <mergeCell ref="D4:H4"/>
    <mergeCell ref="J4:M4"/>
    <mergeCell ref="J5:M5"/>
    <mergeCell ref="D6:H6"/>
    <mergeCell ref="J6:M6"/>
  </mergeCells>
  <phoneticPr fontId="16" type="noConversion"/>
  <pageMargins left="0.75" right="0.75" top="1" bottom="1" header="0.5" footer="0.5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66"/>
  <sheetViews>
    <sheetView tabSelected="1" zoomScaleNormal="100" workbookViewId="0">
      <selection activeCell="B1" sqref="B1:M1"/>
    </sheetView>
  </sheetViews>
  <sheetFormatPr defaultRowHeight="11.25" x14ac:dyDescent="0.2"/>
  <cols>
    <col min="1" max="1" width="2.33203125" customWidth="1"/>
    <col min="2" max="2" width="15.5" customWidth="1"/>
    <col min="12" max="12" width="2" customWidth="1"/>
    <col min="14" max="14" width="2.5" customWidth="1"/>
  </cols>
  <sheetData>
    <row r="1" spans="2:17" ht="15.75" x14ac:dyDescent="0.25">
      <c r="B1" s="69" t="s">
        <v>51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O1" s="71"/>
      <c r="P1" s="71"/>
      <c r="Q1" s="71"/>
    </row>
    <row r="3" spans="2:17" ht="40.9" customHeight="1" x14ac:dyDescent="0.2">
      <c r="B3" s="72" t="s">
        <v>58</v>
      </c>
      <c r="C3" s="72"/>
      <c r="D3" s="72"/>
      <c r="E3" s="72"/>
      <c r="F3" s="72"/>
      <c r="G3" s="72"/>
      <c r="H3" s="72"/>
      <c r="I3" s="72"/>
      <c r="J3" s="72"/>
      <c r="K3" s="72"/>
      <c r="L3" s="57"/>
    </row>
    <row r="62" spans="2:9" x14ac:dyDescent="0.2">
      <c r="B62" s="67" t="s">
        <v>48</v>
      </c>
      <c r="C62" s="68"/>
      <c r="D62" s="56"/>
      <c r="E62" s="56"/>
      <c r="F62" s="56"/>
      <c r="G62" s="56"/>
      <c r="H62" s="56"/>
      <c r="I62" s="56"/>
    </row>
    <row r="65" spans="2:3" x14ac:dyDescent="0.2">
      <c r="B65" s="4"/>
      <c r="C65" s="4"/>
    </row>
    <row r="66" spans="2:3" ht="5.25" customHeight="1" x14ac:dyDescent="0.2"/>
  </sheetData>
  <mergeCells count="4">
    <mergeCell ref="B62:C62"/>
    <mergeCell ref="B1:M1"/>
    <mergeCell ref="O1:Q1"/>
    <mergeCell ref="B3:K3"/>
  </mergeCells>
  <phoneticPr fontId="16" type="noConversion"/>
  <pageMargins left="0.75" right="0.75" top="1" bottom="1" header="0.5" footer="0.5"/>
  <pageSetup paperSize="9" scale="9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4"/>
  </sheetPr>
  <dimension ref="A1:K39"/>
  <sheetViews>
    <sheetView zoomScaleNormal="100" workbookViewId="0">
      <selection activeCell="I1" sqref="I1:K1"/>
    </sheetView>
  </sheetViews>
  <sheetFormatPr defaultRowHeight="11.25" x14ac:dyDescent="0.2"/>
  <cols>
    <col min="1" max="1" width="32" customWidth="1"/>
    <col min="2" max="2" width="11.5" customWidth="1"/>
    <col min="8" max="8" width="3" customWidth="1"/>
  </cols>
  <sheetData>
    <row r="1" spans="1:11" ht="18" customHeight="1" x14ac:dyDescent="0.25">
      <c r="A1" s="74" t="s">
        <v>45</v>
      </c>
      <c r="B1" s="74"/>
      <c r="C1" s="74"/>
      <c r="D1" s="74"/>
      <c r="E1" s="74"/>
      <c r="F1" s="2"/>
      <c r="G1" s="2"/>
      <c r="H1" s="2"/>
      <c r="I1" s="71"/>
      <c r="J1" s="71"/>
      <c r="K1" s="71"/>
    </row>
    <row r="2" spans="1:11" x14ac:dyDescent="0.2">
      <c r="A2" s="25"/>
      <c r="B2" s="2"/>
      <c r="C2" s="2"/>
      <c r="D2" s="2"/>
      <c r="E2" s="2"/>
      <c r="F2" s="2"/>
      <c r="G2" s="2"/>
      <c r="H2" s="2"/>
    </row>
    <row r="3" spans="1:11" s="3" customFormat="1" ht="12.75" x14ac:dyDescent="0.2">
      <c r="A3" s="73" t="s">
        <v>44</v>
      </c>
      <c r="B3" s="73"/>
      <c r="C3" s="73"/>
      <c r="D3" s="73"/>
      <c r="E3" s="10"/>
      <c r="F3" s="73" t="s">
        <v>47</v>
      </c>
      <c r="G3" s="73"/>
      <c r="H3" s="73"/>
    </row>
    <row r="4" spans="1:11" s="3" customFormat="1" ht="12.75" x14ac:dyDescent="0.2">
      <c r="A4" s="10"/>
      <c r="B4" s="10" t="s">
        <v>36</v>
      </c>
      <c r="C4" s="10" t="s">
        <v>43</v>
      </c>
      <c r="D4" s="10" t="s">
        <v>42</v>
      </c>
      <c r="E4" s="10"/>
      <c r="F4" s="10" t="s">
        <v>41</v>
      </c>
      <c r="G4" s="10" t="s">
        <v>40</v>
      </c>
      <c r="H4" s="10"/>
    </row>
    <row r="5" spans="1:11" s="3" customFormat="1" ht="12.75" x14ac:dyDescent="0.2">
      <c r="A5" s="10" t="s">
        <v>34</v>
      </c>
      <c r="B5" s="6">
        <v>9.0731707317073162</v>
      </c>
      <c r="C5" s="6">
        <v>8.8151658767772521</v>
      </c>
      <c r="D5" s="6">
        <v>9.315525876460768</v>
      </c>
      <c r="E5" s="10"/>
      <c r="F5" s="6">
        <v>0.2580048549300642</v>
      </c>
      <c r="G5" s="6">
        <v>0.24235514475345177</v>
      </c>
      <c r="H5" s="10"/>
    </row>
    <row r="6" spans="1:11" s="3" customFormat="1" ht="12.75" x14ac:dyDescent="0.2">
      <c r="A6" s="8" t="str">
        <f>'C5 - per problem drug user'!A12</f>
        <v>Aberdeen City</v>
      </c>
      <c r="B6" s="6">
        <v>8.129032258064516</v>
      </c>
      <c r="C6" s="6">
        <v>7.2</v>
      </c>
      <c r="D6" s="6">
        <v>9.3333333333333339</v>
      </c>
      <c r="E6" s="10"/>
      <c r="F6" s="6">
        <v>0.92903225806451584</v>
      </c>
      <c r="G6" s="6">
        <v>1.2043010752688179</v>
      </c>
      <c r="H6" s="10"/>
    </row>
    <row r="7" spans="1:11" s="3" customFormat="1" ht="12.75" x14ac:dyDescent="0.2">
      <c r="A7" s="8" t="str">
        <f>'C5 - per problem drug user'!A13</f>
        <v>Aberdeenshire</v>
      </c>
      <c r="B7" s="6">
        <v>12.181818181818182</v>
      </c>
      <c r="C7" s="6">
        <v>10.307692307692308</v>
      </c>
      <c r="D7" s="6">
        <v>13.814432989690722</v>
      </c>
      <c r="E7" s="10"/>
      <c r="F7" s="6">
        <v>1.8741258741258733</v>
      </c>
      <c r="G7" s="6">
        <v>1.6326148078725407</v>
      </c>
      <c r="H7" s="10"/>
    </row>
    <row r="8" spans="1:11" s="3" customFormat="1" ht="12.75" x14ac:dyDescent="0.2">
      <c r="A8" s="8" t="str">
        <f>'C5 - per problem drug user'!A14</f>
        <v>Angus</v>
      </c>
      <c r="B8" s="6">
        <v>12.285714285714286</v>
      </c>
      <c r="C8" s="6">
        <v>10</v>
      </c>
      <c r="D8" s="6">
        <v>14.576271186440678</v>
      </c>
      <c r="E8" s="10"/>
      <c r="F8" s="6">
        <v>2.2857142857142865</v>
      </c>
      <c r="G8" s="6">
        <v>2.2905569007263917</v>
      </c>
      <c r="H8" s="10"/>
    </row>
    <row r="9" spans="1:11" s="3" customFormat="1" ht="12.75" x14ac:dyDescent="0.2">
      <c r="A9" s="8" t="str">
        <f>'C5 - per problem drug user'!A15</f>
        <v>Argyll &amp; Bute</v>
      </c>
      <c r="B9" s="6">
        <v>10.140845070422536</v>
      </c>
      <c r="C9" s="6">
        <v>8</v>
      </c>
      <c r="D9" s="6">
        <v>12.203389830508474</v>
      </c>
      <c r="E9" s="10"/>
      <c r="F9" s="6">
        <v>2.1408450704225359</v>
      </c>
      <c r="G9" s="6">
        <v>2.0625447600859381</v>
      </c>
      <c r="H9" s="10"/>
    </row>
    <row r="10" spans="1:11" s="3" customFormat="1" ht="12.75" x14ac:dyDescent="0.2">
      <c r="A10" s="8" t="str">
        <f>'C5 - per problem drug user'!A16</f>
        <v>Clackmannanshire</v>
      </c>
      <c r="B10" s="6">
        <v>9.8412698412698418</v>
      </c>
      <c r="C10" s="6">
        <v>8.378378378378379</v>
      </c>
      <c r="D10" s="6">
        <v>11.272727272727273</v>
      </c>
      <c r="E10" s="10"/>
      <c r="F10" s="6">
        <v>1.4628914628914629</v>
      </c>
      <c r="G10" s="6">
        <v>1.4314574314574315</v>
      </c>
      <c r="H10" s="10"/>
    </row>
    <row r="11" spans="1:11" s="3" customFormat="1" ht="12.75" x14ac:dyDescent="0.2">
      <c r="A11" s="8" t="str">
        <f>'C5 - per problem drug user'!A17</f>
        <v>Dumfries &amp; Galloway</v>
      </c>
      <c r="B11" s="6">
        <v>7.0769230769230766</v>
      </c>
      <c r="C11" s="6">
        <v>5.75</v>
      </c>
      <c r="D11" s="6">
        <v>8.3636363636363633</v>
      </c>
      <c r="E11" s="10"/>
      <c r="F11" s="6">
        <v>1.3269230769230766</v>
      </c>
      <c r="G11" s="6">
        <v>1.2867132867132867</v>
      </c>
      <c r="H11" s="10"/>
    </row>
    <row r="12" spans="1:11" s="3" customFormat="1" ht="12.75" x14ac:dyDescent="0.2">
      <c r="A12" s="8" t="str">
        <f>'C5 - per problem drug user'!A18</f>
        <v>Dundee City</v>
      </c>
      <c r="B12" s="6">
        <v>10.571428571428571</v>
      </c>
      <c r="C12" s="6">
        <v>9.5483870967741939</v>
      </c>
      <c r="D12" s="6">
        <v>11.84</v>
      </c>
      <c r="E12" s="10"/>
      <c r="F12" s="6">
        <v>1.0230414746543772</v>
      </c>
      <c r="G12" s="6">
        <v>1.2685714285714287</v>
      </c>
      <c r="H12" s="10"/>
    </row>
    <row r="13" spans="1:11" s="3" customFormat="1" ht="12.75" x14ac:dyDescent="0.2">
      <c r="A13" s="8" t="str">
        <f>'C5 - per problem drug user'!A19</f>
        <v>East Ayrshire</v>
      </c>
      <c r="B13" s="6">
        <v>9</v>
      </c>
      <c r="C13" s="6">
        <v>8</v>
      </c>
      <c r="D13" s="6">
        <v>10.285714285714286</v>
      </c>
      <c r="E13" s="10"/>
      <c r="F13" s="6">
        <v>1</v>
      </c>
      <c r="G13" s="6">
        <v>1.2857142857142865</v>
      </c>
      <c r="H13" s="10"/>
    </row>
    <row r="14" spans="1:11" s="3" customFormat="1" ht="12.75" x14ac:dyDescent="0.2">
      <c r="A14" s="8" t="str">
        <f>'C5 - per problem drug user'!A20</f>
        <v>East Dunbartonshire</v>
      </c>
      <c r="B14" s="6">
        <v>8.7179487179487172</v>
      </c>
      <c r="C14" s="6">
        <v>6.4150943396226419</v>
      </c>
      <c r="D14" s="6">
        <v>11.333333333333334</v>
      </c>
      <c r="E14" s="10"/>
      <c r="F14" s="6">
        <v>2.3028543783260753</v>
      </c>
      <c r="G14" s="6">
        <v>2.6153846153846168</v>
      </c>
      <c r="H14" s="10"/>
    </row>
    <row r="15" spans="1:11" s="3" customFormat="1" ht="12.75" x14ac:dyDescent="0.2">
      <c r="A15" s="8" t="str">
        <f>'C5 - per problem drug user'!A21</f>
        <v>East Lothian</v>
      </c>
      <c r="B15" s="6">
        <v>9.0909090909090917</v>
      </c>
      <c r="C15" s="6">
        <v>6.1538461538461542</v>
      </c>
      <c r="D15" s="6">
        <v>12.5</v>
      </c>
      <c r="E15" s="10"/>
      <c r="F15" s="6">
        <v>2.9370629370629375</v>
      </c>
      <c r="G15" s="6">
        <v>3.4090909090909083</v>
      </c>
      <c r="H15" s="10"/>
    </row>
    <row r="16" spans="1:11" s="3" customFormat="1" ht="12.75" x14ac:dyDescent="0.2">
      <c r="A16" s="8" t="str">
        <f>'C5 - per problem drug user'!A22</f>
        <v>East Renfrewshire</v>
      </c>
      <c r="B16" s="6">
        <v>4.2222222222222223</v>
      </c>
      <c r="C16" s="6">
        <v>3.4545454545454546</v>
      </c>
      <c r="D16" s="6">
        <v>4.9350649350649354</v>
      </c>
      <c r="E16" s="10"/>
      <c r="F16" s="6">
        <v>0.76767676767676774</v>
      </c>
      <c r="G16" s="6">
        <v>0.71284271284271306</v>
      </c>
      <c r="H16" s="10"/>
    </row>
    <row r="17" spans="1:8" s="3" customFormat="1" ht="12.75" x14ac:dyDescent="0.2">
      <c r="A17" s="8" t="str">
        <f>'C5 - per problem drug user'!A23</f>
        <v>Edinburgh, City of</v>
      </c>
      <c r="B17" s="6">
        <v>8.6969696969696972</v>
      </c>
      <c r="C17" s="6">
        <v>7.6533333333333333</v>
      </c>
      <c r="D17" s="6">
        <v>9.7288135593220346</v>
      </c>
      <c r="E17" s="10"/>
      <c r="F17" s="6">
        <v>1.0436363636363639</v>
      </c>
      <c r="G17" s="6">
        <v>1.0318438623523374</v>
      </c>
      <c r="H17" s="10"/>
    </row>
    <row r="18" spans="1:8" s="3" customFormat="1" ht="12.75" x14ac:dyDescent="0.2">
      <c r="A18" s="8" t="str">
        <f>'C5 - per problem drug user'!A24</f>
        <v>Eilean Siar</v>
      </c>
      <c r="B18" s="6">
        <v>10.909090909090908</v>
      </c>
      <c r="C18" s="6">
        <v>5</v>
      </c>
      <c r="D18" s="6">
        <v>17.142857142857142</v>
      </c>
      <c r="E18" s="10"/>
      <c r="F18" s="6">
        <v>5.9090909090909083</v>
      </c>
      <c r="G18" s="6">
        <v>6.2337662337662341</v>
      </c>
      <c r="H18" s="10"/>
    </row>
    <row r="19" spans="1:8" s="3" customFormat="1" ht="12.75" x14ac:dyDescent="0.2">
      <c r="A19" s="8" t="str">
        <f>'C5 - per problem drug user'!A25</f>
        <v>Falkirk</v>
      </c>
      <c r="B19" s="6">
        <v>6.4705882352941178</v>
      </c>
      <c r="C19" s="6">
        <v>5.2380952380952381</v>
      </c>
      <c r="D19" s="6">
        <v>7.8571428571428568</v>
      </c>
      <c r="E19" s="10"/>
      <c r="F19" s="6">
        <v>1.2324929971988796</v>
      </c>
      <c r="G19" s="6">
        <v>1.386554621848739</v>
      </c>
      <c r="H19" s="10"/>
    </row>
    <row r="20" spans="1:8" s="3" customFormat="1" ht="12.75" x14ac:dyDescent="0.2">
      <c r="A20" s="8" t="str">
        <f>'C5 - per problem drug user'!A26</f>
        <v>Fife</v>
      </c>
      <c r="B20" s="6">
        <v>13.241379310344827</v>
      </c>
      <c r="C20" s="6">
        <v>11.294117647058824</v>
      </c>
      <c r="D20" s="6">
        <v>14.76923076923077</v>
      </c>
      <c r="E20" s="10"/>
      <c r="F20" s="6">
        <v>1.9472616632860031</v>
      </c>
      <c r="G20" s="6">
        <v>1.5278514588859426</v>
      </c>
      <c r="H20" s="10"/>
    </row>
    <row r="21" spans="1:8" s="3" customFormat="1" ht="12.75" x14ac:dyDescent="0.2">
      <c r="A21" s="8" t="str">
        <f>'C5 - per problem drug user'!A27</f>
        <v>Glasgow City</v>
      </c>
      <c r="B21" s="6">
        <v>8.0735294117647065</v>
      </c>
      <c r="C21" s="6">
        <v>7.5724137931034479</v>
      </c>
      <c r="D21" s="6">
        <v>8.4461538461538463</v>
      </c>
      <c r="E21" s="10"/>
      <c r="F21" s="6">
        <v>0.50111561866125864</v>
      </c>
      <c r="G21" s="6">
        <v>0.37262443438913984</v>
      </c>
      <c r="H21" s="10"/>
    </row>
    <row r="22" spans="1:8" s="3" customFormat="1" ht="12.75" x14ac:dyDescent="0.2">
      <c r="A22" s="8" t="str">
        <f>'C5 - per problem drug user'!A28</f>
        <v>Highland</v>
      </c>
      <c r="B22" s="6">
        <v>11.076923076923077</v>
      </c>
      <c r="C22" s="6">
        <v>9.6</v>
      </c>
      <c r="D22" s="6">
        <v>12</v>
      </c>
      <c r="E22" s="10"/>
      <c r="F22" s="6">
        <v>1.476923076923077</v>
      </c>
      <c r="G22" s="6">
        <v>0.92307692307692335</v>
      </c>
      <c r="H22" s="10"/>
    </row>
    <row r="23" spans="1:8" s="3" customFormat="1" ht="12.75" x14ac:dyDescent="0.2">
      <c r="A23" s="8" t="str">
        <f>'C5 - per problem drug user'!A29</f>
        <v>Inverclyde</v>
      </c>
      <c r="B23" s="6">
        <v>9.0588235294117645</v>
      </c>
      <c r="C23" s="6">
        <v>8.1052631578947363</v>
      </c>
      <c r="D23" s="6">
        <v>10.266666666666667</v>
      </c>
      <c r="E23" s="10"/>
      <c r="F23" s="6">
        <v>0.95356037151702822</v>
      </c>
      <c r="G23" s="6">
        <v>1.207843137254903</v>
      </c>
      <c r="H23" s="10"/>
    </row>
    <row r="24" spans="1:8" s="3" customFormat="1" ht="12.75" x14ac:dyDescent="0.2">
      <c r="A24" s="8" t="str">
        <f>'C5 - per problem drug user'!A30</f>
        <v>Midlothian</v>
      </c>
      <c r="B24" s="6">
        <v>7.3913043478260869</v>
      </c>
      <c r="C24" s="6">
        <v>4.5333333333333332</v>
      </c>
      <c r="D24" s="6">
        <v>10.96774193548387</v>
      </c>
      <c r="E24" s="10"/>
      <c r="F24" s="6">
        <v>2.8579710144927537</v>
      </c>
      <c r="G24" s="6">
        <v>3.5764375876577832</v>
      </c>
      <c r="H24" s="10"/>
    </row>
    <row r="25" spans="1:8" s="3" customFormat="1" ht="12.75" x14ac:dyDescent="0.2">
      <c r="A25" s="8" t="str">
        <f>'C5 - per problem drug user'!A31</f>
        <v>Moray</v>
      </c>
      <c r="B25" s="6">
        <v>14.857142857142858</v>
      </c>
      <c r="C25" s="6">
        <v>10.196078431372548</v>
      </c>
      <c r="D25" s="6">
        <v>20</v>
      </c>
      <c r="E25" s="10"/>
      <c r="F25" s="6">
        <v>4.6610644257703093</v>
      </c>
      <c r="G25" s="6">
        <v>5.1428571428571423</v>
      </c>
      <c r="H25" s="10"/>
    </row>
    <row r="26" spans="1:8" s="3" customFormat="1" ht="12.75" x14ac:dyDescent="0.2">
      <c r="A26" s="8" t="str">
        <f>'C5 - per problem drug user'!A32</f>
        <v>North Ayrshire</v>
      </c>
      <c r="B26" s="6">
        <v>8.1111111111111107</v>
      </c>
      <c r="C26" s="6">
        <v>6.9523809523809526</v>
      </c>
      <c r="D26" s="6">
        <v>9.125</v>
      </c>
      <c r="E26" s="10"/>
      <c r="F26" s="6">
        <v>1.1587301587301582</v>
      </c>
      <c r="G26" s="6">
        <v>1.0138888888888893</v>
      </c>
      <c r="H26" s="10"/>
    </row>
    <row r="27" spans="1:8" s="3" customFormat="1" ht="12.75" x14ac:dyDescent="0.2">
      <c r="A27" s="8" t="str">
        <f>'C5 - per problem drug user'!A33</f>
        <v>North Lanarkshire</v>
      </c>
      <c r="B27" s="6">
        <v>9.2972972972972965</v>
      </c>
      <c r="C27" s="6">
        <v>8.3902439024390247</v>
      </c>
      <c r="D27" s="6">
        <v>10.117647058823529</v>
      </c>
      <c r="E27" s="10"/>
      <c r="F27" s="6">
        <v>0.90705339485827174</v>
      </c>
      <c r="G27" s="6">
        <v>0.82034976152623251</v>
      </c>
      <c r="H27" s="10"/>
    </row>
    <row r="28" spans="1:8" s="9" customFormat="1" ht="12.75" x14ac:dyDescent="0.2">
      <c r="A28" s="8" t="str">
        <f>'C5 - per problem drug user'!A34</f>
        <v>Orkney Islands</v>
      </c>
      <c r="B28" s="6">
        <v>26.666666666666668</v>
      </c>
      <c r="C28" s="6">
        <v>7.2727272727272725</v>
      </c>
      <c r="D28" s="6">
        <v>40</v>
      </c>
      <c r="E28" s="10"/>
      <c r="F28" s="6">
        <v>19.393939393939394</v>
      </c>
      <c r="G28" s="6">
        <v>13.333333333333332</v>
      </c>
      <c r="H28" s="10"/>
    </row>
    <row r="29" spans="1:8" s="3" customFormat="1" ht="12.75" x14ac:dyDescent="0.2">
      <c r="A29" s="8" t="str">
        <f>'C5 - per problem drug user'!A35</f>
        <v>Perth &amp; Kinross</v>
      </c>
      <c r="B29" s="6">
        <v>5.0909090909090908</v>
      </c>
      <c r="C29" s="6">
        <v>4</v>
      </c>
      <c r="D29" s="6">
        <v>6.0869565217391308</v>
      </c>
      <c r="E29" s="10"/>
      <c r="F29" s="6">
        <v>1.0909090909090908</v>
      </c>
      <c r="G29" s="6">
        <v>0.99604743083003999</v>
      </c>
      <c r="H29" s="10"/>
    </row>
    <row r="30" spans="1:8" s="3" customFormat="1" ht="12.75" x14ac:dyDescent="0.2">
      <c r="A30" s="8" t="str">
        <f>'C5 - per problem drug user'!A36</f>
        <v>Renfrewshire</v>
      </c>
      <c r="B30" s="6">
        <v>8</v>
      </c>
      <c r="C30" s="6">
        <v>7</v>
      </c>
      <c r="D30" s="6">
        <v>8.9600000000000009</v>
      </c>
      <c r="E30" s="10"/>
      <c r="F30" s="6">
        <v>1</v>
      </c>
      <c r="G30" s="6">
        <v>0.96000000000000085</v>
      </c>
      <c r="H30" s="10"/>
    </row>
    <row r="31" spans="1:8" s="3" customFormat="1" ht="12.75" x14ac:dyDescent="0.2">
      <c r="A31" s="8" t="str">
        <f>'C5 - per problem drug user'!A37</f>
        <v>Scottish Borders</v>
      </c>
      <c r="B31" s="6">
        <v>12.112676056338028</v>
      </c>
      <c r="C31" s="6">
        <v>10</v>
      </c>
      <c r="D31" s="6">
        <v>14.098360655737705</v>
      </c>
      <c r="E31" s="10"/>
      <c r="F31" s="6">
        <v>2.112676056338028</v>
      </c>
      <c r="G31" s="6">
        <v>1.9856845993996775</v>
      </c>
      <c r="H31" s="10"/>
    </row>
    <row r="32" spans="1:8" s="3" customFormat="1" ht="12.75" x14ac:dyDescent="0.2">
      <c r="A32" s="8" t="str">
        <f>'C5 - per problem drug user'!A38</f>
        <v>Shetland Islands</v>
      </c>
      <c r="B32" s="6">
        <v>6.4705882352941178</v>
      </c>
      <c r="C32" s="6">
        <v>1.6923076923076923</v>
      </c>
      <c r="D32" s="6">
        <v>16.923076923076923</v>
      </c>
      <c r="E32" s="10"/>
      <c r="F32" s="6">
        <v>4.7782805429864252</v>
      </c>
      <c r="G32" s="6">
        <v>10.452488687782806</v>
      </c>
      <c r="H32" s="10"/>
    </row>
    <row r="33" spans="1:8" s="3" customFormat="1" ht="12.75" x14ac:dyDescent="0.2">
      <c r="A33" s="8" t="str">
        <f>'C5 - per problem drug user'!A39</f>
        <v>South Ayrshire</v>
      </c>
      <c r="B33" s="6">
        <v>14.102564102564102</v>
      </c>
      <c r="C33" s="6">
        <v>11.827956989247312</v>
      </c>
      <c r="D33" s="6">
        <v>16.417910447761194</v>
      </c>
      <c r="E33" s="10"/>
      <c r="F33" s="6">
        <v>2.2746071133167902</v>
      </c>
      <c r="G33" s="6">
        <v>2.3153463451970921</v>
      </c>
      <c r="H33" s="10"/>
    </row>
    <row r="34" spans="1:8" s="3" customFormat="1" ht="12.75" x14ac:dyDescent="0.2">
      <c r="A34" s="8" t="str">
        <f>'C5 - per problem drug user'!A40</f>
        <v>South Lanarkshire</v>
      </c>
      <c r="B34" s="6">
        <v>10</v>
      </c>
      <c r="C34" s="6">
        <v>8.8888888888888893</v>
      </c>
      <c r="D34" s="6">
        <v>11.428571428571429</v>
      </c>
      <c r="E34" s="10"/>
      <c r="F34" s="6">
        <v>1.1111111111111107</v>
      </c>
      <c r="G34" s="6">
        <v>1.4285714285714288</v>
      </c>
      <c r="H34" s="10"/>
    </row>
    <row r="35" spans="1:8" s="3" customFormat="1" ht="12.75" x14ac:dyDescent="0.2">
      <c r="A35" s="8" t="str">
        <f>'C5 - per problem drug user'!A41</f>
        <v>Stirling</v>
      </c>
      <c r="B35" s="6">
        <v>9.2682926829268286</v>
      </c>
      <c r="C35" s="6">
        <v>7.8350515463917523</v>
      </c>
      <c r="D35" s="6">
        <v>10.704225352112676</v>
      </c>
      <c r="E35" s="10"/>
      <c r="F35" s="6">
        <v>1.4332411365350763</v>
      </c>
      <c r="G35" s="6">
        <v>1.4359326691858474</v>
      </c>
      <c r="H35" s="10"/>
    </row>
    <row r="36" spans="1:8" s="3" customFormat="1" ht="12.75" x14ac:dyDescent="0.2">
      <c r="A36" s="8" t="str">
        <f>'C5 - per problem drug user'!A42</f>
        <v>West Dunbartonshire</v>
      </c>
      <c r="B36" s="6">
        <v>10.8</v>
      </c>
      <c r="C36" s="6">
        <v>9</v>
      </c>
      <c r="D36" s="6">
        <v>12.461538461538462</v>
      </c>
      <c r="E36" s="10"/>
      <c r="F36" s="6">
        <v>1.8000000000000007</v>
      </c>
      <c r="G36" s="6">
        <v>1.661538461538461</v>
      </c>
      <c r="H36" s="10"/>
    </row>
    <row r="37" spans="1:8" s="3" customFormat="1" ht="12.75" x14ac:dyDescent="0.2">
      <c r="A37" s="8" t="str">
        <f>'C5 - per problem drug user'!A43</f>
        <v>West Lothian</v>
      </c>
      <c r="B37" s="6">
        <v>10</v>
      </c>
      <c r="C37" s="6">
        <v>8.235294117647058</v>
      </c>
      <c r="D37" s="6">
        <v>11.666666666666666</v>
      </c>
      <c r="E37" s="10"/>
      <c r="F37" s="6">
        <v>1.764705882352942</v>
      </c>
      <c r="G37" s="6">
        <v>1.6666666666666661</v>
      </c>
      <c r="H37" s="10"/>
    </row>
    <row r="39" spans="1:8" x14ac:dyDescent="0.2">
      <c r="A39" s="15" t="s">
        <v>48</v>
      </c>
    </row>
  </sheetData>
  <mergeCells count="4">
    <mergeCell ref="A3:D3"/>
    <mergeCell ref="F3:H3"/>
    <mergeCell ref="A1:E1"/>
    <mergeCell ref="I1:K1"/>
  </mergeCells>
  <phoneticPr fontId="16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C5 - per problem drug user</vt:lpstr>
      <vt:lpstr>Figure 3</vt:lpstr>
      <vt:lpstr>Fig 3 calc rates</vt:lpstr>
      <vt:lpstr>'C5 - per problem drug user'!Print_Area</vt:lpstr>
      <vt:lpstr>'Fig 3 calc rates'!Print_Area</vt:lpstr>
      <vt:lpstr>'Figure 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u209365</cp:lastModifiedBy>
  <cp:lastPrinted>2016-03-11T09:31:27Z</cp:lastPrinted>
  <dcterms:created xsi:type="dcterms:W3CDTF">2000-07-12T06:56:02Z</dcterms:created>
  <dcterms:modified xsi:type="dcterms:W3CDTF">2016-03-11T16:56:24Z</dcterms:modified>
</cp:coreProperties>
</file>