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6998\Documents\OFFLINE\filllllesss\"/>
    </mc:Choice>
  </mc:AlternateContent>
  <bookViews>
    <workbookView xWindow="0" yWindow="0" windowWidth="28800" windowHeight="12300"/>
  </bookViews>
  <sheets>
    <sheet name="Contents" sheetId="8" r:id="rId1"/>
    <sheet name="Metadata" sheetId="9" r:id="rId2"/>
    <sheet name="2014" sheetId="5" r:id="rId3"/>
    <sheet name="2015" sheetId="4" r:id="rId4"/>
    <sheet name="2016" sheetId="6" r:id="rId5"/>
    <sheet name="2017" sheetId="7" r:id="rId6"/>
    <sheet name="2018" sheetId="10" r:id="rId7"/>
    <sheet name="2019" sheetId="21" r:id="rId8"/>
    <sheet name="2020" sheetId="22" r:id="rId9"/>
  </sheets>
  <calcPr calcId="162913"/>
</workbook>
</file>

<file path=xl/calcChain.xml><?xml version="1.0" encoding="utf-8"?>
<calcChain xmlns="http://schemas.openxmlformats.org/spreadsheetml/2006/main">
  <c r="L5" i="4" l="1"/>
  <c r="M5" i="4"/>
  <c r="N5" i="4"/>
  <c r="O5" i="4"/>
  <c r="P5" i="4"/>
  <c r="Q5" i="4"/>
  <c r="L5" i="6"/>
  <c r="M5" i="6"/>
  <c r="N5" i="6"/>
  <c r="O5" i="6"/>
  <c r="P5" i="6"/>
  <c r="Q5" i="6"/>
  <c r="L5" i="7"/>
  <c r="M5" i="7"/>
  <c r="N5" i="7"/>
  <c r="O5" i="7"/>
  <c r="P5" i="7"/>
  <c r="Q5" i="7"/>
  <c r="L5" i="10"/>
  <c r="M5" i="10"/>
  <c r="N5" i="10"/>
  <c r="O5" i="10"/>
  <c r="P5" i="10"/>
  <c r="Q5" i="10"/>
  <c r="L5" i="21"/>
  <c r="M5" i="21"/>
  <c r="N5" i="21"/>
  <c r="O5" i="21"/>
  <c r="P5" i="21"/>
  <c r="Q5" i="21"/>
  <c r="L5" i="22"/>
  <c r="M5" i="22"/>
  <c r="N5" i="22"/>
  <c r="O5" i="22"/>
  <c r="P5" i="22"/>
  <c r="Q5" i="22"/>
  <c r="L5" i="5"/>
  <c r="M5" i="5"/>
  <c r="N5" i="5"/>
  <c r="O5" i="5"/>
  <c r="P5" i="5"/>
  <c r="Q5" i="5"/>
  <c r="K5" i="4"/>
  <c r="K5" i="6"/>
  <c r="K5" i="7"/>
  <c r="K5" i="10"/>
  <c r="K5" i="21"/>
  <c r="K5" i="22"/>
  <c r="K5" i="5"/>
  <c r="C5" i="4"/>
  <c r="D5" i="4"/>
  <c r="E5" i="4"/>
  <c r="F5" i="4"/>
  <c r="G5" i="4"/>
  <c r="H5" i="4"/>
  <c r="I5" i="4"/>
  <c r="C5" i="6"/>
  <c r="D5" i="6"/>
  <c r="E5" i="6"/>
  <c r="F5" i="6"/>
  <c r="G5" i="6"/>
  <c r="H5" i="6"/>
  <c r="I5" i="6"/>
  <c r="C5" i="7"/>
  <c r="D5" i="7"/>
  <c r="E5" i="7"/>
  <c r="F5" i="7"/>
  <c r="G5" i="7"/>
  <c r="H5" i="7"/>
  <c r="I5" i="7"/>
  <c r="C5" i="10"/>
  <c r="D5" i="10"/>
  <c r="E5" i="10"/>
  <c r="F5" i="10"/>
  <c r="G5" i="10"/>
  <c r="H5" i="10"/>
  <c r="I5" i="10"/>
  <c r="C5" i="21"/>
  <c r="D5" i="21"/>
  <c r="E5" i="21"/>
  <c r="F5" i="21"/>
  <c r="G5" i="21"/>
  <c r="H5" i="21"/>
  <c r="I5" i="21"/>
  <c r="C5" i="22"/>
  <c r="D5" i="22"/>
  <c r="E5" i="22"/>
  <c r="F5" i="22"/>
  <c r="G5" i="22"/>
  <c r="H5" i="22"/>
  <c r="I5" i="22"/>
  <c r="C5" i="5"/>
  <c r="D5" i="5"/>
  <c r="E5" i="5"/>
  <c r="F5" i="5"/>
  <c r="G5" i="5"/>
  <c r="H5" i="5"/>
  <c r="I5" i="5"/>
  <c r="B5" i="4"/>
  <c r="B5" i="6"/>
  <c r="B5" i="7"/>
  <c r="B5" i="10"/>
  <c r="B5" i="21"/>
  <c r="B5" i="22"/>
  <c r="B5" i="5"/>
</calcChain>
</file>

<file path=xl/sharedStrings.xml><?xml version="1.0" encoding="utf-8"?>
<sst xmlns="http://schemas.openxmlformats.org/spreadsheetml/2006/main" count="182" uniqueCount="43">
  <si>
    <t>Scotland</t>
  </si>
  <si>
    <t>General details</t>
  </si>
  <si>
    <t>Metadata</t>
  </si>
  <si>
    <t>Contents</t>
  </si>
  <si>
    <t>Department:</t>
  </si>
  <si>
    <t>National Records of Scotland (NRS)</t>
  </si>
  <si>
    <t>Supplier:</t>
  </si>
  <si>
    <t>Geographic Coverage:</t>
  </si>
  <si>
    <t>Time Period of Dataset:</t>
  </si>
  <si>
    <t>Dataset Title:</t>
  </si>
  <si>
    <t>General Details</t>
  </si>
  <si>
    <t>back to contents</t>
  </si>
  <si>
    <t>© Crown Copyright 2021</t>
  </si>
  <si>
    <t>Household estimates and projections Branch</t>
  </si>
  <si>
    <t>Deciles</t>
  </si>
  <si>
    <t>Sept 2014 to Sept 2020</t>
  </si>
  <si>
    <t>Total Dwellings</t>
  </si>
  <si>
    <t>Occupied Dwellings</t>
  </si>
  <si>
    <t>Vacant dwellings</t>
  </si>
  <si>
    <t>Unoccupied dwellings exempt from paying Council Tax</t>
  </si>
  <si>
    <t>Long-term empty</t>
  </si>
  <si>
    <t>Second homes</t>
  </si>
  <si>
    <t>Occupied dwellings exempt from paying Council Tax</t>
  </si>
  <si>
    <t>Dwellings with a 'single adult' Council Tax discount</t>
  </si>
  <si>
    <t>Percentage of all dwellings that are</t>
  </si>
  <si>
    <t>Household estimates data by Scottish Index of Multiple Deprivation (SIMD) 2020 decile, 2014 -2020</t>
  </si>
  <si>
    <t>Household estimates by Scottish Index of Multiple Deprivation (SIMD) 2020 decile, 2014 -2020</t>
  </si>
  <si>
    <t>Household estimates by Scottish Index of Multiple Deprivation (SIMD) 2020 decile, 2014</t>
  </si>
  <si>
    <t>Household estimates by Scottish Index of Multiple Deprivation (SIMD) 2020 decile, 2020</t>
  </si>
  <si>
    <t>Household estimates by Scottish Index of Multiple Deprivation (SIMD) 2020 decile, 2019</t>
  </si>
  <si>
    <t>Household estimates by Scottish Index of Multiple Deprivation (SIMD) 2020 decile, 2018</t>
  </si>
  <si>
    <t>Household estimates by Scottish Index of Multiple Deprivation (SIMD) 2020 decile, 2017</t>
  </si>
  <si>
    <t>Household estimates by Scottish Index of Multiple Deprivation (SIMD) 2020 decile, 2016</t>
  </si>
  <si>
    <t>Household estimates by Scottish Index of Multiple Deprivation (SIMD) 2020 decile, 2015</t>
  </si>
  <si>
    <t>Background and Methodology</t>
  </si>
  <si>
    <t>Household estimates publication</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</si>
  <si>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</si>
  <si>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</si>
  <si>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Scottish index of multiple deprivation, 2020</t>
  </si>
  <si>
    <t>Household estimates</t>
  </si>
  <si>
    <r>
      <t xml:space="preserve">The </t>
    </r>
    <r>
      <rPr>
        <b/>
        <sz val="10"/>
        <rFont val="Arial"/>
        <family val="2"/>
      </rPr>
      <t>number of occupied dwellings</t>
    </r>
    <r>
      <rPr>
        <sz val="10"/>
        <rFont val="Arial"/>
        <family val="2"/>
      </rPr>
      <t xml:space="preserve"> is roughly equivalent to the number of households in an area, which is why we refer to this dataset as ‘</t>
    </r>
    <r>
      <rPr>
        <b/>
        <sz val="10"/>
        <rFont val="Arial"/>
        <family val="2"/>
      </rPr>
      <t>Household Estimates</t>
    </r>
    <r>
      <rPr>
        <sz val="10"/>
        <rFont val="Arial"/>
        <family val="2"/>
      </rPr>
      <t xml:space="preserve">’. However, for information on numbers of households in council areas and Scotland, separate </t>
    </r>
    <r>
      <rPr>
        <u/>
        <sz val="10"/>
        <rFont val="Arial"/>
        <family val="2"/>
      </rPr>
      <t>mid-year household estimates</t>
    </r>
    <r>
      <rPr>
        <sz val="10"/>
        <rFont val="Arial"/>
        <family val="2"/>
      </rPr>
      <t xml:space="preserve"> are available on</t>
    </r>
    <r>
      <rPr>
        <sz val="10"/>
        <color rgb="FF333333"/>
        <rFont val="Arial"/>
        <family val="2"/>
      </rPr>
      <t> </t>
    </r>
    <r>
      <rPr>
        <sz val="10"/>
        <rFont val="Arial"/>
        <family val="2"/>
      </rPr>
      <t>NRS website</t>
    </r>
    <r>
      <rPr>
        <sz val="10"/>
        <color rgb="FF333333"/>
        <rFont val="Arial"/>
        <family val="2"/>
      </rPr>
      <t xml:space="preserve">. </t>
    </r>
  </si>
  <si>
    <t>Mid-year household estimates - Table 1</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</si>
  <si>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section of the current Household estimates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</si>
</sst>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00"/>
  </numFmts>
  <fonts count="15" x14ac:knownFonts="1">
    <font>
      <sz val="11"/>
      <color theme="1"/>
      <name val="Calibri"/>
      <family val="2"/>
      <scheme val="minor"/>
    </font>
    <font>
      <sz val="11"/>
      <color theme="1"/>
      <name val="Calibri"/>
      <family val="2"/>
      <scheme val="minor"/>
    </font>
    <font>
      <b/>
      <sz val="12"/>
      <name val="Arial"/>
      <family val="2"/>
    </font>
    <font>
      <sz val="12"/>
      <name val="Arial"/>
      <family val="2"/>
    </font>
    <font>
      <u/>
      <sz val="10"/>
      <color indexed="12"/>
      <name val="Arial"/>
      <family val="2"/>
    </font>
    <font>
      <sz val="8"/>
      <name val="Arial"/>
      <family val="2"/>
    </font>
    <font>
      <b/>
      <sz val="10"/>
      <name val="Arial"/>
      <family val="2"/>
    </font>
    <font>
      <sz val="10"/>
      <name val="Arial"/>
      <family val="2"/>
    </font>
    <font>
      <sz val="11"/>
      <color theme="1"/>
      <name val="Arial"/>
      <family val="2"/>
    </font>
    <font>
      <sz val="10"/>
      <color theme="1"/>
      <name val="Arial"/>
      <family val="2"/>
    </font>
    <font>
      <sz val="11"/>
      <name val="Arial"/>
      <family val="2"/>
    </font>
    <font>
      <b/>
      <sz val="10"/>
      <color theme="1"/>
      <name val="Arial"/>
      <family val="2"/>
    </font>
    <font>
      <sz val="10"/>
      <color rgb="FF333333"/>
      <name val="Arial"/>
      <family val="2"/>
    </font>
    <font>
      <sz val="11"/>
      <color rgb="FF000000"/>
      <name val="Calibri"/>
      <family val="2"/>
      <scheme val="minor"/>
    </font>
    <font>
      <u/>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hair">
        <color indexed="64"/>
      </bottom>
      <diagonal/>
    </border>
    <border>
      <left/>
      <right/>
      <top/>
      <bottom style="thin">
        <color indexed="64"/>
      </bottom>
      <diagonal/>
    </border>
  </borders>
  <cellStyleXfs count="9">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7" fillId="0" borderId="0"/>
    <xf numFmtId="0" fontId="9" fillId="0" borderId="0"/>
    <xf numFmtId="0" fontId="13" fillId="0" borderId="0"/>
    <xf numFmtId="43" fontId="1" fillId="0" borderId="0" applyFont="0" applyFill="0" applyBorder="0" applyAlignment="0" applyProtection="0"/>
    <xf numFmtId="0" fontId="13" fillId="0" borderId="0"/>
  </cellStyleXfs>
  <cellXfs count="77">
    <xf numFmtId="0" fontId="0" fillId="0" borderId="0" xfId="0"/>
    <xf numFmtId="0" fontId="3" fillId="0" borderId="0" xfId="0" applyFont="1"/>
    <xf numFmtId="0" fontId="2" fillId="0" borderId="0" xfId="0" applyFont="1" applyAlignment="1">
      <alignment horizontal="left"/>
    </xf>
    <xf numFmtId="0" fontId="2" fillId="0" borderId="0" xfId="0" applyFont="1" applyBorder="1" applyAlignment="1">
      <alignment horizontal="left"/>
    </xf>
    <xf numFmtId="0" fontId="6" fillId="0" borderId="1" xfId="3" applyFont="1" applyFill="1" applyBorder="1" applyAlignment="1">
      <alignment horizontal="left"/>
    </xf>
    <xf numFmtId="3" fontId="2" fillId="0" borderId="0" xfId="3" applyNumberFormat="1" applyFont="1" applyFill="1"/>
    <xf numFmtId="3" fontId="6" fillId="0" borderId="0" xfId="3" applyNumberFormat="1" applyFont="1" applyFill="1" applyBorder="1" applyAlignment="1">
      <alignment horizontal="left"/>
    </xf>
    <xf numFmtId="0" fontId="8" fillId="0" borderId="0" xfId="0" applyFont="1"/>
    <xf numFmtId="3" fontId="6" fillId="0" borderId="0" xfId="3" applyNumberFormat="1" applyFont="1" applyFill="1" applyAlignment="1">
      <alignment horizontal="center"/>
    </xf>
    <xf numFmtId="0" fontId="9" fillId="0" borderId="0" xfId="0" applyFont="1"/>
    <xf numFmtId="0" fontId="7" fillId="0" borderId="0" xfId="4"/>
    <xf numFmtId="0" fontId="7" fillId="0" borderId="0" xfId="4" applyFont="1"/>
    <xf numFmtId="0" fontId="6" fillId="0" borderId="0" xfId="4" applyFont="1"/>
    <xf numFmtId="0" fontId="7" fillId="0" borderId="0" xfId="4" applyFont="1" applyAlignment="1"/>
    <xf numFmtId="0" fontId="4" fillId="0" borderId="0" xfId="2" applyAlignment="1" applyProtection="1"/>
    <xf numFmtId="0" fontId="2" fillId="0" borderId="0" xfId="4" applyFont="1" applyAlignment="1">
      <alignment horizontal="left"/>
    </xf>
    <xf numFmtId="0" fontId="4" fillId="0" borderId="0" xfId="2" applyFont="1" applyAlignment="1" applyProtection="1">
      <alignment horizontal="left"/>
    </xf>
    <xf numFmtId="0" fontId="11" fillId="0" borderId="1" xfId="0" applyFont="1" applyBorder="1" applyAlignment="1">
      <alignment vertical="center"/>
    </xf>
    <xf numFmtId="0" fontId="9" fillId="0" borderId="3" xfId="0" applyFont="1" applyBorder="1"/>
    <xf numFmtId="3" fontId="7" fillId="0" borderId="0" xfId="3" applyNumberFormat="1" applyFont="1" applyFill="1" applyBorder="1" applyAlignment="1"/>
    <xf numFmtId="0" fontId="11" fillId="0" borderId="0" xfId="0" applyFont="1" applyBorder="1" applyAlignment="1">
      <alignment horizontal="right" vertical="center" wrapText="1"/>
    </xf>
    <xf numFmtId="0" fontId="5" fillId="0" borderId="0" xfId="0" applyFont="1" applyAlignment="1">
      <alignment horizontal="left"/>
    </xf>
    <xf numFmtId="0" fontId="2" fillId="2" borderId="0" xfId="0" applyFont="1" applyFill="1" applyBorder="1" applyAlignment="1"/>
    <xf numFmtId="0" fontId="2" fillId="0" borderId="0" xfId="4" applyFont="1" applyAlignment="1"/>
    <xf numFmtId="0" fontId="9" fillId="0" borderId="0" xfId="0" applyFont="1" applyBorder="1"/>
    <xf numFmtId="0" fontId="7" fillId="0" borderId="0" xfId="0" applyFont="1" applyAlignment="1">
      <alignment horizontal="right"/>
    </xf>
    <xf numFmtId="0" fontId="7" fillId="0" borderId="0" xfId="4" applyFont="1" applyAlignment="1">
      <alignment horizontal="left"/>
    </xf>
    <xf numFmtId="0" fontId="7" fillId="0" borderId="0" xfId="4" applyAlignment="1">
      <alignment horizontal="left"/>
    </xf>
    <xf numFmtId="3" fontId="11" fillId="0" borderId="0" xfId="0" applyNumberFormat="1" applyFont="1" applyBorder="1" applyAlignment="1">
      <alignment horizontal="right" vertical="center" wrapText="1"/>
    </xf>
    <xf numFmtId="2" fontId="11" fillId="0" borderId="0" xfId="0" applyNumberFormat="1" applyFont="1" applyBorder="1" applyAlignment="1">
      <alignment horizontal="right" vertical="center" wrapText="1"/>
    </xf>
    <xf numFmtId="0" fontId="6" fillId="0" borderId="0" xfId="0" applyFont="1" applyFill="1" applyBorder="1" applyAlignment="1"/>
    <xf numFmtId="0" fontId="7" fillId="0" borderId="0" xfId="4"/>
    <xf numFmtId="0" fontId="7" fillId="0" borderId="0" xfId="4" applyAlignment="1">
      <alignment vertical="top" wrapText="1"/>
    </xf>
    <xf numFmtId="0" fontId="7" fillId="0" borderId="0" xfId="4" applyFont="1" applyAlignment="1">
      <alignment vertical="top" wrapText="1"/>
    </xf>
    <xf numFmtId="3" fontId="9" fillId="0" borderId="0" xfId="0" applyNumberFormat="1" applyFont="1"/>
    <xf numFmtId="0" fontId="7" fillId="0" borderId="0" xfId="4" applyFill="1"/>
    <xf numFmtId="0" fontId="7" fillId="0" borderId="0" xfId="0" applyFont="1" applyFill="1" applyBorder="1" applyAlignment="1">
      <alignment horizontal="left"/>
    </xf>
    <xf numFmtId="0" fontId="7" fillId="0" borderId="0" xfId="4" applyFont="1" applyFill="1" applyAlignment="1"/>
    <xf numFmtId="165" fontId="6" fillId="0" borderId="0" xfId="3" applyNumberFormat="1" applyFont="1" applyFill="1" applyAlignment="1">
      <alignment horizontal="center"/>
    </xf>
    <xf numFmtId="0" fontId="11" fillId="0" borderId="1" xfId="0" applyFont="1" applyBorder="1" applyAlignment="1">
      <alignment horizontal="center" vertical="top" wrapText="1"/>
    </xf>
    <xf numFmtId="0" fontId="6" fillId="0" borderId="0" xfId="2" applyFont="1" applyAlignment="1" applyProtection="1">
      <alignment vertical="center"/>
    </xf>
    <xf numFmtId="0" fontId="10" fillId="0" borderId="0" xfId="0" applyFont="1" applyAlignment="1">
      <alignment vertical="center"/>
    </xf>
    <xf numFmtId="0" fontId="0" fillId="0" borderId="0" xfId="0" applyAlignment="1">
      <alignment vertical="center"/>
    </xf>
    <xf numFmtId="0" fontId="4" fillId="0" borderId="0" xfId="2" quotePrefix="1" applyFill="1" applyAlignment="1" applyProtection="1">
      <alignment horizontal="left" vertical="center"/>
    </xf>
    <xf numFmtId="0" fontId="7" fillId="0" borderId="0" xfId="2" quotePrefix="1" applyFont="1" applyFill="1" applyAlignment="1" applyProtection="1">
      <alignment horizontal="left" vertical="center"/>
    </xf>
    <xf numFmtId="0" fontId="7" fillId="0" borderId="0" xfId="0" applyFont="1" applyFill="1"/>
    <xf numFmtId="0" fontId="0" fillId="0" borderId="0" xfId="0" applyFill="1"/>
    <xf numFmtId="0" fontId="7" fillId="0" borderId="0" xfId="0" applyFont="1" applyFill="1" applyBorder="1" applyAlignment="1">
      <alignment horizontal="left" vertical="center" wrapText="1"/>
    </xf>
    <xf numFmtId="0" fontId="6" fillId="0" borderId="0" xfId="0" applyFont="1" applyBorder="1" applyAlignment="1">
      <alignment horizontal="left" vertical="center"/>
    </xf>
    <xf numFmtId="0" fontId="7" fillId="0" borderId="0" xfId="4" applyAlignment="1">
      <alignment vertical="center"/>
    </xf>
    <xf numFmtId="0" fontId="4" fillId="0" borderId="0" xfId="2" applyFill="1" applyBorder="1" applyAlignment="1" applyProtection="1">
      <alignment horizontal="left" vertical="center"/>
    </xf>
    <xf numFmtId="0" fontId="7" fillId="0" borderId="0" xfId="0" applyFont="1" applyFill="1" applyBorder="1" applyAlignment="1">
      <alignment horizontal="left" vertical="center"/>
    </xf>
    <xf numFmtId="0" fontId="7" fillId="0" borderId="0" xfId="4" applyFill="1" applyAlignment="1">
      <alignment vertical="center"/>
    </xf>
    <xf numFmtId="3" fontId="9" fillId="0" borderId="0" xfId="1" applyNumberFormat="1" applyFont="1" applyFill="1" applyAlignment="1">
      <alignment horizontal="right"/>
    </xf>
    <xf numFmtId="3" fontId="9" fillId="0" borderId="0" xfId="0" applyNumberFormat="1" applyFont="1" applyFill="1" applyAlignment="1">
      <alignment horizontal="right"/>
    </xf>
    <xf numFmtId="0" fontId="9" fillId="0" borderId="0" xfId="0" applyFont="1" applyFill="1" applyAlignment="1">
      <alignment horizontal="right"/>
    </xf>
    <xf numFmtId="3" fontId="9" fillId="0" borderId="0" xfId="0" applyNumberFormat="1" applyFont="1" applyAlignment="1">
      <alignment horizontal="right"/>
    </xf>
    <xf numFmtId="0" fontId="9" fillId="0" borderId="0" xfId="0" applyFont="1" applyAlignment="1">
      <alignment horizontal="right"/>
    </xf>
    <xf numFmtId="3" fontId="9" fillId="0" borderId="3" xfId="0" applyNumberFormat="1" applyFont="1" applyBorder="1" applyAlignment="1">
      <alignment horizontal="right"/>
    </xf>
    <xf numFmtId="0" fontId="9" fillId="0" borderId="3" xfId="0" applyFont="1" applyBorder="1" applyAlignment="1">
      <alignment horizontal="right"/>
    </xf>
    <xf numFmtId="0" fontId="11" fillId="0" borderId="3" xfId="0" applyFont="1" applyBorder="1" applyAlignment="1">
      <alignment horizontal="right" vertical="top" wrapText="1"/>
    </xf>
    <xf numFmtId="0" fontId="2" fillId="0" borderId="0" xfId="4" applyFont="1" applyAlignment="1">
      <alignment horizontal="left"/>
    </xf>
    <xf numFmtId="0" fontId="4" fillId="0" borderId="0" xfId="2" applyAlignment="1" applyProtection="1">
      <alignment horizontal="left"/>
    </xf>
    <xf numFmtId="0" fontId="5" fillId="0" borderId="0" xfId="4" applyFont="1" applyAlignment="1">
      <alignment horizontal="left"/>
    </xf>
    <xf numFmtId="0" fontId="4" fillId="0" borderId="0" xfId="2" applyAlignment="1" applyProtection="1"/>
    <xf numFmtId="0" fontId="6" fillId="0" borderId="0" xfId="0" applyFont="1" applyFill="1" applyBorder="1" applyAlignment="1">
      <alignment horizontal="left"/>
    </xf>
    <xf numFmtId="0" fontId="7" fillId="0" borderId="0" xfId="0" applyFont="1" applyFill="1" applyBorder="1" applyAlignment="1">
      <alignment horizontal="left" vertical="center" wrapText="1"/>
    </xf>
    <xf numFmtId="0" fontId="4" fillId="0" borderId="0" xfId="2" applyFill="1" applyBorder="1" applyAlignment="1" applyProtection="1">
      <alignment horizontal="left" vertical="center" wrapText="1"/>
    </xf>
    <xf numFmtId="0" fontId="7" fillId="0" borderId="0" xfId="2" applyFont="1" applyFill="1" applyAlignment="1" applyProtection="1">
      <alignment horizontal="left" wrapText="1"/>
    </xf>
    <xf numFmtId="0" fontId="7" fillId="0" borderId="0" xfId="4" applyFont="1" applyAlignment="1">
      <alignment horizontal="left"/>
    </xf>
    <xf numFmtId="3" fontId="7" fillId="0" borderId="0" xfId="3" applyNumberFormat="1" applyFont="1" applyFill="1" applyBorder="1" applyAlignment="1">
      <alignment horizontal="left"/>
    </xf>
    <xf numFmtId="0" fontId="7" fillId="0" borderId="0" xfId="0" applyFont="1" applyAlignment="1">
      <alignment horizontal="left"/>
    </xf>
    <xf numFmtId="0" fontId="4" fillId="0" borderId="0" xfId="2" applyFont="1" applyAlignment="1" applyProtection="1"/>
    <xf numFmtId="0" fontId="11" fillId="0" borderId="1" xfId="0" applyFont="1" applyBorder="1" applyAlignment="1">
      <alignment horizontal="center" vertical="top" wrapText="1"/>
    </xf>
    <xf numFmtId="0" fontId="11" fillId="0" borderId="2" xfId="5" applyFont="1" applyBorder="1" applyAlignment="1">
      <alignment horizontal="center" vertical="center" wrapText="1"/>
    </xf>
    <xf numFmtId="0" fontId="7" fillId="0" borderId="0" xfId="4" applyAlignment="1"/>
    <xf numFmtId="0" fontId="2" fillId="2" borderId="0" xfId="0" applyFont="1" applyFill="1" applyBorder="1" applyAlignment="1"/>
  </cellXfs>
  <cellStyles count="9">
    <cellStyle name="Comma" xfId="1" builtinId="3"/>
    <cellStyle name="Comma 2" xfId="7"/>
    <cellStyle name="Hyperlink" xfId="2" builtinId="8"/>
    <cellStyle name="Normal" xfId="0" builtinId="0"/>
    <cellStyle name="Normal 2" xfId="4"/>
    <cellStyle name="Normal 2 2" xfId="8"/>
    <cellStyle name="Normal 3" xfId="5"/>
    <cellStyle name="Normal 4" xfId="6"/>
    <cellStyle name="Normal_TABLE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nrscotland.gov.uk/files/statistics/household-estimates/2020/house-est-20-all-tabs.xlsx" TargetMode="External"/><Relationship Id="rId2" Type="http://schemas.openxmlformats.org/officeDocument/2006/relationships/hyperlink" Target="https://www.nrscotland.gov.uk/files/statistics/household-estimates/2020/house-est-20-publication.pdf" TargetMode="External"/><Relationship Id="rId1" Type="http://schemas.openxmlformats.org/officeDocument/2006/relationships/hyperlink" Target="https://www.gov.scot/collections/scottish-index-of-multiple-deprivation-2020/" TargetMode="External"/><Relationship Id="rId5" Type="http://schemas.openxmlformats.org/officeDocument/2006/relationships/printerSettings" Target="../printerSettings/printerSettings1.bin"/><Relationship Id="rId4" Type="http://schemas.openxmlformats.org/officeDocument/2006/relationships/hyperlink" Target="https://www.nrscotland.gov.uk/files/statistics/household-estimates/2020/house-est-20-all-tab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tabSelected="1" workbookViewId="0">
      <selection sqref="A1:M1"/>
    </sheetView>
  </sheetViews>
  <sheetFormatPr defaultRowHeight="12.75" x14ac:dyDescent="0.2"/>
  <cols>
    <col min="1" max="16384" width="9.140625" style="10"/>
  </cols>
  <sheetData>
    <row r="1" spans="1:18" ht="18" customHeight="1" x14ac:dyDescent="0.25">
      <c r="A1" s="61" t="s">
        <v>26</v>
      </c>
      <c r="B1" s="61"/>
      <c r="C1" s="61"/>
      <c r="D1" s="61"/>
      <c r="E1" s="61"/>
      <c r="F1" s="61"/>
      <c r="G1" s="61"/>
      <c r="H1" s="61"/>
      <c r="I1" s="61"/>
      <c r="J1" s="61"/>
      <c r="K1" s="61"/>
      <c r="L1" s="61"/>
      <c r="M1" s="61"/>
      <c r="N1" s="23"/>
      <c r="O1" s="23"/>
      <c r="P1" s="23"/>
      <c r="Q1" s="23"/>
      <c r="R1" s="23"/>
    </row>
    <row r="2" spans="1:18" ht="15" customHeight="1" x14ac:dyDescent="0.2"/>
    <row r="3" spans="1:18" x14ac:dyDescent="0.2">
      <c r="A3" s="12" t="s">
        <v>3</v>
      </c>
    </row>
    <row r="4" spans="1:18" x14ac:dyDescent="0.2">
      <c r="A4" s="12"/>
    </row>
    <row r="5" spans="1:18" x14ac:dyDescent="0.2">
      <c r="A5" s="26" t="s">
        <v>2</v>
      </c>
      <c r="B5" s="64" t="s">
        <v>1</v>
      </c>
      <c r="C5" s="64"/>
    </row>
    <row r="6" spans="1:18" x14ac:dyDescent="0.2">
      <c r="A6" s="27">
        <v>2014</v>
      </c>
      <c r="B6" s="62" t="s">
        <v>27</v>
      </c>
      <c r="C6" s="62"/>
      <c r="D6" s="62"/>
      <c r="E6" s="62"/>
      <c r="F6" s="62"/>
      <c r="G6" s="62"/>
      <c r="H6" s="62"/>
      <c r="I6" s="62"/>
      <c r="J6" s="62"/>
      <c r="K6" s="62"/>
      <c r="L6" s="62"/>
      <c r="M6" s="62"/>
      <c r="N6" s="62"/>
    </row>
    <row r="7" spans="1:18" x14ac:dyDescent="0.2">
      <c r="A7" s="27">
        <v>2015</v>
      </c>
      <c r="B7" s="62" t="s">
        <v>33</v>
      </c>
      <c r="C7" s="62"/>
      <c r="D7" s="62"/>
      <c r="E7" s="62"/>
      <c r="F7" s="62"/>
      <c r="G7" s="62"/>
      <c r="H7" s="62"/>
      <c r="I7" s="62"/>
      <c r="J7" s="62"/>
      <c r="K7" s="62"/>
      <c r="L7" s="62"/>
      <c r="M7" s="62"/>
      <c r="N7" s="62"/>
    </row>
    <row r="8" spans="1:18" x14ac:dyDescent="0.2">
      <c r="A8" s="27">
        <v>2016</v>
      </c>
      <c r="B8" s="62" t="s">
        <v>32</v>
      </c>
      <c r="C8" s="62"/>
      <c r="D8" s="62"/>
      <c r="E8" s="62"/>
      <c r="F8" s="62"/>
      <c r="G8" s="62"/>
      <c r="H8" s="62"/>
      <c r="I8" s="62"/>
      <c r="J8" s="62"/>
      <c r="K8" s="62"/>
      <c r="L8" s="62"/>
      <c r="M8" s="62"/>
      <c r="N8" s="62"/>
    </row>
    <row r="9" spans="1:18" x14ac:dyDescent="0.2">
      <c r="A9" s="27">
        <v>2017</v>
      </c>
      <c r="B9" s="62" t="s">
        <v>31</v>
      </c>
      <c r="C9" s="62"/>
      <c r="D9" s="62"/>
      <c r="E9" s="62"/>
      <c r="F9" s="62"/>
      <c r="G9" s="62"/>
      <c r="H9" s="62"/>
      <c r="I9" s="62"/>
      <c r="J9" s="62"/>
      <c r="K9" s="62"/>
      <c r="L9" s="62"/>
      <c r="M9" s="62"/>
      <c r="N9" s="62"/>
    </row>
    <row r="10" spans="1:18" x14ac:dyDescent="0.2">
      <c r="A10" s="27">
        <v>2018</v>
      </c>
      <c r="B10" s="62" t="s">
        <v>30</v>
      </c>
      <c r="C10" s="62"/>
      <c r="D10" s="62"/>
      <c r="E10" s="62"/>
      <c r="F10" s="62"/>
      <c r="G10" s="62"/>
      <c r="H10" s="62"/>
      <c r="I10" s="62"/>
      <c r="J10" s="62"/>
      <c r="K10" s="62"/>
      <c r="L10" s="62"/>
      <c r="M10" s="62"/>
      <c r="N10" s="62"/>
    </row>
    <row r="11" spans="1:18" x14ac:dyDescent="0.2">
      <c r="A11" s="27">
        <v>2019</v>
      </c>
      <c r="B11" s="62" t="s">
        <v>29</v>
      </c>
      <c r="C11" s="62"/>
      <c r="D11" s="62"/>
      <c r="E11" s="62"/>
      <c r="F11" s="62"/>
      <c r="G11" s="62"/>
      <c r="H11" s="62"/>
      <c r="I11" s="62"/>
      <c r="J11" s="62"/>
      <c r="K11" s="62"/>
      <c r="L11" s="62"/>
      <c r="M11" s="62"/>
      <c r="N11" s="62"/>
    </row>
    <row r="12" spans="1:18" x14ac:dyDescent="0.2">
      <c r="A12" s="27">
        <v>2020</v>
      </c>
      <c r="B12" s="62" t="s">
        <v>28</v>
      </c>
      <c r="C12" s="62"/>
      <c r="D12" s="62"/>
      <c r="E12" s="62"/>
      <c r="F12" s="62"/>
      <c r="G12" s="62"/>
      <c r="H12" s="62"/>
      <c r="I12" s="62"/>
      <c r="J12" s="62"/>
      <c r="K12" s="62"/>
      <c r="L12" s="62"/>
      <c r="M12" s="62"/>
      <c r="N12" s="62"/>
    </row>
    <row r="14" spans="1:18" x14ac:dyDescent="0.2">
      <c r="A14" s="63" t="s">
        <v>12</v>
      </c>
      <c r="B14" s="63"/>
    </row>
  </sheetData>
  <mergeCells count="10">
    <mergeCell ref="A1:M1"/>
    <mergeCell ref="B12:N12"/>
    <mergeCell ref="B7:N7"/>
    <mergeCell ref="B6:N6"/>
    <mergeCell ref="A14:B14"/>
    <mergeCell ref="B5:C5"/>
    <mergeCell ref="B8:N8"/>
    <mergeCell ref="B9:N9"/>
    <mergeCell ref="B10:N10"/>
    <mergeCell ref="B11:N11"/>
  </mergeCells>
  <hyperlinks>
    <hyperlink ref="B5" location="Metadata!A1" display="General details"/>
    <hyperlink ref="B6:I6" location="'2014'!A1" display="Population estimates by Scottish Index of Multiple Deprivation (SIMD) 2016 decile by council area, sex and single year of age, June 2014"/>
    <hyperlink ref="B7:I7" location="'2015'!A1" display="Population estimates by Scottish Index of Multiple Deprivation (SIMD) 2016 decile by council area, sex and single year of age, June 2015"/>
    <hyperlink ref="B8:I8" location="'2016'!A1" display="Population estimates by Scottish Index of Multiple Deprivation (SIMD) 2016 decile by council area, sex and single year of age, June 2016"/>
    <hyperlink ref="B9:I9" location="'2017'!A1" display="Population estimates by Scottish Index of Multiple Deprivation (SIMD) 2016 decile by council area, sex and single year of age, June 2017"/>
    <hyperlink ref="B10:I10" location="'2018'!A1" display="Population estimates by Scottish Index of Multiple Deprivation (SIMD) 2016 decile by council area, sex and single year of age, June 2018"/>
    <hyperlink ref="B11:I11" location="'2018'!A1" display="Population estimates by Scottish Index of Multiple Deprivation (SIMD) 2016 decile by council area, sex and single year of age, June 2018"/>
    <hyperlink ref="B11:N11" location="'2019'!A1" display="Population estimates by Scottish Index of Multiple Deprivation (SIMD) 2020 decile by council area, sex and single year of age, June 2019"/>
    <hyperlink ref="B6:N6" location="'2014'!A1" display="Population estimates by Scottish Index of Multiple Deprivation (SIMD) 2020 decile by council area, sex and single year of age, June 2014"/>
    <hyperlink ref="B7:N7" location="'2015'!A1" display="Population estimates by Scottish Index of Multiple Deprivation (SIMD) 2020 decile by council area, sex and single year of age, June 2015"/>
    <hyperlink ref="B8:N8" location="'2016'!A1" display="Population estimates by Scottish Index of Multiple Deprivation (SIMD) 2020 decile by council area, sex and single year of age, June 2016"/>
    <hyperlink ref="B9:N9" location="'2017'!A1" display="Population estimates by Scottish Index of Multiple Deprivation (SIMD) 2020 decile by council area, sex and single year of age, June 2017"/>
    <hyperlink ref="B10:N10" location="'2018'!A1" display="Population estimates by Scottish Index of Multiple Deprivation (SIMD) 2020 decile by council area, sex and single year of age, June 2018"/>
    <hyperlink ref="B12:I12" location="'2018'!A1" display="Population estimates by Scottish Index of Multiple Deprivation (SIMD) 2016 decile by council area, sex and single year of age, June 2018"/>
    <hyperlink ref="B12:N12" location="'2020'!A1" display="Population estimates by Scottish Index of Multiple Deprivation (SIMD) 2020 decile by council area, sex and single year of age, June 20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election sqref="A1:B1"/>
    </sheetView>
  </sheetViews>
  <sheetFormatPr defaultRowHeight="12.75" x14ac:dyDescent="0.2"/>
  <cols>
    <col min="1" max="1" width="27.42578125" style="10" customWidth="1"/>
    <col min="2" max="16384" width="9.140625" style="10"/>
  </cols>
  <sheetData>
    <row r="1" spans="1:16" ht="18" customHeight="1" x14ac:dyDescent="0.25">
      <c r="A1" s="61" t="s">
        <v>10</v>
      </c>
      <c r="B1" s="61"/>
      <c r="C1" s="72" t="s">
        <v>11</v>
      </c>
      <c r="D1" s="72"/>
      <c r="E1" s="75"/>
      <c r="F1" s="75"/>
      <c r="G1" s="75"/>
      <c r="H1" s="75"/>
      <c r="I1" s="75"/>
      <c r="J1" s="75"/>
      <c r="K1" s="75"/>
      <c r="L1" s="75"/>
      <c r="M1" s="64"/>
      <c r="N1" s="64"/>
    </row>
    <row r="2" spans="1:16" ht="15" customHeight="1" x14ac:dyDescent="0.25">
      <c r="A2" s="15"/>
      <c r="B2" s="15"/>
      <c r="M2" s="14"/>
      <c r="N2" s="14"/>
    </row>
    <row r="3" spans="1:16" x14ac:dyDescent="0.2">
      <c r="A3" s="12" t="s">
        <v>9</v>
      </c>
      <c r="B3" s="70" t="s">
        <v>25</v>
      </c>
      <c r="C3" s="70"/>
      <c r="D3" s="70"/>
      <c r="E3" s="70"/>
      <c r="F3" s="70"/>
      <c r="G3" s="70"/>
      <c r="H3" s="70"/>
      <c r="I3" s="70"/>
      <c r="J3" s="70"/>
      <c r="K3" s="70"/>
      <c r="L3" s="70"/>
      <c r="M3" s="70"/>
      <c r="N3" s="70"/>
      <c r="O3" s="70"/>
      <c r="P3" s="19"/>
    </row>
    <row r="4" spans="1:16" x14ac:dyDescent="0.2">
      <c r="A4" s="12" t="s">
        <v>8</v>
      </c>
      <c r="B4" s="69" t="s">
        <v>15</v>
      </c>
      <c r="C4" s="69"/>
      <c r="D4" s="69"/>
    </row>
    <row r="5" spans="1:16" x14ac:dyDescent="0.2">
      <c r="A5" s="12" t="s">
        <v>7</v>
      </c>
      <c r="B5" s="11" t="s">
        <v>0</v>
      </c>
    </row>
    <row r="6" spans="1:16" x14ac:dyDescent="0.2">
      <c r="A6" s="12" t="s">
        <v>6</v>
      </c>
      <c r="B6" s="69" t="s">
        <v>5</v>
      </c>
      <c r="C6" s="69"/>
      <c r="D6" s="69"/>
      <c r="E6" s="69"/>
    </row>
    <row r="7" spans="1:16" x14ac:dyDescent="0.2">
      <c r="A7" s="12" t="s">
        <v>4</v>
      </c>
      <c r="B7" s="71" t="s">
        <v>13</v>
      </c>
      <c r="C7" s="71"/>
      <c r="D7" s="71"/>
      <c r="E7" s="71"/>
      <c r="F7" s="71"/>
      <c r="G7" s="71"/>
      <c r="H7" s="71"/>
    </row>
    <row r="9" spans="1:16" ht="15" x14ac:dyDescent="0.25">
      <c r="A9" s="65" t="s">
        <v>34</v>
      </c>
      <c r="B9" s="65"/>
      <c r="C9" s="45"/>
      <c r="D9" s="46"/>
      <c r="E9" s="46"/>
      <c r="F9" s="46"/>
      <c r="G9" s="46"/>
      <c r="H9" s="46"/>
      <c r="I9" s="46"/>
      <c r="J9" s="46"/>
      <c r="K9" s="46"/>
      <c r="L9" s="46"/>
      <c r="M9" s="46"/>
    </row>
    <row r="10" spans="1:16" x14ac:dyDescent="0.2">
      <c r="A10" s="48" t="s">
        <v>39</v>
      </c>
      <c r="B10" s="48"/>
      <c r="C10" s="49"/>
      <c r="D10" s="49"/>
      <c r="E10" s="49"/>
      <c r="F10" s="49"/>
      <c r="G10" s="49"/>
      <c r="H10" s="49"/>
      <c r="I10" s="49"/>
      <c r="J10" s="49"/>
      <c r="K10" s="49"/>
      <c r="L10" s="49"/>
      <c r="M10" s="49"/>
    </row>
    <row r="11" spans="1:16" s="31" customFormat="1" ht="15" customHeight="1" x14ac:dyDescent="0.2">
      <c r="A11" s="66" t="s">
        <v>40</v>
      </c>
      <c r="B11" s="66"/>
      <c r="C11" s="66"/>
      <c r="D11" s="66"/>
      <c r="E11" s="66"/>
      <c r="F11" s="66"/>
      <c r="G11" s="66"/>
      <c r="H11" s="66"/>
      <c r="I11" s="66"/>
      <c r="J11" s="66"/>
      <c r="K11" s="66"/>
      <c r="L11" s="66"/>
      <c r="M11" s="66"/>
    </row>
    <row r="12" spans="1:16" x14ac:dyDescent="0.2">
      <c r="A12" s="66"/>
      <c r="B12" s="66"/>
      <c r="C12" s="66"/>
      <c r="D12" s="66"/>
      <c r="E12" s="66"/>
      <c r="F12" s="66"/>
      <c r="G12" s="66"/>
      <c r="H12" s="66"/>
      <c r="I12" s="66"/>
      <c r="J12" s="66"/>
      <c r="K12" s="66"/>
      <c r="L12" s="66"/>
      <c r="M12" s="66"/>
    </row>
    <row r="13" spans="1:16" x14ac:dyDescent="0.2">
      <c r="A13" s="67" t="s">
        <v>41</v>
      </c>
      <c r="B13" s="67"/>
      <c r="C13" s="47"/>
      <c r="D13" s="47"/>
      <c r="E13" s="47"/>
      <c r="F13" s="47"/>
      <c r="G13" s="47"/>
      <c r="H13" s="47"/>
      <c r="I13" s="47"/>
      <c r="J13" s="47"/>
      <c r="K13" s="47"/>
      <c r="L13" s="47"/>
      <c r="M13" s="47"/>
    </row>
    <row r="14" spans="1:16" s="31" customFormat="1" ht="15" customHeight="1" x14ac:dyDescent="0.2">
      <c r="A14" s="66" t="s">
        <v>42</v>
      </c>
      <c r="B14" s="66"/>
      <c r="C14" s="66"/>
      <c r="D14" s="66"/>
      <c r="E14" s="66"/>
      <c r="F14" s="66"/>
      <c r="G14" s="66"/>
      <c r="H14" s="66"/>
      <c r="I14" s="66"/>
      <c r="J14" s="66"/>
      <c r="K14" s="66"/>
      <c r="L14" s="66"/>
      <c r="M14" s="66"/>
    </row>
    <row r="15" spans="1:16" s="31" customFormat="1" x14ac:dyDescent="0.2">
      <c r="A15" s="66"/>
      <c r="B15" s="66"/>
      <c r="C15" s="66"/>
      <c r="D15" s="66"/>
      <c r="E15" s="66"/>
      <c r="F15" s="66"/>
      <c r="G15" s="66"/>
      <c r="H15" s="66"/>
      <c r="I15" s="66"/>
      <c r="J15" s="66"/>
      <c r="K15" s="66"/>
      <c r="L15" s="66"/>
      <c r="M15" s="66"/>
    </row>
    <row r="16" spans="1:16" s="31" customFormat="1" x14ac:dyDescent="0.2">
      <c r="A16" s="66"/>
      <c r="B16" s="66"/>
      <c r="C16" s="66"/>
      <c r="D16" s="66"/>
      <c r="E16" s="66"/>
      <c r="F16" s="66"/>
      <c r="G16" s="66"/>
      <c r="H16" s="66"/>
      <c r="I16" s="66"/>
      <c r="J16" s="66"/>
      <c r="K16" s="66"/>
      <c r="L16" s="66"/>
      <c r="M16" s="66"/>
    </row>
    <row r="17" spans="1:14" s="31" customFormat="1" x14ac:dyDescent="0.2">
      <c r="A17" s="66"/>
      <c r="B17" s="66"/>
      <c r="C17" s="66"/>
      <c r="D17" s="66"/>
      <c r="E17" s="66"/>
      <c r="F17" s="66"/>
      <c r="G17" s="66"/>
      <c r="H17" s="66"/>
      <c r="I17" s="66"/>
      <c r="J17" s="66"/>
      <c r="K17" s="66"/>
      <c r="L17" s="66"/>
      <c r="M17" s="66"/>
    </row>
    <row r="18" spans="1:14" s="31" customFormat="1" x14ac:dyDescent="0.2">
      <c r="A18" s="66"/>
      <c r="B18" s="66"/>
      <c r="C18" s="66"/>
      <c r="D18" s="66"/>
      <c r="E18" s="66"/>
      <c r="F18" s="66"/>
      <c r="G18" s="66"/>
      <c r="H18" s="66"/>
      <c r="I18" s="66"/>
      <c r="J18" s="66"/>
      <c r="K18" s="66"/>
      <c r="L18" s="66"/>
      <c r="M18" s="66"/>
    </row>
    <row r="19" spans="1:14" x14ac:dyDescent="0.2">
      <c r="A19" s="66"/>
      <c r="B19" s="66"/>
      <c r="C19" s="66"/>
      <c r="D19" s="66"/>
      <c r="E19" s="66"/>
      <c r="F19" s="66"/>
      <c r="G19" s="66"/>
      <c r="H19" s="66"/>
      <c r="I19" s="66"/>
      <c r="J19" s="66"/>
      <c r="K19" s="66"/>
      <c r="L19" s="66"/>
      <c r="M19" s="66"/>
    </row>
    <row r="20" spans="1:14" x14ac:dyDescent="0.2">
      <c r="A20" s="50" t="s">
        <v>35</v>
      </c>
      <c r="B20" s="51"/>
      <c r="C20" s="51"/>
      <c r="D20" s="51"/>
      <c r="E20" s="51"/>
      <c r="F20" s="51"/>
      <c r="G20" s="51"/>
      <c r="H20" s="51"/>
      <c r="I20" s="51"/>
      <c r="J20" s="50"/>
      <c r="K20" s="52"/>
      <c r="L20" s="51"/>
      <c r="M20" s="51"/>
      <c r="N20" s="13"/>
    </row>
    <row r="21" spans="1:14" s="35" customFormat="1" ht="20.25" customHeight="1" x14ac:dyDescent="0.2">
      <c r="A21" s="40" t="s">
        <v>14</v>
      </c>
      <c r="B21" s="41"/>
      <c r="C21" s="41"/>
      <c r="D21" s="42"/>
      <c r="E21" s="41"/>
      <c r="F21" s="41"/>
      <c r="G21" s="41"/>
      <c r="H21" s="41"/>
      <c r="I21" s="41"/>
      <c r="J21" s="41"/>
      <c r="K21" s="41"/>
      <c r="L21" s="41"/>
      <c r="M21" s="36"/>
      <c r="N21" s="37"/>
    </row>
    <row r="22" spans="1:14" s="35" customFormat="1" x14ac:dyDescent="0.2">
      <c r="A22" s="68" t="s">
        <v>36</v>
      </c>
      <c r="B22" s="68"/>
      <c r="C22" s="68"/>
      <c r="D22" s="68"/>
      <c r="E22" s="68"/>
      <c r="F22" s="68"/>
      <c r="G22" s="68"/>
      <c r="H22" s="68"/>
      <c r="I22" s="68"/>
      <c r="J22" s="68"/>
      <c r="K22" s="68"/>
      <c r="L22" s="68"/>
      <c r="M22" s="68"/>
      <c r="N22" s="37"/>
    </row>
    <row r="23" spans="1:14" s="35" customFormat="1" x14ac:dyDescent="0.2">
      <c r="A23" s="68"/>
      <c r="B23" s="68"/>
      <c r="C23" s="68"/>
      <c r="D23" s="68"/>
      <c r="E23" s="68"/>
      <c r="F23" s="68"/>
      <c r="G23" s="68"/>
      <c r="H23" s="68"/>
      <c r="I23" s="68"/>
      <c r="J23" s="68"/>
      <c r="K23" s="68"/>
      <c r="L23" s="68"/>
      <c r="M23" s="68"/>
      <c r="N23" s="37"/>
    </row>
    <row r="24" spans="1:14" s="35" customFormat="1" x14ac:dyDescent="0.2">
      <c r="A24" s="68"/>
      <c r="B24" s="68"/>
      <c r="C24" s="68"/>
      <c r="D24" s="68"/>
      <c r="E24" s="68"/>
      <c r="F24" s="68"/>
      <c r="G24" s="68"/>
      <c r="H24" s="68"/>
      <c r="I24" s="68"/>
      <c r="J24" s="68"/>
      <c r="K24" s="68"/>
      <c r="L24" s="68"/>
      <c r="M24" s="68"/>
      <c r="N24" s="37"/>
    </row>
    <row r="25" spans="1:14" s="35" customFormat="1" ht="16.5" customHeight="1" x14ac:dyDescent="0.2">
      <c r="A25" s="44" t="s">
        <v>37</v>
      </c>
      <c r="B25" s="44"/>
      <c r="C25" s="44"/>
      <c r="D25" s="44"/>
      <c r="E25" s="44"/>
      <c r="F25" s="44"/>
      <c r="G25" s="44"/>
      <c r="H25" s="44"/>
      <c r="I25" s="44"/>
      <c r="J25" s="44"/>
      <c r="K25" s="44"/>
      <c r="L25" s="44"/>
      <c r="M25" s="44"/>
      <c r="N25" s="37"/>
    </row>
    <row r="26" spans="1:14" s="35" customFormat="1" x14ac:dyDescent="0.2">
      <c r="A26" s="43" t="s">
        <v>38</v>
      </c>
      <c r="B26" s="44"/>
      <c r="C26" s="44"/>
      <c r="D26" s="44"/>
      <c r="E26" s="44"/>
      <c r="F26" s="44"/>
      <c r="G26" s="44"/>
      <c r="H26" s="44"/>
      <c r="I26" s="44"/>
      <c r="J26" s="44"/>
      <c r="K26" s="44"/>
      <c r="L26" s="44"/>
      <c r="M26" s="36"/>
      <c r="N26" s="37"/>
    </row>
    <row r="27" spans="1:14" s="31" customFormat="1" x14ac:dyDescent="0.2">
      <c r="A27" s="33"/>
      <c r="B27" s="32"/>
      <c r="C27" s="32"/>
      <c r="D27" s="32"/>
      <c r="E27" s="32"/>
      <c r="F27" s="32"/>
      <c r="G27" s="32"/>
      <c r="H27" s="32"/>
      <c r="I27" s="32"/>
      <c r="J27" s="32"/>
      <c r="K27" s="32"/>
      <c r="L27" s="32"/>
    </row>
    <row r="28" spans="1:14" x14ac:dyDescent="0.2">
      <c r="A28" s="63" t="s">
        <v>12</v>
      </c>
      <c r="B28" s="63"/>
    </row>
  </sheetData>
  <mergeCells count="13">
    <mergeCell ref="B4:D4"/>
    <mergeCell ref="B3:O3"/>
    <mergeCell ref="M1:N1"/>
    <mergeCell ref="B6:E6"/>
    <mergeCell ref="B7:H7"/>
    <mergeCell ref="A1:B1"/>
    <mergeCell ref="C1:D1"/>
    <mergeCell ref="A9:B9"/>
    <mergeCell ref="A13:B13"/>
    <mergeCell ref="A28:B28"/>
    <mergeCell ref="A11:M12"/>
    <mergeCell ref="A14:M19"/>
    <mergeCell ref="A22:M24"/>
  </mergeCells>
  <hyperlinks>
    <hyperlink ref="C1" location="Contents!A1" display="back to contents"/>
    <hyperlink ref="A26" r:id="rId1"/>
    <hyperlink ref="A20" r:id="rId2" location="page=35" display="Link"/>
    <hyperlink ref="A13" r:id="rId3"/>
    <hyperlink ref="A13:B13" r:id="rId4" display="Mid-year household estimates - Table 1"/>
  </hyperlinks>
  <pageMargins left="0.75" right="0.75" top="1" bottom="1" header="0.5" footer="0.5"/>
  <pageSetup paperSize="9" orientation="landscape"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sqref="A1:H1"/>
    </sheetView>
  </sheetViews>
  <sheetFormatPr defaultRowHeight="14.25" x14ac:dyDescent="0.2"/>
  <cols>
    <col min="1" max="1" width="20.28515625" style="7" bestFit="1" customWidth="1"/>
    <col min="2" max="3" width="11.140625" style="7" customWidth="1"/>
    <col min="4" max="4" width="9.7109375" style="7" bestFit="1" customWidth="1"/>
    <col min="5" max="5" width="15.140625" style="7" customWidth="1"/>
    <col min="6" max="6" width="10.28515625" style="7" bestFit="1" customWidth="1"/>
    <col min="7" max="7" width="7.85546875" style="7" bestFit="1" customWidth="1"/>
    <col min="8" max="8" width="13.85546875" style="7" customWidth="1"/>
    <col min="9" max="9" width="14.85546875" style="7" customWidth="1"/>
    <col min="10" max="10" width="1.7109375" style="7" customWidth="1"/>
    <col min="11" max="11" width="9.85546875" style="7" bestFit="1" customWidth="1"/>
    <col min="12" max="12" width="9.7109375" style="7" bestFit="1" customWidth="1"/>
    <col min="13" max="13" width="15.28515625" style="7" customWidth="1"/>
    <col min="14" max="14" width="10.28515625" style="7" bestFit="1" customWidth="1"/>
    <col min="15" max="15" width="7.85546875" style="7" bestFit="1" customWidth="1"/>
    <col min="16" max="16" width="14.140625" style="7" customWidth="1"/>
    <col min="17" max="17" width="13.5703125" style="7" customWidth="1"/>
    <col min="18" max="16384" width="9.140625" style="7"/>
  </cols>
  <sheetData>
    <row r="1" spans="1:17" ht="18" customHeight="1" x14ac:dyDescent="0.25">
      <c r="A1" s="76" t="s">
        <v>27</v>
      </c>
      <c r="B1" s="76"/>
      <c r="C1" s="76"/>
      <c r="D1" s="76"/>
      <c r="E1" s="76"/>
      <c r="F1" s="76"/>
      <c r="G1" s="76"/>
      <c r="H1" s="76"/>
      <c r="I1" s="22"/>
      <c r="J1" s="22"/>
      <c r="K1" s="22"/>
      <c r="L1" s="22"/>
      <c r="M1" s="22"/>
      <c r="N1" s="22"/>
      <c r="P1" s="16" t="s">
        <v>11</v>
      </c>
    </row>
    <row r="2" spans="1:17" ht="15" customHeight="1" x14ac:dyDescent="0.25">
      <c r="A2" s="2"/>
      <c r="B2" s="3"/>
      <c r="C2" s="1"/>
    </row>
    <row r="3" spans="1:17" s="5" customFormat="1" ht="15" customHeight="1" x14ac:dyDescent="0.25">
      <c r="A3" s="4"/>
      <c r="B3" s="17"/>
      <c r="C3" s="73"/>
      <c r="D3" s="73"/>
      <c r="E3" s="73"/>
      <c r="F3" s="73"/>
      <c r="G3" s="73"/>
      <c r="H3" s="73"/>
      <c r="I3" s="73"/>
      <c r="J3" s="39"/>
      <c r="K3" s="74" t="s">
        <v>24</v>
      </c>
      <c r="L3" s="74"/>
      <c r="M3" s="74"/>
      <c r="N3" s="74"/>
      <c r="O3" s="74"/>
      <c r="P3" s="74"/>
      <c r="Q3" s="74"/>
    </row>
    <row r="4" spans="1:17" s="8" customFormat="1" ht="64.5" customHeight="1" x14ac:dyDescent="0.2">
      <c r="A4" s="6"/>
      <c r="B4" s="60" t="s">
        <v>16</v>
      </c>
      <c r="C4" s="60" t="s">
        <v>17</v>
      </c>
      <c r="D4" s="60" t="s">
        <v>18</v>
      </c>
      <c r="E4" s="60" t="s">
        <v>19</v>
      </c>
      <c r="F4" s="60" t="s">
        <v>20</v>
      </c>
      <c r="G4" s="60" t="s">
        <v>21</v>
      </c>
      <c r="H4" s="60" t="s">
        <v>22</v>
      </c>
      <c r="I4" s="60" t="s">
        <v>23</v>
      </c>
      <c r="J4" s="60"/>
      <c r="K4" s="60" t="s">
        <v>17</v>
      </c>
      <c r="L4" s="60" t="s">
        <v>18</v>
      </c>
      <c r="M4" s="60" t="s">
        <v>19</v>
      </c>
      <c r="N4" s="60" t="s">
        <v>20</v>
      </c>
      <c r="O4" s="60" t="s">
        <v>21</v>
      </c>
      <c r="P4" s="60" t="s">
        <v>22</v>
      </c>
      <c r="Q4" s="60" t="s">
        <v>23</v>
      </c>
    </row>
    <row r="5" spans="1:17" s="8" customFormat="1" ht="18" customHeight="1" x14ac:dyDescent="0.2">
      <c r="A5" s="6" t="s">
        <v>0</v>
      </c>
      <c r="B5" s="28">
        <f>SUM(B7:B16)</f>
        <v>2540507</v>
      </c>
      <c r="C5" s="28">
        <f t="shared" ref="C5:I5" si="0">SUM(C7:C16)</f>
        <v>2436381</v>
      </c>
      <c r="D5" s="28">
        <f t="shared" si="0"/>
        <v>75770</v>
      </c>
      <c r="E5" s="28">
        <f t="shared" si="0"/>
        <v>41796</v>
      </c>
      <c r="F5" s="28">
        <f t="shared" si="0"/>
        <v>34052</v>
      </c>
      <c r="G5" s="28">
        <f t="shared" si="0"/>
        <v>28435</v>
      </c>
      <c r="H5" s="28">
        <f t="shared" si="0"/>
        <v>69626</v>
      </c>
      <c r="I5" s="28">
        <f t="shared" si="0"/>
        <v>953656</v>
      </c>
      <c r="J5" s="28"/>
      <c r="K5" s="29">
        <f>C5/$B$5</f>
        <v>0.95901369293609506</v>
      </c>
      <c r="L5" s="29">
        <f t="shared" ref="L5:Q5" si="1">D5/$B$5</f>
        <v>2.9824755452356556E-2</v>
      </c>
      <c r="M5" s="29">
        <f t="shared" si="1"/>
        <v>1.645183422049221E-2</v>
      </c>
      <c r="N5" s="29">
        <f t="shared" si="1"/>
        <v>1.3403623764862684E-2</v>
      </c>
      <c r="O5" s="29">
        <f t="shared" si="1"/>
        <v>1.1192647766764666E-2</v>
      </c>
      <c r="P5" s="29">
        <f t="shared" si="1"/>
        <v>2.7406340545410818E-2</v>
      </c>
      <c r="Q5" s="29">
        <f t="shared" si="1"/>
        <v>0.37538018985974059</v>
      </c>
    </row>
    <row r="6" spans="1:17" s="9" customFormat="1" ht="15" customHeight="1" x14ac:dyDescent="0.2">
      <c r="A6" s="30" t="s">
        <v>14</v>
      </c>
      <c r="B6" s="20"/>
      <c r="C6" s="20"/>
      <c r="D6" s="20"/>
      <c r="E6" s="20"/>
      <c r="F6" s="20"/>
      <c r="G6" s="20"/>
      <c r="H6" s="20"/>
      <c r="I6" s="20"/>
      <c r="J6" s="20"/>
      <c r="K6" s="20"/>
      <c r="L6" s="20"/>
      <c r="M6" s="20"/>
      <c r="N6" s="20"/>
      <c r="O6" s="20"/>
      <c r="P6" s="20"/>
      <c r="Q6" s="20"/>
    </row>
    <row r="7" spans="1:17" s="9" customFormat="1" ht="12.75" x14ac:dyDescent="0.2">
      <c r="A7" s="9">
        <v>1</v>
      </c>
      <c r="B7" s="53">
        <v>274501</v>
      </c>
      <c r="C7" s="53">
        <v>264074</v>
      </c>
      <c r="D7" s="54">
        <v>9653</v>
      </c>
      <c r="E7" s="54">
        <v>6546</v>
      </c>
      <c r="F7" s="54">
        <v>3109</v>
      </c>
      <c r="G7" s="54">
        <v>783</v>
      </c>
      <c r="H7" s="54">
        <v>7266</v>
      </c>
      <c r="I7" s="54">
        <v>144878</v>
      </c>
      <c r="J7" s="54"/>
      <c r="K7" s="55">
        <v>0.96</v>
      </c>
      <c r="L7" s="55">
        <v>0.04</v>
      </c>
      <c r="M7" s="55">
        <v>0.02</v>
      </c>
      <c r="N7" s="55">
        <v>0.01</v>
      </c>
      <c r="O7" s="55">
        <v>0</v>
      </c>
      <c r="P7" s="55">
        <v>0.03</v>
      </c>
      <c r="Q7" s="55">
        <v>0.53</v>
      </c>
    </row>
    <row r="8" spans="1:17" s="9" customFormat="1" ht="12.75" x14ac:dyDescent="0.2">
      <c r="A8" s="9">
        <v>2</v>
      </c>
      <c r="B8" s="53">
        <v>271944</v>
      </c>
      <c r="C8" s="53">
        <v>261890</v>
      </c>
      <c r="D8" s="54">
        <v>8859</v>
      </c>
      <c r="E8" s="54">
        <v>5215</v>
      </c>
      <c r="F8" s="54">
        <v>3642</v>
      </c>
      <c r="G8" s="54">
        <v>1217</v>
      </c>
      <c r="H8" s="54">
        <v>7060</v>
      </c>
      <c r="I8" s="54">
        <v>126530</v>
      </c>
      <c r="J8" s="54"/>
      <c r="K8" s="55">
        <v>0.96</v>
      </c>
      <c r="L8" s="55">
        <v>0.03</v>
      </c>
      <c r="M8" s="55">
        <v>0.02</v>
      </c>
      <c r="N8" s="55">
        <v>0.01</v>
      </c>
      <c r="O8" s="55">
        <v>0</v>
      </c>
      <c r="P8" s="55">
        <v>0.03</v>
      </c>
      <c r="Q8" s="55">
        <v>0.47</v>
      </c>
    </row>
    <row r="9" spans="1:17" s="9" customFormat="1" ht="12.75" x14ac:dyDescent="0.2">
      <c r="A9" s="9">
        <v>3</v>
      </c>
      <c r="B9" s="53">
        <v>262863</v>
      </c>
      <c r="C9" s="53">
        <v>254115</v>
      </c>
      <c r="D9" s="54">
        <v>7560</v>
      </c>
      <c r="E9" s="54">
        <v>4523</v>
      </c>
      <c r="F9" s="54">
        <v>3050</v>
      </c>
      <c r="G9" s="54">
        <v>1193</v>
      </c>
      <c r="H9" s="54">
        <v>6662</v>
      </c>
      <c r="I9" s="54">
        <v>115008</v>
      </c>
      <c r="J9" s="54"/>
      <c r="K9" s="55">
        <v>0.97</v>
      </c>
      <c r="L9" s="55">
        <v>0.03</v>
      </c>
      <c r="M9" s="55">
        <v>0.02</v>
      </c>
      <c r="N9" s="55">
        <v>0.01</v>
      </c>
      <c r="O9" s="55">
        <v>0</v>
      </c>
      <c r="P9" s="55">
        <v>0.03</v>
      </c>
      <c r="Q9" s="55">
        <v>0.44</v>
      </c>
    </row>
    <row r="10" spans="1:17" s="9" customFormat="1" ht="12.75" x14ac:dyDescent="0.2">
      <c r="A10" s="9">
        <v>4</v>
      </c>
      <c r="B10" s="53">
        <v>261004</v>
      </c>
      <c r="C10" s="53">
        <v>250577</v>
      </c>
      <c r="D10" s="54">
        <v>8127</v>
      </c>
      <c r="E10" s="54">
        <v>4627</v>
      </c>
      <c r="F10" s="54">
        <v>3501</v>
      </c>
      <c r="G10" s="54">
        <v>2321</v>
      </c>
      <c r="H10" s="54">
        <v>7506</v>
      </c>
      <c r="I10" s="54">
        <v>105637</v>
      </c>
      <c r="J10" s="54"/>
      <c r="K10" s="55">
        <v>0.96</v>
      </c>
      <c r="L10" s="55">
        <v>0.03</v>
      </c>
      <c r="M10" s="55">
        <v>0.02</v>
      </c>
      <c r="N10" s="55">
        <v>0.01</v>
      </c>
      <c r="O10" s="55">
        <v>0.01</v>
      </c>
      <c r="P10" s="55">
        <v>0.03</v>
      </c>
      <c r="Q10" s="55">
        <v>0.4</v>
      </c>
    </row>
    <row r="11" spans="1:17" s="9" customFormat="1" ht="12.75" x14ac:dyDescent="0.2">
      <c r="A11" s="9">
        <v>5</v>
      </c>
      <c r="B11" s="53">
        <v>259711</v>
      </c>
      <c r="C11" s="53">
        <v>246330</v>
      </c>
      <c r="D11" s="54">
        <v>8430</v>
      </c>
      <c r="E11" s="54">
        <v>4383</v>
      </c>
      <c r="F11" s="54">
        <v>4068</v>
      </c>
      <c r="G11" s="54">
        <v>4958</v>
      </c>
      <c r="H11" s="54">
        <v>6217</v>
      </c>
      <c r="I11" s="54">
        <v>95747</v>
      </c>
      <c r="J11" s="54"/>
      <c r="K11" s="55">
        <v>0.95</v>
      </c>
      <c r="L11" s="55">
        <v>0.03</v>
      </c>
      <c r="M11" s="55">
        <v>0.02</v>
      </c>
      <c r="N11" s="55">
        <v>0.02</v>
      </c>
      <c r="O11" s="55">
        <v>0.02</v>
      </c>
      <c r="P11" s="55">
        <v>0.02</v>
      </c>
      <c r="Q11" s="55">
        <v>0.37</v>
      </c>
    </row>
    <row r="12" spans="1:17" s="9" customFormat="1" ht="12.75" x14ac:dyDescent="0.2">
      <c r="A12" s="24">
        <v>6</v>
      </c>
      <c r="B12" s="56">
        <v>256661</v>
      </c>
      <c r="C12" s="56">
        <v>241861</v>
      </c>
      <c r="D12" s="56">
        <v>9036</v>
      </c>
      <c r="E12" s="56">
        <v>4685</v>
      </c>
      <c r="F12" s="56">
        <v>4359</v>
      </c>
      <c r="G12" s="56">
        <v>5768</v>
      </c>
      <c r="H12" s="56">
        <v>8514</v>
      </c>
      <c r="I12" s="56">
        <v>86175</v>
      </c>
      <c r="J12" s="56"/>
      <c r="K12" s="57">
        <v>0.94</v>
      </c>
      <c r="L12" s="57">
        <v>0.04</v>
      </c>
      <c r="M12" s="57">
        <v>0.02</v>
      </c>
      <c r="N12" s="57">
        <v>0.02</v>
      </c>
      <c r="O12" s="57">
        <v>0.02</v>
      </c>
      <c r="P12" s="57">
        <v>0.03</v>
      </c>
      <c r="Q12" s="57">
        <v>0.34</v>
      </c>
    </row>
    <row r="13" spans="1:17" s="9" customFormat="1" ht="12.75" customHeight="1" x14ac:dyDescent="0.2">
      <c r="A13" s="25">
        <v>7</v>
      </c>
      <c r="B13" s="56">
        <v>250430</v>
      </c>
      <c r="C13" s="56">
        <v>237951</v>
      </c>
      <c r="D13" s="56">
        <v>7715</v>
      </c>
      <c r="E13" s="56">
        <v>3812</v>
      </c>
      <c r="F13" s="56">
        <v>3917</v>
      </c>
      <c r="G13" s="56">
        <v>4777</v>
      </c>
      <c r="H13" s="56">
        <v>5805</v>
      </c>
      <c r="I13" s="56">
        <v>80760</v>
      </c>
      <c r="J13" s="56"/>
      <c r="K13" s="57">
        <v>0.95</v>
      </c>
      <c r="L13" s="57">
        <v>0.03</v>
      </c>
      <c r="M13" s="57">
        <v>0.02</v>
      </c>
      <c r="N13" s="57">
        <v>0.02</v>
      </c>
      <c r="O13" s="57">
        <v>0.02</v>
      </c>
      <c r="P13" s="57">
        <v>0.02</v>
      </c>
      <c r="Q13" s="57">
        <v>0.32</v>
      </c>
    </row>
    <row r="14" spans="1:17" s="9" customFormat="1" ht="12.75" customHeight="1" x14ac:dyDescent="0.2">
      <c r="A14" s="24">
        <v>8</v>
      </c>
      <c r="B14" s="56">
        <v>238690</v>
      </c>
      <c r="C14" s="56">
        <v>229691</v>
      </c>
      <c r="D14" s="56">
        <v>6062</v>
      </c>
      <c r="E14" s="56">
        <v>3097</v>
      </c>
      <c r="F14" s="56">
        <v>2975</v>
      </c>
      <c r="G14" s="56">
        <v>2930</v>
      </c>
      <c r="H14" s="56">
        <v>5233</v>
      </c>
      <c r="I14" s="56">
        <v>71076</v>
      </c>
      <c r="J14" s="56"/>
      <c r="K14" s="57">
        <v>0.96</v>
      </c>
      <c r="L14" s="57">
        <v>0.03</v>
      </c>
      <c r="M14" s="57">
        <v>0.01</v>
      </c>
      <c r="N14" s="57">
        <v>0.01</v>
      </c>
      <c r="O14" s="57">
        <v>0.01</v>
      </c>
      <c r="P14" s="57">
        <v>0.02</v>
      </c>
      <c r="Q14" s="57">
        <v>0.3</v>
      </c>
    </row>
    <row r="15" spans="1:17" s="9" customFormat="1" ht="12.75" customHeight="1" x14ac:dyDescent="0.2">
      <c r="A15" s="25">
        <v>9</v>
      </c>
      <c r="B15" s="56">
        <v>233635</v>
      </c>
      <c r="C15" s="56">
        <v>226389</v>
      </c>
      <c r="D15" s="56">
        <v>5248</v>
      </c>
      <c r="E15" s="56">
        <v>2763</v>
      </c>
      <c r="F15" s="56">
        <v>2492</v>
      </c>
      <c r="G15" s="56">
        <v>2014</v>
      </c>
      <c r="H15" s="56">
        <v>7729</v>
      </c>
      <c r="I15" s="56">
        <v>64092</v>
      </c>
      <c r="J15" s="56"/>
      <c r="K15" s="57">
        <v>0.97</v>
      </c>
      <c r="L15" s="57">
        <v>0.02</v>
      </c>
      <c r="M15" s="57">
        <v>0.01</v>
      </c>
      <c r="N15" s="57">
        <v>0.01</v>
      </c>
      <c r="O15" s="57">
        <v>0.01</v>
      </c>
      <c r="P15" s="57">
        <v>0.03</v>
      </c>
      <c r="Q15" s="57">
        <v>0.27</v>
      </c>
    </row>
    <row r="16" spans="1:17" s="9" customFormat="1" ht="12.75" customHeight="1" x14ac:dyDescent="0.2">
      <c r="A16" s="18">
        <v>10</v>
      </c>
      <c r="B16" s="58">
        <v>231068</v>
      </c>
      <c r="C16" s="58">
        <v>223503</v>
      </c>
      <c r="D16" s="58">
        <v>5080</v>
      </c>
      <c r="E16" s="58">
        <v>2145</v>
      </c>
      <c r="F16" s="58">
        <v>2939</v>
      </c>
      <c r="G16" s="58">
        <v>2474</v>
      </c>
      <c r="H16" s="58">
        <v>7634</v>
      </c>
      <c r="I16" s="58">
        <v>63753</v>
      </c>
      <c r="J16" s="58"/>
      <c r="K16" s="59">
        <v>0.97</v>
      </c>
      <c r="L16" s="59">
        <v>0.02</v>
      </c>
      <c r="M16" s="59">
        <v>0.01</v>
      </c>
      <c r="N16" s="59">
        <v>0.01</v>
      </c>
      <c r="O16" s="59">
        <v>0.01</v>
      </c>
      <c r="P16" s="59">
        <v>0.03</v>
      </c>
      <c r="Q16" s="59">
        <v>0.28000000000000003</v>
      </c>
    </row>
    <row r="17" spans="1:17" x14ac:dyDescent="0.2">
      <c r="B17" s="9"/>
      <c r="C17" s="9"/>
      <c r="D17" s="9"/>
      <c r="E17" s="9"/>
    </row>
    <row r="18" spans="1:17" x14ac:dyDescent="0.2">
      <c r="A18" s="21" t="s">
        <v>12</v>
      </c>
      <c r="B18" s="9"/>
      <c r="C18" s="9"/>
      <c r="D18" s="9"/>
      <c r="E18" s="9"/>
    </row>
    <row r="19" spans="1:17" x14ac:dyDescent="0.2">
      <c r="B19" s="9"/>
      <c r="C19" s="9"/>
      <c r="D19" s="9"/>
      <c r="E19" s="9"/>
    </row>
    <row r="20" spans="1:17" x14ac:dyDescent="0.2">
      <c r="B20" s="34"/>
      <c r="C20" s="34"/>
      <c r="D20" s="34"/>
      <c r="E20" s="34"/>
      <c r="F20" s="34"/>
      <c r="G20" s="34"/>
      <c r="H20" s="34"/>
      <c r="I20" s="34"/>
      <c r="J20" s="34"/>
      <c r="K20" s="34"/>
      <c r="L20" s="34"/>
      <c r="M20" s="34"/>
      <c r="N20" s="34"/>
      <c r="O20" s="34"/>
      <c r="P20" s="34"/>
      <c r="Q20" s="34"/>
    </row>
    <row r="21" spans="1:17" x14ac:dyDescent="0.2">
      <c r="B21" s="34"/>
      <c r="C21" s="34"/>
      <c r="D21" s="34"/>
      <c r="E21" s="34"/>
      <c r="F21" s="34"/>
      <c r="G21" s="34"/>
      <c r="H21" s="34"/>
      <c r="I21" s="34"/>
      <c r="J21" s="34"/>
      <c r="K21" s="34"/>
      <c r="L21" s="34"/>
      <c r="M21" s="34"/>
      <c r="N21" s="34"/>
      <c r="O21" s="34"/>
      <c r="P21" s="34"/>
      <c r="Q21" s="34"/>
    </row>
    <row r="22" spans="1:17" x14ac:dyDescent="0.2">
      <c r="B22" s="34"/>
      <c r="C22" s="34"/>
      <c r="D22" s="34"/>
      <c r="E22" s="34"/>
      <c r="F22" s="34"/>
      <c r="G22" s="34"/>
      <c r="H22" s="34"/>
      <c r="I22" s="34"/>
      <c r="J22" s="34"/>
      <c r="K22" s="34"/>
      <c r="L22" s="34"/>
      <c r="M22" s="34"/>
      <c r="N22" s="34"/>
      <c r="O22" s="34"/>
      <c r="P22" s="34"/>
      <c r="Q22" s="34"/>
    </row>
    <row r="23" spans="1:17" x14ac:dyDescent="0.2">
      <c r="B23" s="34"/>
      <c r="C23" s="34"/>
      <c r="D23" s="34"/>
      <c r="E23" s="34"/>
      <c r="F23" s="34"/>
      <c r="G23" s="34"/>
      <c r="H23" s="34"/>
      <c r="I23" s="34"/>
      <c r="J23" s="34"/>
      <c r="K23" s="34"/>
      <c r="L23" s="34"/>
      <c r="M23" s="34"/>
      <c r="N23" s="34"/>
      <c r="O23" s="34"/>
      <c r="P23" s="34"/>
      <c r="Q23" s="34"/>
    </row>
    <row r="24" spans="1:17" x14ac:dyDescent="0.2">
      <c r="B24" s="34"/>
      <c r="C24" s="34"/>
      <c r="D24" s="34"/>
      <c r="E24" s="34"/>
      <c r="F24" s="34"/>
      <c r="G24" s="34"/>
      <c r="H24" s="34"/>
      <c r="I24" s="34"/>
      <c r="J24" s="34"/>
      <c r="K24" s="34"/>
      <c r="L24" s="34"/>
      <c r="M24" s="34"/>
      <c r="N24" s="34"/>
      <c r="O24" s="34"/>
      <c r="P24" s="34"/>
      <c r="Q24" s="34"/>
    </row>
    <row r="25" spans="1:17" x14ac:dyDescent="0.2">
      <c r="B25" s="34"/>
      <c r="C25" s="34"/>
      <c r="D25" s="34"/>
      <c r="E25" s="34"/>
      <c r="F25" s="34"/>
      <c r="G25" s="34"/>
      <c r="H25" s="34"/>
      <c r="I25" s="34"/>
      <c r="J25" s="34"/>
      <c r="K25" s="34"/>
      <c r="L25" s="34"/>
      <c r="M25" s="34"/>
      <c r="N25" s="34"/>
      <c r="O25" s="34"/>
      <c r="P25" s="34"/>
      <c r="Q25" s="34"/>
    </row>
    <row r="26" spans="1:17" x14ac:dyDescent="0.2">
      <c r="B26" s="34"/>
      <c r="C26" s="34"/>
      <c r="D26" s="34"/>
      <c r="E26" s="34"/>
      <c r="F26" s="34"/>
      <c r="G26" s="34"/>
      <c r="H26" s="34"/>
      <c r="I26" s="34"/>
      <c r="J26" s="34"/>
      <c r="K26" s="34"/>
      <c r="L26" s="34"/>
      <c r="M26" s="34"/>
      <c r="N26" s="34"/>
      <c r="O26" s="34"/>
      <c r="P26" s="34"/>
      <c r="Q26" s="34"/>
    </row>
    <row r="27" spans="1:17" x14ac:dyDescent="0.2">
      <c r="B27" s="34"/>
      <c r="C27" s="34"/>
      <c r="D27" s="34"/>
      <c r="E27" s="34"/>
      <c r="F27" s="34"/>
      <c r="G27" s="34"/>
      <c r="H27" s="34"/>
      <c r="I27" s="34"/>
      <c r="J27" s="34"/>
      <c r="K27" s="34"/>
      <c r="L27" s="34"/>
      <c r="M27" s="34"/>
      <c r="N27" s="34"/>
      <c r="O27" s="34"/>
      <c r="P27" s="34"/>
      <c r="Q27" s="34"/>
    </row>
    <row r="28" spans="1:17" x14ac:dyDescent="0.2">
      <c r="B28" s="34"/>
      <c r="C28" s="34"/>
      <c r="D28" s="34"/>
      <c r="E28" s="34"/>
      <c r="F28" s="34"/>
      <c r="G28" s="34"/>
      <c r="H28" s="34"/>
      <c r="I28" s="34"/>
      <c r="J28" s="34"/>
      <c r="K28" s="34"/>
      <c r="L28" s="34"/>
      <c r="M28" s="34"/>
      <c r="N28" s="34"/>
      <c r="O28" s="34"/>
      <c r="P28" s="34"/>
      <c r="Q28" s="34"/>
    </row>
    <row r="29" spans="1:17" x14ac:dyDescent="0.2">
      <c r="B29" s="34"/>
      <c r="C29" s="34"/>
      <c r="D29" s="34"/>
      <c r="E29" s="34"/>
      <c r="F29" s="34"/>
      <c r="G29" s="34"/>
      <c r="H29" s="34"/>
      <c r="I29" s="34"/>
      <c r="J29" s="34"/>
      <c r="K29" s="34"/>
      <c r="L29" s="34"/>
      <c r="M29" s="34"/>
      <c r="N29" s="34"/>
      <c r="O29" s="34"/>
      <c r="P29" s="34"/>
      <c r="Q29" s="34"/>
    </row>
    <row r="30" spans="1:17" x14ac:dyDescent="0.2">
      <c r="B30" s="9"/>
      <c r="C30" s="9"/>
      <c r="D30" s="9"/>
      <c r="E30" s="9"/>
    </row>
  </sheetData>
  <mergeCells count="3">
    <mergeCell ref="C3:I3"/>
    <mergeCell ref="K3:Q3"/>
    <mergeCell ref="A1:H1"/>
  </mergeCells>
  <hyperlinks>
    <hyperlink ref="P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sqref="A1:H1"/>
    </sheetView>
  </sheetViews>
  <sheetFormatPr defaultRowHeight="14.25" x14ac:dyDescent="0.2"/>
  <cols>
    <col min="1" max="1" width="20.28515625" style="7" bestFit="1" customWidth="1"/>
    <col min="2" max="2" width="9.7109375" style="7" customWidth="1"/>
    <col min="3" max="3" width="9.85546875" style="7" bestFit="1" customWidth="1"/>
    <col min="4" max="4" width="9.7109375" style="7" bestFit="1" customWidth="1"/>
    <col min="5" max="5" width="15.140625" style="7" customWidth="1"/>
    <col min="6" max="6" width="10.28515625" style="7" bestFit="1" customWidth="1"/>
    <col min="7" max="7" width="7.85546875" style="7" bestFit="1" customWidth="1"/>
    <col min="8" max="8" width="13.85546875" style="7" customWidth="1"/>
    <col min="9" max="9" width="14.85546875" style="7" customWidth="1"/>
    <col min="10" max="10" width="1.7109375" style="7" customWidth="1"/>
    <col min="11" max="11" width="9.85546875" style="7" bestFit="1" customWidth="1"/>
    <col min="12" max="12" width="9.7109375" style="7" bestFit="1" customWidth="1"/>
    <col min="13" max="13" width="15.28515625" style="7" customWidth="1"/>
    <col min="14" max="14" width="12.5703125" style="7" customWidth="1"/>
    <col min="15" max="15" width="11.42578125" style="7" customWidth="1"/>
    <col min="16" max="16" width="14.140625" style="7" customWidth="1"/>
    <col min="17" max="17" width="13.5703125" style="7" customWidth="1"/>
    <col min="18" max="16384" width="9.140625" style="7"/>
  </cols>
  <sheetData>
    <row r="1" spans="1:17" ht="18" customHeight="1" x14ac:dyDescent="0.25">
      <c r="A1" s="76" t="s">
        <v>33</v>
      </c>
      <c r="B1" s="76"/>
      <c r="C1" s="76"/>
      <c r="D1" s="76"/>
      <c r="E1" s="76"/>
      <c r="F1" s="76"/>
      <c r="G1" s="76"/>
      <c r="H1" s="76"/>
      <c r="I1" s="22"/>
      <c r="J1" s="22"/>
      <c r="K1" s="22"/>
      <c r="L1" s="22"/>
      <c r="M1" s="22"/>
      <c r="N1" s="22"/>
      <c r="P1" s="16" t="s">
        <v>11</v>
      </c>
    </row>
    <row r="2" spans="1:17" ht="15" customHeight="1" x14ac:dyDescent="0.25">
      <c r="A2" s="2"/>
      <c r="B2" s="3"/>
      <c r="C2" s="1"/>
    </row>
    <row r="3" spans="1:17" s="5" customFormat="1" ht="15" customHeight="1" x14ac:dyDescent="0.25">
      <c r="A3" s="4"/>
      <c r="B3" s="17"/>
      <c r="C3" s="73"/>
      <c r="D3" s="73"/>
      <c r="E3" s="73"/>
      <c r="F3" s="73"/>
      <c r="G3" s="73"/>
      <c r="H3" s="73"/>
      <c r="I3" s="73"/>
      <c r="J3" s="39"/>
      <c r="K3" s="74" t="s">
        <v>24</v>
      </c>
      <c r="L3" s="74"/>
      <c r="M3" s="74"/>
      <c r="N3" s="74"/>
      <c r="O3" s="74"/>
      <c r="P3" s="74"/>
      <c r="Q3" s="74"/>
    </row>
    <row r="4" spans="1:17" s="8" customFormat="1" ht="64.5" customHeight="1" x14ac:dyDescent="0.2">
      <c r="A4" s="6"/>
      <c r="B4" s="60" t="s">
        <v>16</v>
      </c>
      <c r="C4" s="60" t="s">
        <v>17</v>
      </c>
      <c r="D4" s="60" t="s">
        <v>18</v>
      </c>
      <c r="E4" s="60" t="s">
        <v>19</v>
      </c>
      <c r="F4" s="60" t="s">
        <v>20</v>
      </c>
      <c r="G4" s="60" t="s">
        <v>21</v>
      </c>
      <c r="H4" s="60" t="s">
        <v>22</v>
      </c>
      <c r="I4" s="60" t="s">
        <v>23</v>
      </c>
      <c r="J4" s="60"/>
      <c r="K4" s="60" t="s">
        <v>17</v>
      </c>
      <c r="L4" s="60" t="s">
        <v>18</v>
      </c>
      <c r="M4" s="60" t="s">
        <v>19</v>
      </c>
      <c r="N4" s="60" t="s">
        <v>20</v>
      </c>
      <c r="O4" s="60" t="s">
        <v>21</v>
      </c>
      <c r="P4" s="60" t="s">
        <v>22</v>
      </c>
      <c r="Q4" s="60" t="s">
        <v>23</v>
      </c>
    </row>
    <row r="5" spans="1:17" s="8" customFormat="1" ht="18" customHeight="1" x14ac:dyDescent="0.2">
      <c r="A5" s="6" t="s">
        <v>0</v>
      </c>
      <c r="B5" s="28">
        <f>SUM(B7:B16)</f>
        <v>2557226</v>
      </c>
      <c r="C5" s="28">
        <f t="shared" ref="C5:I5" si="0">SUM(C7:C16)</f>
        <v>2451512</v>
      </c>
      <c r="D5" s="28">
        <f t="shared" si="0"/>
        <v>78431</v>
      </c>
      <c r="E5" s="28">
        <f t="shared" si="0"/>
        <v>42667</v>
      </c>
      <c r="F5" s="28">
        <f t="shared" si="0"/>
        <v>35875</v>
      </c>
      <c r="G5" s="28">
        <f t="shared" si="0"/>
        <v>27296</v>
      </c>
      <c r="H5" s="28">
        <f t="shared" si="0"/>
        <v>72507</v>
      </c>
      <c r="I5" s="28">
        <f t="shared" si="0"/>
        <v>955450</v>
      </c>
      <c r="J5" s="28"/>
      <c r="K5" s="29">
        <f>C5/$B$5</f>
        <v>0.95866067371440777</v>
      </c>
      <c r="L5" s="29">
        <f t="shared" ref="L5:Q5" si="1">D5/$B$5</f>
        <v>3.0670343567600206E-2</v>
      </c>
      <c r="M5" s="29">
        <f t="shared" si="1"/>
        <v>1.6684876502898061E-2</v>
      </c>
      <c r="N5" s="29">
        <f t="shared" si="1"/>
        <v>1.4028873474616635E-2</v>
      </c>
      <c r="O5" s="29">
        <f t="shared" si="1"/>
        <v>1.0674066351585663E-2</v>
      </c>
      <c r="P5" s="29">
        <f t="shared" si="1"/>
        <v>2.8353770843875355E-2</v>
      </c>
      <c r="Q5" s="29">
        <f t="shared" si="1"/>
        <v>0.37362751669191541</v>
      </c>
    </row>
    <row r="6" spans="1:17" s="9" customFormat="1" ht="15" customHeight="1" x14ac:dyDescent="0.2">
      <c r="A6" s="30" t="s">
        <v>14</v>
      </c>
      <c r="B6" s="20"/>
      <c r="C6" s="20"/>
      <c r="D6" s="20"/>
      <c r="E6" s="20"/>
      <c r="F6" s="20"/>
      <c r="G6" s="20"/>
      <c r="H6" s="20"/>
      <c r="I6" s="20"/>
      <c r="J6" s="20"/>
      <c r="K6" s="20"/>
      <c r="L6" s="20"/>
      <c r="M6" s="20"/>
      <c r="N6" s="20"/>
      <c r="O6" s="20"/>
      <c r="P6" s="20"/>
      <c r="Q6" s="20"/>
    </row>
    <row r="7" spans="1:17" s="9" customFormat="1" ht="12.75" x14ac:dyDescent="0.2">
      <c r="A7" s="9">
        <v>1</v>
      </c>
      <c r="B7" s="53">
        <v>275453</v>
      </c>
      <c r="C7" s="53">
        <v>265229</v>
      </c>
      <c r="D7" s="54">
        <v>9659</v>
      </c>
      <c r="E7" s="54">
        <v>6381</v>
      </c>
      <c r="F7" s="54">
        <v>3278</v>
      </c>
      <c r="G7" s="54">
        <v>572</v>
      </c>
      <c r="H7" s="54">
        <v>7527</v>
      </c>
      <c r="I7" s="54">
        <v>144965</v>
      </c>
      <c r="J7" s="54"/>
      <c r="K7" s="55">
        <v>0.96</v>
      </c>
      <c r="L7" s="55">
        <v>0.04</v>
      </c>
      <c r="M7" s="55">
        <v>0.02</v>
      </c>
      <c r="N7" s="55">
        <v>0.01</v>
      </c>
      <c r="O7" s="55">
        <v>0</v>
      </c>
      <c r="P7" s="55">
        <v>0.03</v>
      </c>
      <c r="Q7" s="55">
        <v>0.53</v>
      </c>
    </row>
    <row r="8" spans="1:17" s="9" customFormat="1" ht="12.75" x14ac:dyDescent="0.2">
      <c r="A8" s="9">
        <v>2</v>
      </c>
      <c r="B8" s="53">
        <v>273170</v>
      </c>
      <c r="C8" s="53">
        <v>263094</v>
      </c>
      <c r="D8" s="54">
        <v>9084</v>
      </c>
      <c r="E8" s="54">
        <v>5228</v>
      </c>
      <c r="F8" s="54">
        <v>3855</v>
      </c>
      <c r="G8" s="54">
        <v>1013</v>
      </c>
      <c r="H8" s="54">
        <v>7668</v>
      </c>
      <c r="I8" s="54">
        <v>127012</v>
      </c>
      <c r="J8" s="54"/>
      <c r="K8" s="55">
        <v>0.96</v>
      </c>
      <c r="L8" s="55">
        <v>0.03</v>
      </c>
      <c r="M8" s="55">
        <v>0.02</v>
      </c>
      <c r="N8" s="55">
        <v>0.01</v>
      </c>
      <c r="O8" s="55">
        <v>0</v>
      </c>
      <c r="P8" s="55">
        <v>0.03</v>
      </c>
      <c r="Q8" s="55">
        <v>0.46</v>
      </c>
    </row>
    <row r="9" spans="1:17" s="9" customFormat="1" ht="12.75" x14ac:dyDescent="0.2">
      <c r="A9" s="9">
        <v>3</v>
      </c>
      <c r="B9" s="53">
        <v>263658</v>
      </c>
      <c r="C9" s="53">
        <v>255150</v>
      </c>
      <c r="D9" s="54">
        <v>7506</v>
      </c>
      <c r="E9" s="54">
        <v>4265</v>
      </c>
      <c r="F9" s="54">
        <v>3255</v>
      </c>
      <c r="G9" s="54">
        <v>1006</v>
      </c>
      <c r="H9" s="54">
        <v>6893</v>
      </c>
      <c r="I9" s="54">
        <v>115239</v>
      </c>
      <c r="J9" s="54"/>
      <c r="K9" s="55">
        <v>0.97</v>
      </c>
      <c r="L9" s="55">
        <v>0.03</v>
      </c>
      <c r="M9" s="55">
        <v>0.02</v>
      </c>
      <c r="N9" s="55">
        <v>0.01</v>
      </c>
      <c r="O9" s="55">
        <v>0</v>
      </c>
      <c r="P9" s="55">
        <v>0.03</v>
      </c>
      <c r="Q9" s="55">
        <v>0.44</v>
      </c>
    </row>
    <row r="10" spans="1:17" s="9" customFormat="1" ht="12.75" x14ac:dyDescent="0.2">
      <c r="A10" s="9">
        <v>4</v>
      </c>
      <c r="B10" s="53">
        <v>262114</v>
      </c>
      <c r="C10" s="53">
        <v>251760</v>
      </c>
      <c r="D10" s="54">
        <v>8134</v>
      </c>
      <c r="E10" s="54">
        <v>4574</v>
      </c>
      <c r="F10" s="54">
        <v>3561</v>
      </c>
      <c r="G10" s="54">
        <v>2226</v>
      </c>
      <c r="H10" s="54">
        <v>7851</v>
      </c>
      <c r="I10" s="54">
        <v>105753</v>
      </c>
      <c r="J10" s="54"/>
      <c r="K10" s="55">
        <v>0.96</v>
      </c>
      <c r="L10" s="55">
        <v>0.03</v>
      </c>
      <c r="M10" s="55">
        <v>0.02</v>
      </c>
      <c r="N10" s="55">
        <v>0.01</v>
      </c>
      <c r="O10" s="55">
        <v>0.01</v>
      </c>
      <c r="P10" s="55">
        <v>0.03</v>
      </c>
      <c r="Q10" s="55">
        <v>0.4</v>
      </c>
    </row>
    <row r="11" spans="1:17" s="9" customFormat="1" ht="12.75" x14ac:dyDescent="0.2">
      <c r="A11" s="9">
        <v>5</v>
      </c>
      <c r="B11" s="53">
        <v>260832</v>
      </c>
      <c r="C11" s="53">
        <v>247073</v>
      </c>
      <c r="D11" s="54">
        <v>8829</v>
      </c>
      <c r="E11" s="54">
        <v>4860</v>
      </c>
      <c r="F11" s="54">
        <v>3976</v>
      </c>
      <c r="G11" s="54">
        <v>4927</v>
      </c>
      <c r="H11" s="54">
        <v>6534</v>
      </c>
      <c r="I11" s="54">
        <v>95649</v>
      </c>
      <c r="J11" s="54"/>
      <c r="K11" s="55">
        <v>0.95</v>
      </c>
      <c r="L11" s="55">
        <v>0.03</v>
      </c>
      <c r="M11" s="55">
        <v>0.02</v>
      </c>
      <c r="N11" s="55">
        <v>0.02</v>
      </c>
      <c r="O11" s="55">
        <v>0.02</v>
      </c>
      <c r="P11" s="55">
        <v>0.03</v>
      </c>
      <c r="Q11" s="55">
        <v>0.37</v>
      </c>
    </row>
    <row r="12" spans="1:17" s="9" customFormat="1" ht="12.75" x14ac:dyDescent="0.2">
      <c r="A12" s="9">
        <v>6</v>
      </c>
      <c r="B12" s="56">
        <v>258117</v>
      </c>
      <c r="C12" s="56">
        <v>243197</v>
      </c>
      <c r="D12" s="56">
        <v>9246</v>
      </c>
      <c r="E12" s="56">
        <v>4812</v>
      </c>
      <c r="F12" s="56">
        <v>4450</v>
      </c>
      <c r="G12" s="56">
        <v>5669</v>
      </c>
      <c r="H12" s="56">
        <v>8740</v>
      </c>
      <c r="I12" s="56">
        <v>85972</v>
      </c>
      <c r="J12" s="56"/>
      <c r="K12" s="57">
        <v>0.94</v>
      </c>
      <c r="L12" s="57">
        <v>0.04</v>
      </c>
      <c r="M12" s="57">
        <v>0.02</v>
      </c>
      <c r="N12" s="57">
        <v>0.02</v>
      </c>
      <c r="O12" s="57">
        <v>0.02</v>
      </c>
      <c r="P12" s="57">
        <v>0.03</v>
      </c>
      <c r="Q12" s="57">
        <v>0.33</v>
      </c>
    </row>
    <row r="13" spans="1:17" s="9" customFormat="1" ht="12.75" customHeight="1" x14ac:dyDescent="0.2">
      <c r="A13" s="9">
        <v>7</v>
      </c>
      <c r="B13" s="56">
        <v>252386</v>
      </c>
      <c r="C13" s="56">
        <v>239565</v>
      </c>
      <c r="D13" s="56">
        <v>8060</v>
      </c>
      <c r="E13" s="56">
        <v>3996</v>
      </c>
      <c r="F13" s="56">
        <v>4084</v>
      </c>
      <c r="G13" s="56">
        <v>4749</v>
      </c>
      <c r="H13" s="56">
        <v>5920</v>
      </c>
      <c r="I13" s="56">
        <v>81071</v>
      </c>
      <c r="J13" s="56"/>
      <c r="K13" s="57">
        <v>0.95</v>
      </c>
      <c r="L13" s="57">
        <v>0.03</v>
      </c>
      <c r="M13" s="57">
        <v>0.02</v>
      </c>
      <c r="N13" s="57">
        <v>0.02</v>
      </c>
      <c r="O13" s="57">
        <v>0.02</v>
      </c>
      <c r="P13" s="57">
        <v>0.02</v>
      </c>
      <c r="Q13" s="57">
        <v>0.32</v>
      </c>
    </row>
    <row r="14" spans="1:17" s="9" customFormat="1" ht="12.75" customHeight="1" x14ac:dyDescent="0.2">
      <c r="A14" s="9">
        <v>8</v>
      </c>
      <c r="B14" s="56">
        <v>242462</v>
      </c>
      <c r="C14" s="56">
        <v>233399</v>
      </c>
      <c r="D14" s="56">
        <v>6268</v>
      </c>
      <c r="E14" s="56">
        <v>3222</v>
      </c>
      <c r="F14" s="56">
        <v>3068</v>
      </c>
      <c r="G14" s="56">
        <v>2787</v>
      </c>
      <c r="H14" s="56">
        <v>5259</v>
      </c>
      <c r="I14" s="56">
        <v>71589</v>
      </c>
      <c r="J14" s="56"/>
      <c r="K14" s="57">
        <v>0.96</v>
      </c>
      <c r="L14" s="57">
        <v>0.03</v>
      </c>
      <c r="M14" s="57">
        <v>0.01</v>
      </c>
      <c r="N14" s="57">
        <v>0.01</v>
      </c>
      <c r="O14" s="57">
        <v>0.01</v>
      </c>
      <c r="P14" s="57">
        <v>0.02</v>
      </c>
      <c r="Q14" s="57">
        <v>0.3</v>
      </c>
    </row>
    <row r="15" spans="1:17" s="9" customFormat="1" ht="12.75" customHeight="1" x14ac:dyDescent="0.2">
      <c r="A15" s="9">
        <v>9</v>
      </c>
      <c r="B15" s="56">
        <v>235887</v>
      </c>
      <c r="C15" s="56">
        <v>228311</v>
      </c>
      <c r="D15" s="56">
        <v>5621</v>
      </c>
      <c r="E15" s="56">
        <v>2998</v>
      </c>
      <c r="F15" s="56">
        <v>2650</v>
      </c>
      <c r="G15" s="56">
        <v>1952</v>
      </c>
      <c r="H15" s="56">
        <v>7870</v>
      </c>
      <c r="I15" s="56">
        <v>64431</v>
      </c>
      <c r="J15" s="56"/>
      <c r="K15" s="57">
        <v>0.97</v>
      </c>
      <c r="L15" s="57">
        <v>0.02</v>
      </c>
      <c r="M15" s="57">
        <v>0.01</v>
      </c>
      <c r="N15" s="57">
        <v>0.01</v>
      </c>
      <c r="O15" s="57">
        <v>0.01</v>
      </c>
      <c r="P15" s="57">
        <v>0.03</v>
      </c>
      <c r="Q15" s="57">
        <v>0.27</v>
      </c>
    </row>
    <row r="16" spans="1:17" s="9" customFormat="1" ht="12.75" customHeight="1" x14ac:dyDescent="0.2">
      <c r="A16" s="18">
        <v>10</v>
      </c>
      <c r="B16" s="58">
        <v>233147</v>
      </c>
      <c r="C16" s="58">
        <v>224734</v>
      </c>
      <c r="D16" s="58">
        <v>6024</v>
      </c>
      <c r="E16" s="58">
        <v>2331</v>
      </c>
      <c r="F16" s="58">
        <v>3698</v>
      </c>
      <c r="G16" s="58">
        <v>2395</v>
      </c>
      <c r="H16" s="58">
        <v>8245</v>
      </c>
      <c r="I16" s="58">
        <v>63769</v>
      </c>
      <c r="J16" s="58"/>
      <c r="K16" s="59">
        <v>0.96</v>
      </c>
      <c r="L16" s="59">
        <v>0.03</v>
      </c>
      <c r="M16" s="59">
        <v>0.01</v>
      </c>
      <c r="N16" s="59">
        <v>0.02</v>
      </c>
      <c r="O16" s="59">
        <v>0.01</v>
      </c>
      <c r="P16" s="59">
        <v>0.04</v>
      </c>
      <c r="Q16" s="59">
        <v>0.27</v>
      </c>
    </row>
    <row r="17" spans="1:17" x14ac:dyDescent="0.2">
      <c r="B17" s="9"/>
      <c r="C17" s="9"/>
      <c r="D17" s="9"/>
      <c r="E17" s="9"/>
    </row>
    <row r="18" spans="1:17" x14ac:dyDescent="0.2">
      <c r="A18" s="21" t="s">
        <v>12</v>
      </c>
      <c r="B18" s="9"/>
      <c r="C18" s="9"/>
      <c r="D18" s="9"/>
      <c r="E18" s="9"/>
    </row>
    <row r="19" spans="1:17" x14ac:dyDescent="0.2">
      <c r="B19" s="9"/>
      <c r="C19" s="9"/>
      <c r="D19" s="9"/>
      <c r="E19" s="9"/>
    </row>
    <row r="20" spans="1:17" x14ac:dyDescent="0.2">
      <c r="B20" s="34"/>
      <c r="C20" s="34"/>
      <c r="D20" s="34"/>
      <c r="E20" s="34"/>
      <c r="F20" s="34"/>
      <c r="G20" s="34"/>
      <c r="H20" s="34"/>
      <c r="I20" s="34"/>
      <c r="J20" s="34"/>
      <c r="K20" s="34"/>
      <c r="L20" s="34"/>
      <c r="M20" s="34"/>
      <c r="N20" s="34"/>
      <c r="O20" s="34"/>
      <c r="P20" s="34"/>
      <c r="Q20" s="34"/>
    </row>
    <row r="21" spans="1:17" x14ac:dyDescent="0.2">
      <c r="B21" s="34"/>
      <c r="C21" s="34"/>
      <c r="D21" s="34"/>
      <c r="E21" s="34"/>
      <c r="F21" s="34"/>
      <c r="G21" s="34"/>
      <c r="H21" s="34"/>
      <c r="I21" s="34"/>
      <c r="J21" s="34"/>
      <c r="K21" s="34"/>
      <c r="L21" s="34"/>
      <c r="M21" s="34"/>
      <c r="N21" s="34"/>
      <c r="O21" s="34"/>
      <c r="P21" s="34"/>
      <c r="Q21" s="34"/>
    </row>
    <row r="22" spans="1:17" x14ac:dyDescent="0.2">
      <c r="B22" s="34"/>
      <c r="C22" s="34"/>
      <c r="D22" s="34"/>
      <c r="E22" s="34"/>
      <c r="F22" s="34"/>
      <c r="G22" s="34"/>
      <c r="H22" s="34"/>
      <c r="I22" s="34"/>
      <c r="J22" s="34"/>
      <c r="K22" s="34"/>
      <c r="L22" s="34"/>
      <c r="M22" s="34"/>
      <c r="N22" s="34"/>
      <c r="O22" s="34"/>
      <c r="P22" s="34"/>
      <c r="Q22" s="34"/>
    </row>
    <row r="23" spans="1:17" x14ac:dyDescent="0.2">
      <c r="B23" s="34"/>
      <c r="C23" s="34"/>
      <c r="D23" s="34"/>
      <c r="E23" s="34"/>
      <c r="F23" s="34"/>
      <c r="G23" s="34"/>
      <c r="H23" s="34"/>
      <c r="I23" s="34"/>
      <c r="J23" s="34"/>
      <c r="K23" s="34"/>
      <c r="L23" s="34"/>
      <c r="M23" s="34"/>
      <c r="N23" s="34"/>
      <c r="O23" s="34"/>
      <c r="P23" s="34"/>
      <c r="Q23" s="34"/>
    </row>
    <row r="24" spans="1:17" x14ac:dyDescent="0.2">
      <c r="B24" s="34"/>
      <c r="C24" s="34"/>
      <c r="D24" s="34"/>
      <c r="E24" s="34"/>
      <c r="F24" s="34"/>
      <c r="G24" s="34"/>
      <c r="H24" s="34"/>
      <c r="I24" s="34"/>
      <c r="J24" s="34"/>
      <c r="K24" s="34"/>
      <c r="L24" s="34"/>
      <c r="M24" s="34"/>
      <c r="N24" s="34"/>
      <c r="O24" s="34"/>
      <c r="P24" s="34"/>
      <c r="Q24" s="34"/>
    </row>
    <row r="25" spans="1:17" x14ac:dyDescent="0.2">
      <c r="B25" s="34"/>
      <c r="C25" s="34"/>
      <c r="D25" s="34"/>
      <c r="E25" s="34"/>
      <c r="F25" s="34"/>
      <c r="G25" s="34"/>
      <c r="H25" s="34"/>
      <c r="I25" s="34"/>
      <c r="J25" s="34"/>
      <c r="K25" s="34"/>
      <c r="L25" s="34"/>
      <c r="M25" s="34"/>
      <c r="N25" s="34"/>
      <c r="O25" s="34"/>
      <c r="P25" s="34"/>
      <c r="Q25" s="34"/>
    </row>
    <row r="26" spans="1:17" x14ac:dyDescent="0.2">
      <c r="B26" s="34"/>
      <c r="C26" s="34"/>
      <c r="D26" s="34"/>
      <c r="E26" s="34"/>
      <c r="F26" s="34"/>
      <c r="G26" s="34"/>
      <c r="H26" s="34"/>
      <c r="I26" s="34"/>
      <c r="J26" s="34"/>
      <c r="K26" s="34"/>
      <c r="L26" s="34"/>
      <c r="M26" s="34"/>
      <c r="N26" s="34"/>
      <c r="O26" s="34"/>
      <c r="P26" s="34"/>
      <c r="Q26" s="34"/>
    </row>
    <row r="27" spans="1:17" x14ac:dyDescent="0.2">
      <c r="B27" s="34"/>
      <c r="C27" s="34"/>
      <c r="D27" s="34"/>
      <c r="E27" s="34"/>
      <c r="F27" s="34"/>
      <c r="G27" s="34"/>
      <c r="H27" s="34"/>
      <c r="I27" s="34"/>
      <c r="J27" s="34"/>
      <c r="K27" s="34"/>
      <c r="L27" s="34"/>
      <c r="M27" s="34"/>
      <c r="N27" s="34"/>
      <c r="O27" s="34"/>
      <c r="P27" s="34"/>
      <c r="Q27" s="34"/>
    </row>
    <row r="28" spans="1:17" x14ac:dyDescent="0.2">
      <c r="B28" s="34"/>
      <c r="C28" s="34"/>
      <c r="D28" s="34"/>
      <c r="E28" s="34"/>
      <c r="F28" s="34"/>
      <c r="G28" s="34"/>
      <c r="H28" s="34"/>
      <c r="I28" s="34"/>
      <c r="J28" s="34"/>
      <c r="K28" s="34"/>
      <c r="L28" s="34"/>
      <c r="M28" s="34"/>
      <c r="N28" s="34"/>
      <c r="O28" s="34"/>
      <c r="P28" s="34"/>
      <c r="Q28" s="34"/>
    </row>
    <row r="29" spans="1:17" x14ac:dyDescent="0.2">
      <c r="B29" s="34"/>
      <c r="C29" s="34"/>
      <c r="D29" s="34"/>
      <c r="E29" s="34"/>
      <c r="F29" s="34"/>
      <c r="G29" s="34"/>
      <c r="H29" s="34"/>
      <c r="I29" s="34"/>
      <c r="J29" s="34"/>
      <c r="K29" s="34"/>
      <c r="L29" s="34"/>
      <c r="M29" s="34"/>
      <c r="N29" s="34"/>
      <c r="O29" s="34"/>
      <c r="P29" s="34"/>
      <c r="Q29" s="34"/>
    </row>
    <row r="30" spans="1:17" x14ac:dyDescent="0.2">
      <c r="B30" s="9"/>
      <c r="C30" s="9"/>
      <c r="D30" s="9"/>
      <c r="E30" s="9"/>
    </row>
  </sheetData>
  <mergeCells count="3">
    <mergeCell ref="C3:I3"/>
    <mergeCell ref="K3:Q3"/>
    <mergeCell ref="A1:H1"/>
  </mergeCells>
  <hyperlinks>
    <hyperlink ref="P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sqref="A1:H1"/>
    </sheetView>
  </sheetViews>
  <sheetFormatPr defaultRowHeight="14.25" x14ac:dyDescent="0.2"/>
  <cols>
    <col min="1" max="1" width="20.28515625" style="7" bestFit="1" customWidth="1"/>
    <col min="2" max="2" width="9.7109375" style="7" customWidth="1"/>
    <col min="3" max="3" width="9.85546875" style="7" bestFit="1" customWidth="1"/>
    <col min="4" max="4" width="9.7109375" style="7" bestFit="1" customWidth="1"/>
    <col min="5" max="5" width="15.140625" style="7" customWidth="1"/>
    <col min="6" max="6" width="10.28515625" style="7" bestFit="1" customWidth="1"/>
    <col min="7" max="7" width="7.85546875" style="7" bestFit="1" customWidth="1"/>
    <col min="8" max="8" width="13.85546875" style="7" customWidth="1"/>
    <col min="9" max="9" width="14.85546875" style="7" customWidth="1"/>
    <col min="10" max="10" width="1.7109375" style="7" customWidth="1"/>
    <col min="11" max="11" width="9.85546875" style="7" bestFit="1" customWidth="1"/>
    <col min="12" max="12" width="9.7109375" style="7" bestFit="1" customWidth="1"/>
    <col min="13" max="13" width="15.28515625" style="7" customWidth="1"/>
    <col min="14" max="14" width="12.5703125" style="7" customWidth="1"/>
    <col min="15" max="15" width="11.42578125" style="7" customWidth="1"/>
    <col min="16" max="16" width="14.140625" style="7" customWidth="1"/>
    <col min="17" max="17" width="13.5703125" style="7" customWidth="1"/>
    <col min="18" max="16384" width="9.140625" style="7"/>
  </cols>
  <sheetData>
    <row r="1" spans="1:17" ht="18" customHeight="1" x14ac:dyDescent="0.25">
      <c r="A1" s="76" t="s">
        <v>32</v>
      </c>
      <c r="B1" s="76"/>
      <c r="C1" s="76"/>
      <c r="D1" s="76"/>
      <c r="E1" s="76"/>
      <c r="F1" s="76"/>
      <c r="G1" s="76"/>
      <c r="H1" s="76"/>
      <c r="I1" s="22"/>
      <c r="J1" s="22"/>
      <c r="K1" s="22"/>
      <c r="L1" s="22"/>
      <c r="M1" s="22"/>
      <c r="N1" s="22"/>
      <c r="P1" s="16" t="s">
        <v>11</v>
      </c>
    </row>
    <row r="2" spans="1:17" ht="15" customHeight="1" x14ac:dyDescent="0.25">
      <c r="A2" s="2"/>
      <c r="B2" s="3"/>
      <c r="C2" s="1"/>
    </row>
    <row r="3" spans="1:17" s="5" customFormat="1" ht="15" customHeight="1" x14ac:dyDescent="0.25">
      <c r="A3" s="4"/>
      <c r="B3" s="17"/>
      <c r="C3" s="73"/>
      <c r="D3" s="73"/>
      <c r="E3" s="73"/>
      <c r="F3" s="73"/>
      <c r="G3" s="73"/>
      <c r="H3" s="73"/>
      <c r="I3" s="73"/>
      <c r="J3" s="39"/>
      <c r="K3" s="74" t="s">
        <v>24</v>
      </c>
      <c r="L3" s="74"/>
      <c r="M3" s="74"/>
      <c r="N3" s="74"/>
      <c r="O3" s="74"/>
      <c r="P3" s="74"/>
      <c r="Q3" s="74"/>
    </row>
    <row r="4" spans="1:17" s="8" customFormat="1" ht="64.5" customHeight="1" x14ac:dyDescent="0.2">
      <c r="A4" s="6"/>
      <c r="B4" s="60" t="s">
        <v>16</v>
      </c>
      <c r="C4" s="60" t="s">
        <v>17</v>
      </c>
      <c r="D4" s="60" t="s">
        <v>18</v>
      </c>
      <c r="E4" s="60" t="s">
        <v>19</v>
      </c>
      <c r="F4" s="60" t="s">
        <v>20</v>
      </c>
      <c r="G4" s="60" t="s">
        <v>21</v>
      </c>
      <c r="H4" s="60" t="s">
        <v>22</v>
      </c>
      <c r="I4" s="60" t="s">
        <v>23</v>
      </c>
      <c r="J4" s="60"/>
      <c r="K4" s="60" t="s">
        <v>17</v>
      </c>
      <c r="L4" s="60" t="s">
        <v>18</v>
      </c>
      <c r="M4" s="60" t="s">
        <v>19</v>
      </c>
      <c r="N4" s="60" t="s">
        <v>20</v>
      </c>
      <c r="O4" s="60" t="s">
        <v>21</v>
      </c>
      <c r="P4" s="60" t="s">
        <v>22</v>
      </c>
      <c r="Q4" s="60" t="s">
        <v>23</v>
      </c>
    </row>
    <row r="5" spans="1:17" s="8" customFormat="1" ht="18" customHeight="1" x14ac:dyDescent="0.2">
      <c r="A5" s="6" t="s">
        <v>0</v>
      </c>
      <c r="B5" s="28">
        <f>SUM(B7:B16)</f>
        <v>2575326</v>
      </c>
      <c r="C5" s="28">
        <f t="shared" ref="C5:I5" si="0">SUM(C7:C16)</f>
        <v>2470054</v>
      </c>
      <c r="D5" s="28">
        <f t="shared" si="0"/>
        <v>79029</v>
      </c>
      <c r="E5" s="28">
        <f t="shared" si="0"/>
        <v>42517</v>
      </c>
      <c r="F5" s="28">
        <f t="shared" si="0"/>
        <v>36517</v>
      </c>
      <c r="G5" s="28">
        <f t="shared" si="0"/>
        <v>26150</v>
      </c>
      <c r="H5" s="28">
        <f t="shared" si="0"/>
        <v>75704</v>
      </c>
      <c r="I5" s="28">
        <f t="shared" si="0"/>
        <v>963024</v>
      </c>
      <c r="J5" s="28"/>
      <c r="K5" s="29">
        <f>C5/$B$5</f>
        <v>0.95912284503010492</v>
      </c>
      <c r="L5" s="29">
        <f t="shared" ref="L5:Q5" si="1">D5/$B$5</f>
        <v>3.068698875404512E-2</v>
      </c>
      <c r="M5" s="29">
        <f t="shared" si="1"/>
        <v>1.6509366192862574E-2</v>
      </c>
      <c r="N5" s="29">
        <f t="shared" si="1"/>
        <v>1.4179564062957466E-2</v>
      </c>
      <c r="O5" s="29">
        <f t="shared" si="1"/>
        <v>1.0154054282836425E-2</v>
      </c>
      <c r="P5" s="29">
        <f t="shared" si="1"/>
        <v>2.9395890073722706E-2</v>
      </c>
      <c r="Q5" s="29">
        <f t="shared" si="1"/>
        <v>0.37394256105828932</v>
      </c>
    </row>
    <row r="6" spans="1:17" s="9" customFormat="1" ht="15" customHeight="1" x14ac:dyDescent="0.2">
      <c r="A6" s="30" t="s">
        <v>14</v>
      </c>
      <c r="B6" s="20"/>
      <c r="C6" s="20"/>
      <c r="D6" s="20"/>
      <c r="E6" s="20"/>
      <c r="F6" s="20"/>
      <c r="G6" s="20"/>
      <c r="H6" s="20"/>
      <c r="I6" s="20"/>
      <c r="J6" s="20"/>
      <c r="K6" s="20"/>
      <c r="L6" s="20"/>
      <c r="M6" s="20"/>
      <c r="N6" s="20"/>
      <c r="O6" s="20"/>
      <c r="P6" s="20"/>
      <c r="Q6" s="20"/>
    </row>
    <row r="7" spans="1:17" s="9" customFormat="1" ht="12.75" x14ac:dyDescent="0.2">
      <c r="A7" s="9">
        <v>1</v>
      </c>
      <c r="B7" s="53">
        <v>276332</v>
      </c>
      <c r="C7" s="53">
        <v>266233</v>
      </c>
      <c r="D7" s="54">
        <v>9643</v>
      </c>
      <c r="E7" s="54">
        <v>6195</v>
      </c>
      <c r="F7" s="54">
        <v>3450</v>
      </c>
      <c r="G7" s="54">
        <v>460</v>
      </c>
      <c r="H7" s="54">
        <v>7505</v>
      </c>
      <c r="I7" s="54">
        <v>145270</v>
      </c>
      <c r="J7" s="54"/>
      <c r="K7" s="55">
        <v>0.96</v>
      </c>
      <c r="L7" s="55">
        <v>0.03</v>
      </c>
      <c r="M7" s="55">
        <v>0.02</v>
      </c>
      <c r="N7" s="55">
        <v>0.01</v>
      </c>
      <c r="O7" s="55">
        <v>0</v>
      </c>
      <c r="P7" s="55">
        <v>0.03</v>
      </c>
      <c r="Q7" s="55">
        <v>0.53</v>
      </c>
    </row>
    <row r="8" spans="1:17" s="9" customFormat="1" ht="12.75" x14ac:dyDescent="0.2">
      <c r="A8" s="9">
        <v>2</v>
      </c>
      <c r="B8" s="53">
        <v>274156</v>
      </c>
      <c r="C8" s="53">
        <v>264404</v>
      </c>
      <c r="D8" s="54">
        <v>8782</v>
      </c>
      <c r="E8" s="54">
        <v>5178</v>
      </c>
      <c r="F8" s="54">
        <v>3601</v>
      </c>
      <c r="G8" s="54">
        <v>971</v>
      </c>
      <c r="H8" s="54">
        <v>7947</v>
      </c>
      <c r="I8" s="54">
        <v>127614</v>
      </c>
      <c r="J8" s="54"/>
      <c r="K8" s="55">
        <v>0.96</v>
      </c>
      <c r="L8" s="55">
        <v>0.03</v>
      </c>
      <c r="M8" s="55">
        <v>0.02</v>
      </c>
      <c r="N8" s="55">
        <v>0.01</v>
      </c>
      <c r="O8" s="55">
        <v>0</v>
      </c>
      <c r="P8" s="55">
        <v>0.03</v>
      </c>
      <c r="Q8" s="55">
        <v>0.47</v>
      </c>
    </row>
    <row r="9" spans="1:17" s="9" customFormat="1" ht="12.75" x14ac:dyDescent="0.2">
      <c r="A9" s="9">
        <v>3</v>
      </c>
      <c r="B9" s="53">
        <v>264518</v>
      </c>
      <c r="C9" s="53">
        <v>255853</v>
      </c>
      <c r="D9" s="54">
        <v>7773</v>
      </c>
      <c r="E9" s="54">
        <v>4310</v>
      </c>
      <c r="F9" s="54">
        <v>3463</v>
      </c>
      <c r="G9" s="54">
        <v>882</v>
      </c>
      <c r="H9" s="54">
        <v>6902</v>
      </c>
      <c r="I9" s="54">
        <v>115745</v>
      </c>
      <c r="J9" s="54"/>
      <c r="K9" s="55">
        <v>0.97</v>
      </c>
      <c r="L9" s="55">
        <v>0.03</v>
      </c>
      <c r="M9" s="55">
        <v>0.02</v>
      </c>
      <c r="N9" s="55">
        <v>0.01</v>
      </c>
      <c r="O9" s="55">
        <v>0</v>
      </c>
      <c r="P9" s="55">
        <v>0.03</v>
      </c>
      <c r="Q9" s="55">
        <v>0.44</v>
      </c>
    </row>
    <row r="10" spans="1:17" s="9" customFormat="1" ht="12.75" x14ac:dyDescent="0.2">
      <c r="A10" s="9">
        <v>4</v>
      </c>
      <c r="B10" s="53">
        <v>264080</v>
      </c>
      <c r="C10" s="53">
        <v>253647</v>
      </c>
      <c r="D10" s="54">
        <v>8366</v>
      </c>
      <c r="E10" s="54">
        <v>4602</v>
      </c>
      <c r="F10" s="54">
        <v>3764</v>
      </c>
      <c r="G10" s="54">
        <v>2064</v>
      </c>
      <c r="H10" s="54">
        <v>8704</v>
      </c>
      <c r="I10" s="54">
        <v>106378</v>
      </c>
      <c r="J10" s="54"/>
      <c r="K10" s="55">
        <v>0.96</v>
      </c>
      <c r="L10" s="55">
        <v>0.03</v>
      </c>
      <c r="M10" s="55">
        <v>0.02</v>
      </c>
      <c r="N10" s="55">
        <v>0.01</v>
      </c>
      <c r="O10" s="55">
        <v>0.01</v>
      </c>
      <c r="P10" s="55">
        <v>0.03</v>
      </c>
      <c r="Q10" s="55">
        <v>0.4</v>
      </c>
    </row>
    <row r="11" spans="1:17" s="9" customFormat="1" ht="12.75" x14ac:dyDescent="0.2">
      <c r="A11" s="9">
        <v>5</v>
      </c>
      <c r="B11" s="53">
        <v>262584</v>
      </c>
      <c r="C11" s="53">
        <v>248608</v>
      </c>
      <c r="D11" s="54">
        <v>9305</v>
      </c>
      <c r="E11" s="54">
        <v>4814</v>
      </c>
      <c r="F11" s="54">
        <v>4494</v>
      </c>
      <c r="G11" s="54">
        <v>4658</v>
      </c>
      <c r="H11" s="54">
        <v>6701</v>
      </c>
      <c r="I11" s="54">
        <v>96729</v>
      </c>
      <c r="J11" s="54"/>
      <c r="K11" s="55">
        <v>0.95</v>
      </c>
      <c r="L11" s="55">
        <v>0.04</v>
      </c>
      <c r="M11" s="55">
        <v>0.02</v>
      </c>
      <c r="N11" s="55">
        <v>0.02</v>
      </c>
      <c r="O11" s="55">
        <v>0.02</v>
      </c>
      <c r="P11" s="55">
        <v>0.03</v>
      </c>
      <c r="Q11" s="55">
        <v>0.37</v>
      </c>
    </row>
    <row r="12" spans="1:17" s="9" customFormat="1" ht="12.75" x14ac:dyDescent="0.2">
      <c r="A12" s="9">
        <v>6</v>
      </c>
      <c r="B12" s="56">
        <v>260459</v>
      </c>
      <c r="C12" s="56">
        <v>245808</v>
      </c>
      <c r="D12" s="56">
        <v>9236</v>
      </c>
      <c r="E12" s="56">
        <v>4503</v>
      </c>
      <c r="F12" s="56">
        <v>4737</v>
      </c>
      <c r="G12" s="56">
        <v>5405</v>
      </c>
      <c r="H12" s="56">
        <v>9717</v>
      </c>
      <c r="I12" s="56">
        <v>86980</v>
      </c>
      <c r="J12" s="56"/>
      <c r="K12" s="57">
        <v>0.94</v>
      </c>
      <c r="L12" s="57">
        <v>0.04</v>
      </c>
      <c r="M12" s="57">
        <v>0.02</v>
      </c>
      <c r="N12" s="57">
        <v>0.02</v>
      </c>
      <c r="O12" s="57">
        <v>0.02</v>
      </c>
      <c r="P12" s="57">
        <v>0.04</v>
      </c>
      <c r="Q12" s="57">
        <v>0.33</v>
      </c>
    </row>
    <row r="13" spans="1:17" s="9" customFormat="1" ht="12.75" customHeight="1" x14ac:dyDescent="0.2">
      <c r="A13" s="9">
        <v>7</v>
      </c>
      <c r="B13" s="56">
        <v>255160</v>
      </c>
      <c r="C13" s="56">
        <v>242194</v>
      </c>
      <c r="D13" s="56">
        <v>8329</v>
      </c>
      <c r="E13" s="56">
        <v>4144</v>
      </c>
      <c r="F13" s="56">
        <v>4186</v>
      </c>
      <c r="G13" s="56">
        <v>4629</v>
      </c>
      <c r="H13" s="56">
        <v>6141</v>
      </c>
      <c r="I13" s="56">
        <v>82127</v>
      </c>
      <c r="J13" s="56"/>
      <c r="K13" s="57">
        <v>0.95</v>
      </c>
      <c r="L13" s="57">
        <v>0.03</v>
      </c>
      <c r="M13" s="57">
        <v>0.02</v>
      </c>
      <c r="N13" s="57">
        <v>0.02</v>
      </c>
      <c r="O13" s="57">
        <v>0.02</v>
      </c>
      <c r="P13" s="57">
        <v>0.02</v>
      </c>
      <c r="Q13" s="57">
        <v>0.32</v>
      </c>
    </row>
    <row r="14" spans="1:17" s="9" customFormat="1" ht="12.75" customHeight="1" x14ac:dyDescent="0.2">
      <c r="A14" s="9">
        <v>8</v>
      </c>
      <c r="B14" s="56">
        <v>246946</v>
      </c>
      <c r="C14" s="56">
        <v>237703</v>
      </c>
      <c r="D14" s="56">
        <v>6482</v>
      </c>
      <c r="E14" s="56">
        <v>3423</v>
      </c>
      <c r="F14" s="56">
        <v>3057</v>
      </c>
      <c r="G14" s="56">
        <v>2752</v>
      </c>
      <c r="H14" s="56">
        <v>5956</v>
      </c>
      <c r="I14" s="56">
        <v>72621</v>
      </c>
      <c r="J14" s="56"/>
      <c r="K14" s="57">
        <v>0.96</v>
      </c>
      <c r="L14" s="57">
        <v>0.03</v>
      </c>
      <c r="M14" s="57">
        <v>0.01</v>
      </c>
      <c r="N14" s="57">
        <v>0.01</v>
      </c>
      <c r="O14" s="57">
        <v>0.01</v>
      </c>
      <c r="P14" s="57">
        <v>0.02</v>
      </c>
      <c r="Q14" s="57">
        <v>0.28999999999999998</v>
      </c>
    </row>
    <row r="15" spans="1:17" s="9" customFormat="1" ht="12.75" customHeight="1" x14ac:dyDescent="0.2">
      <c r="A15" s="9">
        <v>9</v>
      </c>
      <c r="B15" s="56">
        <v>236994</v>
      </c>
      <c r="C15" s="56">
        <v>229589</v>
      </c>
      <c r="D15" s="56">
        <v>5468</v>
      </c>
      <c r="E15" s="56">
        <v>2966</v>
      </c>
      <c r="F15" s="56">
        <v>2501</v>
      </c>
      <c r="G15" s="56">
        <v>1912</v>
      </c>
      <c r="H15" s="56">
        <v>7539</v>
      </c>
      <c r="I15" s="56">
        <v>65364</v>
      </c>
      <c r="J15" s="56"/>
      <c r="K15" s="57">
        <v>0.97</v>
      </c>
      <c r="L15" s="57">
        <v>0.02</v>
      </c>
      <c r="M15" s="57">
        <v>0.01</v>
      </c>
      <c r="N15" s="57">
        <v>0.01</v>
      </c>
      <c r="O15" s="57">
        <v>0.01</v>
      </c>
      <c r="P15" s="57">
        <v>0.03</v>
      </c>
      <c r="Q15" s="57">
        <v>0.28000000000000003</v>
      </c>
    </row>
    <row r="16" spans="1:17" s="9" customFormat="1" ht="12.75" customHeight="1" x14ac:dyDescent="0.2">
      <c r="A16" s="18">
        <v>10</v>
      </c>
      <c r="B16" s="58">
        <v>234097</v>
      </c>
      <c r="C16" s="58">
        <v>226015</v>
      </c>
      <c r="D16" s="58">
        <v>5645</v>
      </c>
      <c r="E16" s="58">
        <v>2382</v>
      </c>
      <c r="F16" s="58">
        <v>3264</v>
      </c>
      <c r="G16" s="58">
        <v>2417</v>
      </c>
      <c r="H16" s="58">
        <v>8592</v>
      </c>
      <c r="I16" s="58">
        <v>64196</v>
      </c>
      <c r="J16" s="58"/>
      <c r="K16" s="59">
        <v>0.97</v>
      </c>
      <c r="L16" s="59">
        <v>0.02</v>
      </c>
      <c r="M16" s="59">
        <v>0.01</v>
      </c>
      <c r="N16" s="59">
        <v>0.01</v>
      </c>
      <c r="O16" s="59">
        <v>0.01</v>
      </c>
      <c r="P16" s="59">
        <v>0.04</v>
      </c>
      <c r="Q16" s="59">
        <v>0.27</v>
      </c>
    </row>
    <row r="17" spans="1:17" x14ac:dyDescent="0.2">
      <c r="B17" s="9"/>
      <c r="C17" s="9"/>
      <c r="D17" s="9"/>
      <c r="E17" s="9"/>
    </row>
    <row r="18" spans="1:17" x14ac:dyDescent="0.2">
      <c r="A18" s="21" t="s">
        <v>12</v>
      </c>
      <c r="B18" s="9"/>
      <c r="C18" s="9"/>
      <c r="D18" s="9"/>
      <c r="E18" s="9"/>
    </row>
    <row r="19" spans="1:17" x14ac:dyDescent="0.2">
      <c r="B19" s="9"/>
      <c r="C19" s="9"/>
      <c r="D19" s="9"/>
      <c r="E19" s="9"/>
    </row>
    <row r="20" spans="1:17" x14ac:dyDescent="0.2">
      <c r="B20" s="34"/>
      <c r="C20" s="34"/>
      <c r="D20" s="34"/>
      <c r="E20" s="34"/>
      <c r="F20" s="34"/>
      <c r="G20" s="34"/>
      <c r="H20" s="34"/>
      <c r="I20" s="34"/>
      <c r="J20" s="34"/>
      <c r="K20" s="34"/>
      <c r="L20" s="34"/>
      <c r="M20" s="34"/>
      <c r="N20" s="34"/>
      <c r="O20" s="34"/>
      <c r="P20" s="34"/>
      <c r="Q20" s="34"/>
    </row>
    <row r="21" spans="1:17" x14ac:dyDescent="0.2">
      <c r="B21" s="34"/>
      <c r="C21" s="34"/>
      <c r="D21" s="34"/>
      <c r="E21" s="34"/>
      <c r="F21" s="34"/>
      <c r="G21" s="34"/>
      <c r="H21" s="34"/>
      <c r="I21" s="34"/>
      <c r="J21" s="34"/>
      <c r="K21" s="34"/>
      <c r="L21" s="34"/>
      <c r="M21" s="34"/>
      <c r="N21" s="34"/>
      <c r="O21" s="34"/>
      <c r="P21" s="34"/>
      <c r="Q21" s="34"/>
    </row>
    <row r="22" spans="1:17" x14ac:dyDescent="0.2">
      <c r="B22" s="34"/>
      <c r="C22" s="34"/>
      <c r="D22" s="34"/>
      <c r="E22" s="34"/>
      <c r="F22" s="34"/>
      <c r="G22" s="34"/>
      <c r="H22" s="34"/>
      <c r="I22" s="34"/>
      <c r="J22" s="34"/>
      <c r="K22" s="34"/>
      <c r="L22" s="34"/>
      <c r="M22" s="34"/>
      <c r="N22" s="34"/>
      <c r="O22" s="34"/>
      <c r="P22" s="34"/>
      <c r="Q22" s="34"/>
    </row>
    <row r="23" spans="1:17" x14ac:dyDescent="0.2">
      <c r="B23" s="34"/>
      <c r="C23" s="34"/>
      <c r="D23" s="34"/>
      <c r="E23" s="34"/>
      <c r="F23" s="34"/>
      <c r="G23" s="34"/>
      <c r="H23" s="34"/>
      <c r="I23" s="34"/>
      <c r="J23" s="34"/>
      <c r="K23" s="34"/>
      <c r="L23" s="34"/>
      <c r="M23" s="34"/>
      <c r="N23" s="34"/>
      <c r="O23" s="34"/>
      <c r="P23" s="34"/>
      <c r="Q23" s="34"/>
    </row>
    <row r="24" spans="1:17" x14ac:dyDescent="0.2">
      <c r="B24" s="34"/>
      <c r="C24" s="34"/>
      <c r="D24" s="34"/>
      <c r="E24" s="34"/>
      <c r="F24" s="34"/>
      <c r="G24" s="34"/>
      <c r="H24" s="34"/>
      <c r="I24" s="34"/>
      <c r="J24" s="34"/>
      <c r="K24" s="34"/>
      <c r="L24" s="34"/>
      <c r="M24" s="34"/>
      <c r="N24" s="34"/>
      <c r="O24" s="34"/>
      <c r="P24" s="34"/>
      <c r="Q24" s="34"/>
    </row>
    <row r="25" spans="1:17" x14ac:dyDescent="0.2">
      <c r="B25" s="34"/>
      <c r="C25" s="34"/>
      <c r="D25" s="34"/>
      <c r="E25" s="34"/>
      <c r="F25" s="34"/>
      <c r="G25" s="34"/>
      <c r="H25" s="34"/>
      <c r="I25" s="34"/>
      <c r="J25" s="34"/>
      <c r="K25" s="34"/>
      <c r="L25" s="34"/>
      <c r="M25" s="34"/>
      <c r="N25" s="34"/>
      <c r="O25" s="34"/>
      <c r="P25" s="34"/>
      <c r="Q25" s="34"/>
    </row>
    <row r="26" spans="1:17" x14ac:dyDescent="0.2">
      <c r="B26" s="34"/>
      <c r="C26" s="34"/>
      <c r="D26" s="34"/>
      <c r="E26" s="34"/>
      <c r="F26" s="34"/>
      <c r="G26" s="34"/>
      <c r="H26" s="34"/>
      <c r="I26" s="34"/>
      <c r="J26" s="34"/>
      <c r="K26" s="34"/>
      <c r="L26" s="34"/>
      <c r="M26" s="34"/>
      <c r="N26" s="34"/>
      <c r="O26" s="34"/>
      <c r="P26" s="34"/>
      <c r="Q26" s="34"/>
    </row>
    <row r="27" spans="1:17" x14ac:dyDescent="0.2">
      <c r="B27" s="34"/>
      <c r="C27" s="34"/>
      <c r="D27" s="34"/>
      <c r="E27" s="34"/>
      <c r="F27" s="34"/>
      <c r="G27" s="34"/>
      <c r="H27" s="34"/>
      <c r="I27" s="34"/>
      <c r="J27" s="34"/>
      <c r="K27" s="34"/>
      <c r="L27" s="34"/>
      <c r="M27" s="34"/>
      <c r="N27" s="34"/>
      <c r="O27" s="34"/>
      <c r="P27" s="34"/>
      <c r="Q27" s="34"/>
    </row>
    <row r="28" spans="1:17" x14ac:dyDescent="0.2">
      <c r="B28" s="34"/>
      <c r="C28" s="34"/>
      <c r="D28" s="34"/>
      <c r="E28" s="34"/>
      <c r="F28" s="34"/>
      <c r="G28" s="34"/>
      <c r="H28" s="34"/>
      <c r="I28" s="34"/>
      <c r="J28" s="34"/>
      <c r="K28" s="34"/>
      <c r="L28" s="34"/>
      <c r="M28" s="34"/>
      <c r="N28" s="34"/>
      <c r="O28" s="34"/>
      <c r="P28" s="34"/>
      <c r="Q28" s="34"/>
    </row>
    <row r="29" spans="1:17" x14ac:dyDescent="0.2">
      <c r="B29" s="34"/>
      <c r="C29" s="34"/>
      <c r="D29" s="34"/>
      <c r="E29" s="34"/>
      <c r="F29" s="34"/>
      <c r="G29" s="34"/>
      <c r="H29" s="34"/>
      <c r="I29" s="34"/>
      <c r="J29" s="34"/>
      <c r="K29" s="34"/>
      <c r="L29" s="34"/>
      <c r="M29" s="34"/>
      <c r="N29" s="34"/>
      <c r="O29" s="34"/>
      <c r="P29" s="34"/>
      <c r="Q29" s="34"/>
    </row>
    <row r="30" spans="1:17" x14ac:dyDescent="0.2">
      <c r="B30" s="9"/>
      <c r="C30" s="9"/>
      <c r="D30" s="9"/>
      <c r="E30" s="9"/>
    </row>
  </sheetData>
  <mergeCells count="3">
    <mergeCell ref="C3:I3"/>
    <mergeCell ref="K3:Q3"/>
    <mergeCell ref="A1:H1"/>
  </mergeCells>
  <hyperlinks>
    <hyperlink ref="P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sqref="A1:H1"/>
    </sheetView>
  </sheetViews>
  <sheetFormatPr defaultRowHeight="14.25" x14ac:dyDescent="0.2"/>
  <cols>
    <col min="1" max="1" width="20.28515625" style="7" bestFit="1" customWidth="1"/>
    <col min="2" max="2" width="9.7109375" style="7" customWidth="1"/>
    <col min="3" max="3" width="9.85546875" style="7" bestFit="1" customWidth="1"/>
    <col min="4" max="4" width="9.7109375" style="7" bestFit="1" customWidth="1"/>
    <col min="5" max="5" width="15.140625" style="7" customWidth="1"/>
    <col min="6" max="6" width="10.28515625" style="7" bestFit="1" customWidth="1"/>
    <col min="7" max="7" width="7.85546875" style="7" bestFit="1" customWidth="1"/>
    <col min="8" max="8" width="13.85546875" style="7" customWidth="1"/>
    <col min="9" max="9" width="14.85546875" style="7" customWidth="1"/>
    <col min="10" max="10" width="1.7109375" style="7" customWidth="1"/>
    <col min="11" max="11" width="9.85546875" style="7" bestFit="1" customWidth="1"/>
    <col min="12" max="12" width="9.7109375" style="7" bestFit="1" customWidth="1"/>
    <col min="13" max="13" width="15.28515625" style="7" customWidth="1"/>
    <col min="14" max="14" width="12.5703125" style="7" customWidth="1"/>
    <col min="15" max="15" width="11.42578125" style="7" customWidth="1"/>
    <col min="16" max="16" width="14.140625" style="7" customWidth="1"/>
    <col min="17" max="17" width="13.5703125" style="7" customWidth="1"/>
    <col min="18" max="16384" width="9.140625" style="7"/>
  </cols>
  <sheetData>
    <row r="1" spans="1:17" ht="18" customHeight="1" x14ac:dyDescent="0.25">
      <c r="A1" s="76" t="s">
        <v>31</v>
      </c>
      <c r="B1" s="76"/>
      <c r="C1" s="76"/>
      <c r="D1" s="76"/>
      <c r="E1" s="76"/>
      <c r="F1" s="76"/>
      <c r="G1" s="76"/>
      <c r="H1" s="76"/>
      <c r="I1" s="22"/>
      <c r="J1" s="22"/>
      <c r="K1" s="22"/>
      <c r="L1" s="22"/>
      <c r="M1" s="22"/>
      <c r="N1" s="22"/>
      <c r="P1" s="16" t="s">
        <v>11</v>
      </c>
    </row>
    <row r="2" spans="1:17" ht="15" customHeight="1" x14ac:dyDescent="0.25">
      <c r="A2" s="2"/>
      <c r="B2" s="3"/>
      <c r="C2" s="1"/>
    </row>
    <row r="3" spans="1:17" s="5" customFormat="1" ht="15" customHeight="1" x14ac:dyDescent="0.25">
      <c r="A3" s="4"/>
      <c r="B3" s="17"/>
      <c r="C3" s="73"/>
      <c r="D3" s="73"/>
      <c r="E3" s="73"/>
      <c r="F3" s="73"/>
      <c r="G3" s="73"/>
      <c r="H3" s="73"/>
      <c r="I3" s="73"/>
      <c r="J3" s="39"/>
      <c r="K3" s="74" t="s">
        <v>24</v>
      </c>
      <c r="L3" s="74"/>
      <c r="M3" s="74"/>
      <c r="N3" s="74"/>
      <c r="O3" s="74"/>
      <c r="P3" s="74"/>
      <c r="Q3" s="74"/>
    </row>
    <row r="4" spans="1:17" s="8" customFormat="1" ht="64.5" customHeight="1" x14ac:dyDescent="0.2">
      <c r="A4" s="6"/>
      <c r="B4" s="60" t="s">
        <v>16</v>
      </c>
      <c r="C4" s="60" t="s">
        <v>17</v>
      </c>
      <c r="D4" s="60" t="s">
        <v>18</v>
      </c>
      <c r="E4" s="60" t="s">
        <v>19</v>
      </c>
      <c r="F4" s="60" t="s">
        <v>20</v>
      </c>
      <c r="G4" s="60" t="s">
        <v>21</v>
      </c>
      <c r="H4" s="60" t="s">
        <v>22</v>
      </c>
      <c r="I4" s="60" t="s">
        <v>23</v>
      </c>
      <c r="J4" s="60"/>
      <c r="K4" s="60" t="s">
        <v>17</v>
      </c>
      <c r="L4" s="60" t="s">
        <v>18</v>
      </c>
      <c r="M4" s="60" t="s">
        <v>19</v>
      </c>
      <c r="N4" s="60" t="s">
        <v>20</v>
      </c>
      <c r="O4" s="60" t="s">
        <v>21</v>
      </c>
      <c r="P4" s="60" t="s">
        <v>22</v>
      </c>
      <c r="Q4" s="60" t="s">
        <v>23</v>
      </c>
    </row>
    <row r="5" spans="1:17" s="8" customFormat="1" ht="18" customHeight="1" x14ac:dyDescent="0.2">
      <c r="A5" s="6" t="s">
        <v>0</v>
      </c>
      <c r="B5" s="28">
        <f>SUM(B7:B16)</f>
        <v>2594883</v>
      </c>
      <c r="C5" s="28">
        <f t="shared" ref="C5:I5" si="0">SUM(C7:C16)</f>
        <v>2489843</v>
      </c>
      <c r="D5" s="28">
        <f t="shared" si="0"/>
        <v>79217</v>
      </c>
      <c r="E5" s="28">
        <f t="shared" si="0"/>
        <v>41864</v>
      </c>
      <c r="F5" s="28">
        <f t="shared" si="0"/>
        <v>37360</v>
      </c>
      <c r="G5" s="28">
        <f t="shared" si="0"/>
        <v>25712</v>
      </c>
      <c r="H5" s="28">
        <f t="shared" si="0"/>
        <v>78019</v>
      </c>
      <c r="I5" s="28">
        <f t="shared" si="0"/>
        <v>972270</v>
      </c>
      <c r="J5" s="28"/>
      <c r="K5" s="29">
        <f>C5/$B$5</f>
        <v>0.95952033290132932</v>
      </c>
      <c r="L5" s="29">
        <f t="shared" ref="L5:Q5" si="1">D5/$B$5</f>
        <v>3.0528158687694203E-2</v>
      </c>
      <c r="M5" s="29">
        <f t="shared" si="1"/>
        <v>1.6133290017314846E-2</v>
      </c>
      <c r="N5" s="29">
        <f t="shared" si="1"/>
        <v>1.4397566287189056E-2</v>
      </c>
      <c r="O5" s="29">
        <f t="shared" si="1"/>
        <v>9.9087319158513119E-3</v>
      </c>
      <c r="P5" s="29">
        <f t="shared" si="1"/>
        <v>3.006648083940586E-2</v>
      </c>
      <c r="Q5" s="29">
        <f t="shared" si="1"/>
        <v>0.37468741365217623</v>
      </c>
    </row>
    <row r="6" spans="1:17" s="9" customFormat="1" ht="15" customHeight="1" x14ac:dyDescent="0.2">
      <c r="A6" s="30" t="s">
        <v>14</v>
      </c>
      <c r="B6" s="20"/>
      <c r="C6" s="20"/>
      <c r="D6" s="20"/>
      <c r="E6" s="20"/>
      <c r="F6" s="20"/>
      <c r="G6" s="20"/>
      <c r="H6" s="20"/>
      <c r="I6" s="20"/>
      <c r="J6" s="20"/>
      <c r="K6" s="20"/>
      <c r="L6" s="20"/>
      <c r="M6" s="20"/>
      <c r="N6" s="20"/>
      <c r="O6" s="20"/>
      <c r="P6" s="20"/>
      <c r="Q6" s="20"/>
    </row>
    <row r="7" spans="1:17" s="9" customFormat="1" ht="12.75" x14ac:dyDescent="0.2">
      <c r="A7" s="9">
        <v>1</v>
      </c>
      <c r="B7" s="53">
        <v>277217</v>
      </c>
      <c r="C7" s="53">
        <v>267235</v>
      </c>
      <c r="D7" s="54">
        <v>9568</v>
      </c>
      <c r="E7" s="54">
        <v>6057</v>
      </c>
      <c r="F7" s="54">
        <v>3512</v>
      </c>
      <c r="G7" s="54">
        <v>419</v>
      </c>
      <c r="H7" s="54">
        <v>7424</v>
      </c>
      <c r="I7" s="54">
        <v>145619</v>
      </c>
      <c r="J7" s="54"/>
      <c r="K7" s="55">
        <v>0.96</v>
      </c>
      <c r="L7" s="55">
        <v>0.03</v>
      </c>
      <c r="M7" s="55">
        <v>0.02</v>
      </c>
      <c r="N7" s="55">
        <v>0.01</v>
      </c>
      <c r="O7" s="55">
        <v>0</v>
      </c>
      <c r="P7" s="55">
        <v>0.03</v>
      </c>
      <c r="Q7" s="55">
        <v>0.53</v>
      </c>
    </row>
    <row r="8" spans="1:17" s="9" customFormat="1" ht="12.75" x14ac:dyDescent="0.2">
      <c r="A8" s="9">
        <v>2</v>
      </c>
      <c r="B8" s="53">
        <v>275173</v>
      </c>
      <c r="C8" s="53">
        <v>265021</v>
      </c>
      <c r="D8" s="54">
        <v>9195</v>
      </c>
      <c r="E8" s="54">
        <v>5424</v>
      </c>
      <c r="F8" s="54">
        <v>3770</v>
      </c>
      <c r="G8" s="54">
        <v>957</v>
      </c>
      <c r="H8" s="54">
        <v>7789</v>
      </c>
      <c r="I8" s="54">
        <v>128409</v>
      </c>
      <c r="J8" s="54"/>
      <c r="K8" s="55">
        <v>0.96</v>
      </c>
      <c r="L8" s="55">
        <v>0.03</v>
      </c>
      <c r="M8" s="55">
        <v>0.02</v>
      </c>
      <c r="N8" s="55">
        <v>0.01</v>
      </c>
      <c r="O8" s="55">
        <v>0</v>
      </c>
      <c r="P8" s="55">
        <v>0.03</v>
      </c>
      <c r="Q8" s="55">
        <v>0.47</v>
      </c>
    </row>
    <row r="9" spans="1:17" s="9" customFormat="1" ht="12.75" x14ac:dyDescent="0.2">
      <c r="A9" s="9">
        <v>3</v>
      </c>
      <c r="B9" s="53">
        <v>266059</v>
      </c>
      <c r="C9" s="53">
        <v>257221</v>
      </c>
      <c r="D9" s="54">
        <v>8008</v>
      </c>
      <c r="E9" s="54">
        <v>4504</v>
      </c>
      <c r="F9" s="54">
        <v>3500</v>
      </c>
      <c r="G9" s="54">
        <v>835</v>
      </c>
      <c r="H9" s="54">
        <v>7410</v>
      </c>
      <c r="I9" s="54">
        <v>116096</v>
      </c>
      <c r="J9" s="54"/>
      <c r="K9" s="55">
        <v>0.97</v>
      </c>
      <c r="L9" s="55">
        <v>0.03</v>
      </c>
      <c r="M9" s="55">
        <v>0.02</v>
      </c>
      <c r="N9" s="55">
        <v>0.01</v>
      </c>
      <c r="O9" s="55">
        <v>0</v>
      </c>
      <c r="P9" s="55">
        <v>0.03</v>
      </c>
      <c r="Q9" s="55">
        <v>0.44</v>
      </c>
    </row>
    <row r="10" spans="1:17" s="9" customFormat="1" ht="12.75" x14ac:dyDescent="0.2">
      <c r="A10" s="9">
        <v>4</v>
      </c>
      <c r="B10" s="53">
        <v>265544</v>
      </c>
      <c r="C10" s="53">
        <v>255308</v>
      </c>
      <c r="D10" s="54">
        <v>8197</v>
      </c>
      <c r="E10" s="54">
        <v>4346</v>
      </c>
      <c r="F10" s="54">
        <v>3847</v>
      </c>
      <c r="G10" s="54">
        <v>2019</v>
      </c>
      <c r="H10" s="54">
        <v>8859</v>
      </c>
      <c r="I10" s="54">
        <v>107453</v>
      </c>
      <c r="J10" s="54"/>
      <c r="K10" s="55">
        <v>0.96</v>
      </c>
      <c r="L10" s="55">
        <v>0.03</v>
      </c>
      <c r="M10" s="55">
        <v>0.02</v>
      </c>
      <c r="N10" s="55">
        <v>0.01</v>
      </c>
      <c r="O10" s="55">
        <v>0.01</v>
      </c>
      <c r="P10" s="55">
        <v>0.03</v>
      </c>
      <c r="Q10" s="55">
        <v>0.4</v>
      </c>
    </row>
    <row r="11" spans="1:17" s="9" customFormat="1" ht="12.75" x14ac:dyDescent="0.2">
      <c r="A11" s="9">
        <v>5</v>
      </c>
      <c r="B11" s="56">
        <v>263200</v>
      </c>
      <c r="C11" s="56">
        <v>249644</v>
      </c>
      <c r="D11" s="56">
        <v>8970</v>
      </c>
      <c r="E11" s="56">
        <v>4591</v>
      </c>
      <c r="F11" s="56">
        <v>4377</v>
      </c>
      <c r="G11" s="56">
        <v>4583</v>
      </c>
      <c r="H11" s="56">
        <v>6703</v>
      </c>
      <c r="I11" s="56">
        <v>97414</v>
      </c>
      <c r="J11" s="56"/>
      <c r="K11" s="57">
        <v>0.95</v>
      </c>
      <c r="L11" s="57">
        <v>0.03</v>
      </c>
      <c r="M11" s="57">
        <v>0.02</v>
      </c>
      <c r="N11" s="57">
        <v>0.02</v>
      </c>
      <c r="O11" s="57">
        <v>0.02</v>
      </c>
      <c r="P11" s="57">
        <v>0.03</v>
      </c>
      <c r="Q11" s="57">
        <v>0.37</v>
      </c>
    </row>
    <row r="12" spans="1:17" s="9" customFormat="1" ht="12.75" x14ac:dyDescent="0.2">
      <c r="A12" s="9">
        <v>6</v>
      </c>
      <c r="B12" s="56">
        <v>263140</v>
      </c>
      <c r="C12" s="56">
        <v>248520</v>
      </c>
      <c r="D12" s="56">
        <v>9305</v>
      </c>
      <c r="E12" s="56">
        <v>4523</v>
      </c>
      <c r="F12" s="56">
        <v>4789</v>
      </c>
      <c r="G12" s="56">
        <v>5317</v>
      </c>
      <c r="H12" s="56">
        <v>10124</v>
      </c>
      <c r="I12" s="56">
        <v>88177</v>
      </c>
      <c r="J12" s="56"/>
      <c r="K12" s="57">
        <v>0.94</v>
      </c>
      <c r="L12" s="57">
        <v>0.04</v>
      </c>
      <c r="M12" s="57">
        <v>0.02</v>
      </c>
      <c r="N12" s="57">
        <v>0.02</v>
      </c>
      <c r="O12" s="57">
        <v>0.02</v>
      </c>
      <c r="P12" s="57">
        <v>0.04</v>
      </c>
      <c r="Q12" s="57">
        <v>0.34</v>
      </c>
    </row>
    <row r="13" spans="1:17" s="9" customFormat="1" ht="12.75" customHeight="1" x14ac:dyDescent="0.2">
      <c r="A13" s="9">
        <v>7</v>
      </c>
      <c r="B13" s="56">
        <v>257967</v>
      </c>
      <c r="C13" s="56">
        <v>245124</v>
      </c>
      <c r="D13" s="56">
        <v>8258</v>
      </c>
      <c r="E13" s="56">
        <v>4033</v>
      </c>
      <c r="F13" s="56">
        <v>4230</v>
      </c>
      <c r="G13" s="56">
        <v>4582</v>
      </c>
      <c r="H13" s="56">
        <v>6380</v>
      </c>
      <c r="I13" s="56">
        <v>83408</v>
      </c>
      <c r="J13" s="56"/>
      <c r="K13" s="57">
        <v>0.95</v>
      </c>
      <c r="L13" s="57">
        <v>0.03</v>
      </c>
      <c r="M13" s="57">
        <v>0.02</v>
      </c>
      <c r="N13" s="57">
        <v>0.02</v>
      </c>
      <c r="O13" s="57">
        <v>0.02</v>
      </c>
      <c r="P13" s="57">
        <v>0.02</v>
      </c>
      <c r="Q13" s="57">
        <v>0.32</v>
      </c>
    </row>
    <row r="14" spans="1:17" s="9" customFormat="1" ht="12.75" customHeight="1" x14ac:dyDescent="0.2">
      <c r="A14" s="9">
        <v>8</v>
      </c>
      <c r="B14" s="56">
        <v>251547</v>
      </c>
      <c r="C14" s="56">
        <v>242271</v>
      </c>
      <c r="D14" s="56">
        <v>6522</v>
      </c>
      <c r="E14" s="56">
        <v>3222</v>
      </c>
      <c r="F14" s="56">
        <v>3305</v>
      </c>
      <c r="G14" s="56">
        <v>2731</v>
      </c>
      <c r="H14" s="56">
        <v>6510</v>
      </c>
      <c r="I14" s="56">
        <v>74115</v>
      </c>
      <c r="J14" s="56"/>
      <c r="K14" s="57">
        <v>0.96</v>
      </c>
      <c r="L14" s="57">
        <v>0.03</v>
      </c>
      <c r="M14" s="57">
        <v>0.01</v>
      </c>
      <c r="N14" s="57">
        <v>0.01</v>
      </c>
      <c r="O14" s="57">
        <v>0.01</v>
      </c>
      <c r="P14" s="57">
        <v>0.03</v>
      </c>
      <c r="Q14" s="57">
        <v>0.28999999999999998</v>
      </c>
    </row>
    <row r="15" spans="1:17" s="9" customFormat="1" ht="12.75" customHeight="1" x14ac:dyDescent="0.2">
      <c r="A15" s="9">
        <v>9</v>
      </c>
      <c r="B15" s="56">
        <v>239730</v>
      </c>
      <c r="C15" s="56">
        <v>232450</v>
      </c>
      <c r="D15" s="56">
        <v>5391</v>
      </c>
      <c r="E15" s="56">
        <v>2733</v>
      </c>
      <c r="F15" s="56">
        <v>2661</v>
      </c>
      <c r="G15" s="56">
        <v>1867</v>
      </c>
      <c r="H15" s="56">
        <v>8146</v>
      </c>
      <c r="I15" s="56">
        <v>66461</v>
      </c>
      <c r="J15" s="56"/>
      <c r="K15" s="57">
        <v>0.97</v>
      </c>
      <c r="L15" s="57">
        <v>0.02</v>
      </c>
      <c r="M15" s="57">
        <v>0.01</v>
      </c>
      <c r="N15" s="57">
        <v>0.01</v>
      </c>
      <c r="O15" s="57">
        <v>0.01</v>
      </c>
      <c r="P15" s="57">
        <v>0.03</v>
      </c>
      <c r="Q15" s="57">
        <v>0.28000000000000003</v>
      </c>
    </row>
    <row r="16" spans="1:17" s="9" customFormat="1" ht="12.75" customHeight="1" x14ac:dyDescent="0.2">
      <c r="A16" s="18">
        <v>10</v>
      </c>
      <c r="B16" s="58">
        <v>235306</v>
      </c>
      <c r="C16" s="58">
        <v>227049</v>
      </c>
      <c r="D16" s="58">
        <v>5803</v>
      </c>
      <c r="E16" s="58">
        <v>2431</v>
      </c>
      <c r="F16" s="58">
        <v>3369</v>
      </c>
      <c r="G16" s="58">
        <v>2402</v>
      </c>
      <c r="H16" s="58">
        <v>8674</v>
      </c>
      <c r="I16" s="58">
        <v>65118</v>
      </c>
      <c r="J16" s="58"/>
      <c r="K16" s="59">
        <v>0.96</v>
      </c>
      <c r="L16" s="59">
        <v>0.02</v>
      </c>
      <c r="M16" s="59">
        <v>0.01</v>
      </c>
      <c r="N16" s="59">
        <v>0.01</v>
      </c>
      <c r="O16" s="59">
        <v>0.01</v>
      </c>
      <c r="P16" s="59">
        <v>0.04</v>
      </c>
      <c r="Q16" s="59">
        <v>0.28000000000000003</v>
      </c>
    </row>
    <row r="17" spans="1:17" x14ac:dyDescent="0.2">
      <c r="B17" s="9"/>
      <c r="C17" s="9"/>
      <c r="D17" s="9"/>
      <c r="E17" s="9"/>
    </row>
    <row r="18" spans="1:17" x14ac:dyDescent="0.2">
      <c r="A18" s="21" t="s">
        <v>12</v>
      </c>
      <c r="B18" s="9"/>
      <c r="C18" s="9"/>
      <c r="D18" s="9"/>
      <c r="E18" s="9"/>
    </row>
    <row r="19" spans="1:17" x14ac:dyDescent="0.2">
      <c r="B19" s="9"/>
      <c r="C19" s="9"/>
      <c r="D19" s="9"/>
      <c r="E19" s="9"/>
    </row>
    <row r="20" spans="1:17" x14ac:dyDescent="0.2">
      <c r="B20" s="34"/>
      <c r="C20" s="34"/>
      <c r="D20" s="34"/>
      <c r="E20" s="34"/>
      <c r="F20" s="34"/>
      <c r="G20" s="34"/>
      <c r="H20" s="34"/>
      <c r="I20" s="34"/>
      <c r="J20" s="34"/>
      <c r="K20" s="34"/>
      <c r="L20" s="34"/>
      <c r="M20" s="34"/>
      <c r="N20" s="34"/>
      <c r="O20" s="34"/>
      <c r="P20" s="34"/>
      <c r="Q20" s="34"/>
    </row>
    <row r="21" spans="1:17" x14ac:dyDescent="0.2">
      <c r="B21" s="34"/>
      <c r="C21" s="34"/>
      <c r="D21" s="34"/>
      <c r="E21" s="34"/>
      <c r="F21" s="34"/>
      <c r="G21" s="34"/>
      <c r="H21" s="34"/>
      <c r="I21" s="34"/>
      <c r="J21" s="34"/>
      <c r="K21" s="34"/>
      <c r="L21" s="34"/>
      <c r="M21" s="34"/>
      <c r="N21" s="34"/>
      <c r="O21" s="34"/>
      <c r="P21" s="34"/>
      <c r="Q21" s="34"/>
    </row>
    <row r="22" spans="1:17" x14ac:dyDescent="0.2">
      <c r="B22" s="34"/>
      <c r="C22" s="34"/>
      <c r="D22" s="34"/>
      <c r="E22" s="34"/>
      <c r="F22" s="34"/>
      <c r="G22" s="34"/>
      <c r="H22" s="34"/>
      <c r="I22" s="34"/>
      <c r="J22" s="34"/>
      <c r="K22" s="34"/>
      <c r="L22" s="34"/>
      <c r="M22" s="34"/>
      <c r="N22" s="34"/>
      <c r="O22" s="34"/>
      <c r="P22" s="34"/>
      <c r="Q22" s="34"/>
    </row>
    <row r="23" spans="1:17" x14ac:dyDescent="0.2">
      <c r="B23" s="34"/>
      <c r="C23" s="34"/>
      <c r="D23" s="34"/>
      <c r="E23" s="34"/>
      <c r="F23" s="34"/>
      <c r="G23" s="34"/>
      <c r="H23" s="34"/>
      <c r="I23" s="34"/>
      <c r="J23" s="34"/>
      <c r="K23" s="34"/>
      <c r="L23" s="34"/>
      <c r="M23" s="34"/>
      <c r="N23" s="34"/>
      <c r="O23" s="34"/>
      <c r="P23" s="34"/>
      <c r="Q23" s="34"/>
    </row>
    <row r="24" spans="1:17" x14ac:dyDescent="0.2">
      <c r="B24" s="34"/>
      <c r="C24" s="34"/>
      <c r="D24" s="34"/>
      <c r="E24" s="34"/>
      <c r="F24" s="34"/>
      <c r="G24" s="34"/>
      <c r="H24" s="34"/>
      <c r="I24" s="34"/>
      <c r="J24" s="34"/>
      <c r="K24" s="34"/>
      <c r="L24" s="34"/>
      <c r="M24" s="34"/>
      <c r="N24" s="34"/>
      <c r="O24" s="34"/>
      <c r="P24" s="34"/>
      <c r="Q24" s="34"/>
    </row>
    <row r="25" spans="1:17" x14ac:dyDescent="0.2">
      <c r="B25" s="34"/>
      <c r="C25" s="34"/>
      <c r="D25" s="34"/>
      <c r="E25" s="34"/>
      <c r="F25" s="34"/>
      <c r="G25" s="34"/>
      <c r="H25" s="34"/>
      <c r="I25" s="34"/>
      <c r="J25" s="34"/>
      <c r="K25" s="34"/>
      <c r="L25" s="34"/>
      <c r="M25" s="34"/>
      <c r="N25" s="34"/>
      <c r="O25" s="34"/>
      <c r="P25" s="34"/>
      <c r="Q25" s="34"/>
    </row>
    <row r="26" spans="1:17" x14ac:dyDescent="0.2">
      <c r="B26" s="34"/>
      <c r="C26" s="34"/>
      <c r="D26" s="34"/>
      <c r="E26" s="34"/>
      <c r="F26" s="34"/>
      <c r="G26" s="34"/>
      <c r="H26" s="34"/>
      <c r="I26" s="34"/>
      <c r="J26" s="34"/>
      <c r="K26" s="34"/>
      <c r="L26" s="34"/>
      <c r="M26" s="34"/>
      <c r="N26" s="34"/>
      <c r="O26" s="34"/>
      <c r="P26" s="34"/>
      <c r="Q26" s="34"/>
    </row>
    <row r="27" spans="1:17" x14ac:dyDescent="0.2">
      <c r="B27" s="34"/>
      <c r="C27" s="34"/>
      <c r="D27" s="34"/>
      <c r="E27" s="34"/>
      <c r="F27" s="34"/>
      <c r="G27" s="34"/>
      <c r="H27" s="34"/>
      <c r="I27" s="34"/>
      <c r="J27" s="34"/>
      <c r="K27" s="34"/>
      <c r="L27" s="34"/>
      <c r="M27" s="34"/>
      <c r="N27" s="34"/>
      <c r="O27" s="34"/>
      <c r="P27" s="34"/>
      <c r="Q27" s="34"/>
    </row>
    <row r="28" spans="1:17" x14ac:dyDescent="0.2">
      <c r="B28" s="34"/>
      <c r="C28" s="34"/>
      <c r="D28" s="34"/>
      <c r="E28" s="34"/>
      <c r="F28" s="34"/>
      <c r="G28" s="34"/>
      <c r="H28" s="34"/>
      <c r="I28" s="34"/>
      <c r="J28" s="34"/>
      <c r="K28" s="34"/>
      <c r="L28" s="34"/>
      <c r="M28" s="34"/>
      <c r="N28" s="34"/>
      <c r="O28" s="34"/>
      <c r="P28" s="34"/>
      <c r="Q28" s="34"/>
    </row>
    <row r="29" spans="1:17" x14ac:dyDescent="0.2">
      <c r="B29" s="34"/>
      <c r="C29" s="34"/>
      <c r="D29" s="34"/>
      <c r="E29" s="34"/>
      <c r="F29" s="34"/>
      <c r="G29" s="34"/>
      <c r="H29" s="34"/>
      <c r="I29" s="34"/>
      <c r="J29" s="34"/>
      <c r="K29" s="34"/>
      <c r="L29" s="34"/>
      <c r="M29" s="34"/>
      <c r="N29" s="34"/>
      <c r="O29" s="34"/>
      <c r="P29" s="34"/>
      <c r="Q29" s="34"/>
    </row>
    <row r="30" spans="1:17" x14ac:dyDescent="0.2">
      <c r="B30" s="9"/>
      <c r="C30" s="9"/>
      <c r="D30" s="9"/>
      <c r="E30" s="9"/>
    </row>
  </sheetData>
  <mergeCells count="3">
    <mergeCell ref="C3:I3"/>
    <mergeCell ref="K3:Q3"/>
    <mergeCell ref="A1:H1"/>
  </mergeCells>
  <hyperlinks>
    <hyperlink ref="P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election sqref="A1:H1"/>
    </sheetView>
  </sheetViews>
  <sheetFormatPr defaultRowHeight="14.25" x14ac:dyDescent="0.2"/>
  <cols>
    <col min="1" max="1" width="20.28515625" style="7" bestFit="1" customWidth="1"/>
    <col min="2" max="2" width="9.7109375" style="7" customWidth="1"/>
    <col min="3" max="3" width="9.85546875" style="7" bestFit="1" customWidth="1"/>
    <col min="4" max="4" width="9.7109375" style="7" bestFit="1" customWidth="1"/>
    <col min="5" max="5" width="15.140625" style="7" customWidth="1"/>
    <col min="6" max="6" width="10.28515625" style="7" bestFit="1" customWidth="1"/>
    <col min="7" max="7" width="7.85546875" style="7" bestFit="1" customWidth="1"/>
    <col min="8" max="8" width="13.85546875" style="7" customWidth="1"/>
    <col min="9" max="9" width="14.85546875" style="7" customWidth="1"/>
    <col min="10" max="10" width="1.7109375" style="7" customWidth="1"/>
    <col min="11" max="11" width="9.85546875" style="7" bestFit="1" customWidth="1"/>
    <col min="12" max="12" width="9.7109375" style="7" bestFit="1" customWidth="1"/>
    <col min="13" max="13" width="15.28515625" style="7" customWidth="1"/>
    <col min="14" max="14" width="12.5703125" style="7" customWidth="1"/>
    <col min="15" max="15" width="11.42578125" style="7" customWidth="1"/>
    <col min="16" max="16" width="14.140625" style="7" customWidth="1"/>
    <col min="17" max="17" width="13.5703125" style="7" customWidth="1"/>
    <col min="18" max="16384" width="9.140625" style="7"/>
  </cols>
  <sheetData>
    <row r="1" spans="1:17" ht="18" customHeight="1" x14ac:dyDescent="0.25">
      <c r="A1" s="76" t="s">
        <v>30</v>
      </c>
      <c r="B1" s="76"/>
      <c r="C1" s="76"/>
      <c r="D1" s="76"/>
      <c r="E1" s="76"/>
      <c r="F1" s="76"/>
      <c r="G1" s="76"/>
      <c r="H1" s="76"/>
      <c r="I1" s="22"/>
      <c r="J1" s="22"/>
      <c r="K1" s="22"/>
      <c r="L1" s="22"/>
      <c r="M1" s="22"/>
      <c r="N1" s="22"/>
      <c r="P1" s="16" t="s">
        <v>11</v>
      </c>
    </row>
    <row r="2" spans="1:17" ht="15" customHeight="1" x14ac:dyDescent="0.25">
      <c r="A2" s="2"/>
      <c r="B2" s="3"/>
      <c r="C2" s="1"/>
    </row>
    <row r="3" spans="1:17" s="5" customFormat="1" ht="15" customHeight="1" x14ac:dyDescent="0.25">
      <c r="A3" s="4"/>
      <c r="B3" s="17"/>
      <c r="C3" s="73"/>
      <c r="D3" s="73"/>
      <c r="E3" s="73"/>
      <c r="F3" s="73"/>
      <c r="G3" s="73"/>
      <c r="H3" s="73"/>
      <c r="I3" s="73"/>
      <c r="J3" s="39"/>
      <c r="K3" s="74" t="s">
        <v>24</v>
      </c>
      <c r="L3" s="74"/>
      <c r="M3" s="74"/>
      <c r="N3" s="74"/>
      <c r="O3" s="74"/>
      <c r="P3" s="74"/>
      <c r="Q3" s="74"/>
    </row>
    <row r="4" spans="1:17" s="8" customFormat="1" ht="64.5" customHeight="1" x14ac:dyDescent="0.2">
      <c r="A4" s="6"/>
      <c r="B4" s="60" t="s">
        <v>16</v>
      </c>
      <c r="C4" s="60" t="s">
        <v>17</v>
      </c>
      <c r="D4" s="60" t="s">
        <v>18</v>
      </c>
      <c r="E4" s="60" t="s">
        <v>19</v>
      </c>
      <c r="F4" s="60" t="s">
        <v>20</v>
      </c>
      <c r="G4" s="60" t="s">
        <v>21</v>
      </c>
      <c r="H4" s="60" t="s">
        <v>22</v>
      </c>
      <c r="I4" s="60" t="s">
        <v>23</v>
      </c>
      <c r="J4" s="60"/>
      <c r="K4" s="60" t="s">
        <v>17</v>
      </c>
      <c r="L4" s="60" t="s">
        <v>18</v>
      </c>
      <c r="M4" s="60" t="s">
        <v>19</v>
      </c>
      <c r="N4" s="60" t="s">
        <v>20</v>
      </c>
      <c r="O4" s="60" t="s">
        <v>21</v>
      </c>
      <c r="P4" s="60" t="s">
        <v>22</v>
      </c>
      <c r="Q4" s="60" t="s">
        <v>23</v>
      </c>
    </row>
    <row r="5" spans="1:17" s="8" customFormat="1" ht="18" customHeight="1" x14ac:dyDescent="0.2">
      <c r="A5" s="6" t="s">
        <v>0</v>
      </c>
      <c r="B5" s="28">
        <f>SUM(B7:B16)</f>
        <v>2614982</v>
      </c>
      <c r="C5" s="28">
        <f t="shared" ref="C5:I5" si="0">SUM(C7:C16)</f>
        <v>2506667</v>
      </c>
      <c r="D5" s="28">
        <f t="shared" si="0"/>
        <v>83326</v>
      </c>
      <c r="E5" s="28">
        <f t="shared" si="0"/>
        <v>44091</v>
      </c>
      <c r="F5" s="28">
        <f t="shared" si="0"/>
        <v>39319</v>
      </c>
      <c r="G5" s="28">
        <f t="shared" si="0"/>
        <v>24943</v>
      </c>
      <c r="H5" s="28">
        <f t="shared" si="0"/>
        <v>82360</v>
      </c>
      <c r="I5" s="28">
        <f t="shared" si="0"/>
        <v>978371</v>
      </c>
      <c r="J5" s="28"/>
      <c r="K5" s="29">
        <f>C5/$B$5</f>
        <v>0.9585790647889737</v>
      </c>
      <c r="L5" s="29">
        <f t="shared" ref="L5:Q5" si="1">D5/$B$5</f>
        <v>3.1864846488427072E-2</v>
      </c>
      <c r="M5" s="29">
        <f t="shared" si="1"/>
        <v>1.6860919119137341E-2</v>
      </c>
      <c r="N5" s="29">
        <f t="shared" si="1"/>
        <v>1.5036049961338166E-2</v>
      </c>
      <c r="O5" s="29">
        <f t="shared" si="1"/>
        <v>9.5384977793346194E-3</v>
      </c>
      <c r="P5" s="29">
        <f t="shared" si="1"/>
        <v>3.1495436679870072E-2</v>
      </c>
      <c r="Q5" s="29">
        <f t="shared" si="1"/>
        <v>0.37414062505975182</v>
      </c>
    </row>
    <row r="6" spans="1:17" s="9" customFormat="1" ht="15" customHeight="1" x14ac:dyDescent="0.2">
      <c r="A6" s="30" t="s">
        <v>14</v>
      </c>
      <c r="B6" s="20"/>
      <c r="C6" s="20"/>
      <c r="D6" s="20"/>
      <c r="E6" s="20"/>
      <c r="F6" s="20"/>
      <c r="G6" s="20"/>
      <c r="H6" s="20"/>
      <c r="I6" s="20"/>
      <c r="J6" s="20"/>
      <c r="K6" s="20"/>
      <c r="L6" s="20"/>
      <c r="M6" s="20"/>
      <c r="N6" s="20"/>
      <c r="O6" s="20"/>
      <c r="P6" s="20"/>
      <c r="Q6" s="20"/>
    </row>
    <row r="7" spans="1:17" s="9" customFormat="1" ht="12.75" x14ac:dyDescent="0.2">
      <c r="A7" s="9">
        <v>1</v>
      </c>
      <c r="B7" s="53">
        <v>278062</v>
      </c>
      <c r="C7" s="53">
        <v>268076</v>
      </c>
      <c r="D7" s="54">
        <v>9562</v>
      </c>
      <c r="E7" s="54">
        <v>5990</v>
      </c>
      <c r="F7" s="54">
        <v>3570</v>
      </c>
      <c r="G7" s="54">
        <v>427</v>
      </c>
      <c r="H7" s="54">
        <v>7953</v>
      </c>
      <c r="I7" s="54">
        <v>145177</v>
      </c>
      <c r="J7" s="54"/>
      <c r="K7" s="55">
        <v>0.96</v>
      </c>
      <c r="L7" s="55">
        <v>0.03</v>
      </c>
      <c r="M7" s="55">
        <v>0.02</v>
      </c>
      <c r="N7" s="55">
        <v>0.01</v>
      </c>
      <c r="O7" s="55">
        <v>0</v>
      </c>
      <c r="P7" s="55">
        <v>0.03</v>
      </c>
      <c r="Q7" s="55">
        <v>0.52</v>
      </c>
    </row>
    <row r="8" spans="1:17" s="9" customFormat="1" ht="12.75" x14ac:dyDescent="0.2">
      <c r="A8" s="9">
        <v>2</v>
      </c>
      <c r="B8" s="53">
        <v>276759</v>
      </c>
      <c r="C8" s="53">
        <v>266199</v>
      </c>
      <c r="D8" s="54">
        <v>9643</v>
      </c>
      <c r="E8" s="54">
        <v>5711</v>
      </c>
      <c r="F8" s="54">
        <v>3932</v>
      </c>
      <c r="G8" s="54">
        <v>929</v>
      </c>
      <c r="H8" s="54">
        <v>8804</v>
      </c>
      <c r="I8" s="54">
        <v>128611</v>
      </c>
      <c r="J8" s="54"/>
      <c r="K8" s="55">
        <v>0.96</v>
      </c>
      <c r="L8" s="55">
        <v>0.03</v>
      </c>
      <c r="M8" s="55">
        <v>0.02</v>
      </c>
      <c r="N8" s="55">
        <v>0.01</v>
      </c>
      <c r="O8" s="55">
        <v>0</v>
      </c>
      <c r="P8" s="55">
        <v>0.03</v>
      </c>
      <c r="Q8" s="55">
        <v>0.46</v>
      </c>
    </row>
    <row r="9" spans="1:17" s="9" customFormat="1" ht="12.75" x14ac:dyDescent="0.2">
      <c r="A9" s="9">
        <v>3</v>
      </c>
      <c r="B9" s="53">
        <v>266702</v>
      </c>
      <c r="C9" s="53">
        <v>257583</v>
      </c>
      <c r="D9" s="54">
        <v>8337</v>
      </c>
      <c r="E9" s="54">
        <v>4697</v>
      </c>
      <c r="F9" s="54">
        <v>3639</v>
      </c>
      <c r="G9" s="54">
        <v>788</v>
      </c>
      <c r="H9" s="54">
        <v>7687</v>
      </c>
      <c r="I9" s="54">
        <v>116369</v>
      </c>
      <c r="J9" s="54"/>
      <c r="K9" s="55">
        <v>0.97</v>
      </c>
      <c r="L9" s="55">
        <v>0.03</v>
      </c>
      <c r="M9" s="55">
        <v>0.02</v>
      </c>
      <c r="N9" s="55">
        <v>0.01</v>
      </c>
      <c r="O9" s="55">
        <v>0</v>
      </c>
      <c r="P9" s="55">
        <v>0.03</v>
      </c>
      <c r="Q9" s="55">
        <v>0.44</v>
      </c>
    </row>
    <row r="10" spans="1:17" s="9" customFormat="1" ht="12.75" x14ac:dyDescent="0.2">
      <c r="A10" s="9">
        <v>4</v>
      </c>
      <c r="B10" s="53">
        <v>267649</v>
      </c>
      <c r="C10" s="53">
        <v>256733</v>
      </c>
      <c r="D10" s="54">
        <v>8954</v>
      </c>
      <c r="E10" s="54">
        <v>4711</v>
      </c>
      <c r="F10" s="54">
        <v>4255</v>
      </c>
      <c r="G10" s="54">
        <v>1963</v>
      </c>
      <c r="H10" s="54">
        <v>9613</v>
      </c>
      <c r="I10" s="54">
        <v>107920</v>
      </c>
      <c r="J10" s="54"/>
      <c r="K10" s="55">
        <v>0.96</v>
      </c>
      <c r="L10" s="55">
        <v>0.03</v>
      </c>
      <c r="M10" s="55">
        <v>0.02</v>
      </c>
      <c r="N10" s="55">
        <v>0.02</v>
      </c>
      <c r="O10" s="55">
        <v>0.01</v>
      </c>
      <c r="P10" s="55">
        <v>0.04</v>
      </c>
      <c r="Q10" s="55">
        <v>0.4</v>
      </c>
    </row>
    <row r="11" spans="1:17" s="9" customFormat="1" ht="12.75" x14ac:dyDescent="0.2">
      <c r="A11" s="9">
        <v>5</v>
      </c>
      <c r="B11" s="56">
        <v>264512</v>
      </c>
      <c r="C11" s="56">
        <v>250590</v>
      </c>
      <c r="D11" s="56">
        <v>9377</v>
      </c>
      <c r="E11" s="56">
        <v>4758</v>
      </c>
      <c r="F11" s="56">
        <v>4627</v>
      </c>
      <c r="G11" s="56">
        <v>4543</v>
      </c>
      <c r="H11" s="56">
        <v>7006</v>
      </c>
      <c r="I11" s="56">
        <v>98067</v>
      </c>
      <c r="J11" s="56"/>
      <c r="K11" s="57">
        <v>0.95</v>
      </c>
      <c r="L11" s="57">
        <v>0.04</v>
      </c>
      <c r="M11" s="57">
        <v>0.02</v>
      </c>
      <c r="N11" s="57">
        <v>0.02</v>
      </c>
      <c r="O11" s="57">
        <v>0.02</v>
      </c>
      <c r="P11" s="57">
        <v>0.03</v>
      </c>
      <c r="Q11" s="57">
        <v>0.37</v>
      </c>
    </row>
    <row r="12" spans="1:17" s="9" customFormat="1" ht="12.75" x14ac:dyDescent="0.2">
      <c r="A12" s="9">
        <v>6</v>
      </c>
      <c r="B12" s="56">
        <v>265378</v>
      </c>
      <c r="C12" s="56">
        <v>250268</v>
      </c>
      <c r="D12" s="56">
        <v>9889</v>
      </c>
      <c r="E12" s="56">
        <v>4742</v>
      </c>
      <c r="F12" s="56">
        <v>5161</v>
      </c>
      <c r="G12" s="56">
        <v>5213</v>
      </c>
      <c r="H12" s="56">
        <v>10914</v>
      </c>
      <c r="I12" s="56">
        <v>88868</v>
      </c>
      <c r="J12" s="56"/>
      <c r="K12" s="57">
        <v>0.94</v>
      </c>
      <c r="L12" s="57">
        <v>0.04</v>
      </c>
      <c r="M12" s="57">
        <v>0.02</v>
      </c>
      <c r="N12" s="57">
        <v>0.02</v>
      </c>
      <c r="O12" s="57">
        <v>0.02</v>
      </c>
      <c r="P12" s="57">
        <v>0.04</v>
      </c>
      <c r="Q12" s="57">
        <v>0.33</v>
      </c>
    </row>
    <row r="13" spans="1:17" s="9" customFormat="1" ht="12.75" customHeight="1" x14ac:dyDescent="0.2">
      <c r="A13" s="9">
        <v>7</v>
      </c>
      <c r="B13" s="56">
        <v>261024</v>
      </c>
      <c r="C13" s="56">
        <v>247727</v>
      </c>
      <c r="D13" s="56">
        <v>8804</v>
      </c>
      <c r="E13" s="56">
        <v>4392</v>
      </c>
      <c r="F13" s="56">
        <v>4430</v>
      </c>
      <c r="G13" s="56">
        <v>4492</v>
      </c>
      <c r="H13" s="56">
        <v>6593</v>
      </c>
      <c r="I13" s="56">
        <v>84294</v>
      </c>
      <c r="J13" s="56"/>
      <c r="K13" s="57">
        <v>0.95</v>
      </c>
      <c r="L13" s="57">
        <v>0.03</v>
      </c>
      <c r="M13" s="57">
        <v>0.02</v>
      </c>
      <c r="N13" s="57">
        <v>0.02</v>
      </c>
      <c r="O13" s="57">
        <v>0.02</v>
      </c>
      <c r="P13" s="57">
        <v>0.03</v>
      </c>
      <c r="Q13" s="57">
        <v>0.32</v>
      </c>
    </row>
    <row r="14" spans="1:17" s="9" customFormat="1" ht="12.75" customHeight="1" x14ac:dyDescent="0.2">
      <c r="A14" s="9">
        <v>8</v>
      </c>
      <c r="B14" s="56">
        <v>255767</v>
      </c>
      <c r="C14" s="56">
        <v>246243</v>
      </c>
      <c r="D14" s="56">
        <v>6829</v>
      </c>
      <c r="E14" s="56">
        <v>3474</v>
      </c>
      <c r="F14" s="56">
        <v>3378</v>
      </c>
      <c r="G14" s="56">
        <v>2674</v>
      </c>
      <c r="H14" s="56">
        <v>6705</v>
      </c>
      <c r="I14" s="56">
        <v>75757</v>
      </c>
      <c r="J14" s="56"/>
      <c r="K14" s="57">
        <v>0.96</v>
      </c>
      <c r="L14" s="57">
        <v>0.03</v>
      </c>
      <c r="M14" s="57">
        <v>0.01</v>
      </c>
      <c r="N14" s="57">
        <v>0.01</v>
      </c>
      <c r="O14" s="57">
        <v>0.01</v>
      </c>
      <c r="P14" s="57">
        <v>0.03</v>
      </c>
      <c r="Q14" s="57">
        <v>0.3</v>
      </c>
    </row>
    <row r="15" spans="1:17" s="9" customFormat="1" ht="12.75" customHeight="1" x14ac:dyDescent="0.2">
      <c r="A15" s="9">
        <v>9</v>
      </c>
      <c r="B15" s="56">
        <v>242010</v>
      </c>
      <c r="C15" s="56">
        <v>234511</v>
      </c>
      <c r="D15" s="56">
        <v>5723</v>
      </c>
      <c r="E15" s="56">
        <v>2978</v>
      </c>
      <c r="F15" s="56">
        <v>2756</v>
      </c>
      <c r="G15" s="56">
        <v>1764</v>
      </c>
      <c r="H15" s="56">
        <v>8068</v>
      </c>
      <c r="I15" s="56">
        <v>67635</v>
      </c>
      <c r="J15" s="56"/>
      <c r="K15" s="57">
        <v>0.97</v>
      </c>
      <c r="L15" s="57">
        <v>0.02</v>
      </c>
      <c r="M15" s="57">
        <v>0.01</v>
      </c>
      <c r="N15" s="57">
        <v>0.01</v>
      </c>
      <c r="O15" s="57">
        <v>0.01</v>
      </c>
      <c r="P15" s="57">
        <v>0.03</v>
      </c>
      <c r="Q15" s="57">
        <v>0.28000000000000003</v>
      </c>
    </row>
    <row r="16" spans="1:17" s="9" customFormat="1" ht="12.75" customHeight="1" x14ac:dyDescent="0.2">
      <c r="A16" s="18">
        <v>10</v>
      </c>
      <c r="B16" s="58">
        <v>237119</v>
      </c>
      <c r="C16" s="58">
        <v>228737</v>
      </c>
      <c r="D16" s="58">
        <v>6208</v>
      </c>
      <c r="E16" s="58">
        <v>2638</v>
      </c>
      <c r="F16" s="58">
        <v>3571</v>
      </c>
      <c r="G16" s="58">
        <v>2150</v>
      </c>
      <c r="H16" s="58">
        <v>9017</v>
      </c>
      <c r="I16" s="58">
        <v>65673</v>
      </c>
      <c r="J16" s="58"/>
      <c r="K16" s="59">
        <v>0.96</v>
      </c>
      <c r="L16" s="59">
        <v>0.03</v>
      </c>
      <c r="M16" s="59">
        <v>0.01</v>
      </c>
      <c r="N16" s="59">
        <v>0.02</v>
      </c>
      <c r="O16" s="59">
        <v>0.01</v>
      </c>
      <c r="P16" s="59">
        <v>0.04</v>
      </c>
      <c r="Q16" s="59">
        <v>0.28000000000000003</v>
      </c>
    </row>
    <row r="17" spans="1:17" s="9" customFormat="1" ht="12.75" customHeight="1" x14ac:dyDescent="0.2"/>
    <row r="18" spans="1:17" x14ac:dyDescent="0.2">
      <c r="B18" s="9"/>
      <c r="C18" s="9"/>
      <c r="D18" s="9"/>
      <c r="E18" s="9"/>
    </row>
    <row r="19" spans="1:17" x14ac:dyDescent="0.2">
      <c r="A19" s="21" t="s">
        <v>12</v>
      </c>
      <c r="B19" s="9"/>
      <c r="C19" s="9"/>
      <c r="D19" s="9"/>
      <c r="E19" s="9"/>
    </row>
    <row r="20" spans="1:17" x14ac:dyDescent="0.2">
      <c r="B20" s="34"/>
      <c r="C20" s="34"/>
      <c r="D20" s="34"/>
      <c r="E20" s="34"/>
      <c r="F20" s="34"/>
      <c r="G20" s="34"/>
      <c r="H20" s="34"/>
      <c r="I20" s="34"/>
      <c r="J20" s="34"/>
      <c r="K20" s="34"/>
      <c r="L20" s="34"/>
      <c r="M20" s="34"/>
      <c r="N20" s="34"/>
      <c r="O20" s="34"/>
      <c r="P20" s="34"/>
      <c r="Q20" s="34"/>
    </row>
    <row r="21" spans="1:17" x14ac:dyDescent="0.2">
      <c r="B21" s="34"/>
      <c r="C21" s="34"/>
      <c r="D21" s="34"/>
      <c r="E21" s="34"/>
      <c r="F21" s="34"/>
      <c r="G21" s="34"/>
      <c r="H21" s="34"/>
      <c r="I21" s="34"/>
      <c r="J21" s="34"/>
      <c r="K21" s="34"/>
      <c r="L21" s="34"/>
      <c r="M21" s="34"/>
      <c r="N21" s="34"/>
      <c r="O21" s="34"/>
      <c r="P21" s="34"/>
      <c r="Q21" s="34"/>
    </row>
    <row r="22" spans="1:17" x14ac:dyDescent="0.2">
      <c r="B22" s="34"/>
      <c r="C22" s="34"/>
      <c r="D22" s="34"/>
      <c r="E22" s="34"/>
      <c r="F22" s="34"/>
      <c r="G22" s="34"/>
      <c r="H22" s="34"/>
      <c r="I22" s="34"/>
      <c r="J22" s="34"/>
      <c r="K22" s="34"/>
      <c r="L22" s="34"/>
      <c r="M22" s="34"/>
      <c r="N22" s="34"/>
      <c r="O22" s="34"/>
      <c r="P22" s="34"/>
      <c r="Q22" s="34"/>
    </row>
    <row r="23" spans="1:17" x14ac:dyDescent="0.2">
      <c r="B23" s="34"/>
      <c r="C23" s="34"/>
      <c r="D23" s="34"/>
      <c r="E23" s="34"/>
      <c r="F23" s="34"/>
      <c r="G23" s="34"/>
      <c r="H23" s="34"/>
      <c r="I23" s="34"/>
      <c r="J23" s="34"/>
      <c r="K23" s="34"/>
      <c r="L23" s="34"/>
      <c r="M23" s="34"/>
      <c r="N23" s="34"/>
      <c r="O23" s="34"/>
      <c r="P23" s="34"/>
      <c r="Q23" s="34"/>
    </row>
    <row r="24" spans="1:17" x14ac:dyDescent="0.2">
      <c r="B24" s="34"/>
      <c r="C24" s="34"/>
      <c r="D24" s="34"/>
      <c r="E24" s="34"/>
      <c r="F24" s="34"/>
      <c r="G24" s="34"/>
      <c r="H24" s="34"/>
      <c r="I24" s="34"/>
      <c r="J24" s="34"/>
      <c r="K24" s="34"/>
      <c r="L24" s="34"/>
      <c r="M24" s="34"/>
      <c r="N24" s="34"/>
      <c r="O24" s="34"/>
      <c r="P24" s="34"/>
      <c r="Q24" s="34"/>
    </row>
    <row r="25" spans="1:17" x14ac:dyDescent="0.2">
      <c r="B25" s="34"/>
      <c r="C25" s="34"/>
      <c r="D25" s="34"/>
      <c r="E25" s="34"/>
      <c r="F25" s="34"/>
      <c r="G25" s="34"/>
      <c r="H25" s="34"/>
      <c r="I25" s="34"/>
      <c r="J25" s="34"/>
      <c r="K25" s="34"/>
      <c r="L25" s="34"/>
      <c r="M25" s="34"/>
      <c r="N25" s="34"/>
      <c r="O25" s="34"/>
      <c r="P25" s="34"/>
      <c r="Q25" s="34"/>
    </row>
    <row r="26" spans="1:17" x14ac:dyDescent="0.2">
      <c r="B26" s="34"/>
      <c r="C26" s="34"/>
      <c r="D26" s="34"/>
      <c r="E26" s="34"/>
      <c r="F26" s="34"/>
      <c r="G26" s="34"/>
      <c r="H26" s="34"/>
      <c r="I26" s="34"/>
      <c r="J26" s="34"/>
      <c r="K26" s="34"/>
      <c r="L26" s="34"/>
      <c r="M26" s="34"/>
      <c r="N26" s="34"/>
      <c r="O26" s="34"/>
      <c r="P26" s="34"/>
      <c r="Q26" s="34"/>
    </row>
    <row r="27" spans="1:17" x14ac:dyDescent="0.2">
      <c r="B27" s="34"/>
      <c r="C27" s="34"/>
      <c r="D27" s="34"/>
      <c r="E27" s="34"/>
      <c r="F27" s="34"/>
      <c r="G27" s="34"/>
      <c r="H27" s="34"/>
      <c r="I27" s="34"/>
      <c r="J27" s="34"/>
      <c r="K27" s="34"/>
      <c r="L27" s="34"/>
      <c r="M27" s="34"/>
      <c r="N27" s="34"/>
      <c r="O27" s="34"/>
      <c r="P27" s="34"/>
      <c r="Q27" s="34"/>
    </row>
    <row r="28" spans="1:17" x14ac:dyDescent="0.2">
      <c r="B28" s="34"/>
      <c r="C28" s="34"/>
      <c r="D28" s="34"/>
      <c r="E28" s="34"/>
      <c r="F28" s="34"/>
      <c r="G28" s="34"/>
      <c r="H28" s="34"/>
      <c r="I28" s="34"/>
      <c r="J28" s="34"/>
      <c r="K28" s="34"/>
      <c r="L28" s="34"/>
      <c r="M28" s="34"/>
      <c r="N28" s="34"/>
      <c r="O28" s="34"/>
      <c r="P28" s="34"/>
      <c r="Q28" s="34"/>
    </row>
    <row r="29" spans="1:17" x14ac:dyDescent="0.2">
      <c r="B29" s="34"/>
      <c r="C29" s="34"/>
      <c r="D29" s="34"/>
      <c r="E29" s="34"/>
      <c r="F29" s="34"/>
      <c r="G29" s="34"/>
      <c r="H29" s="34"/>
      <c r="I29" s="34"/>
      <c r="J29" s="34"/>
      <c r="K29" s="34"/>
      <c r="L29" s="34"/>
      <c r="M29" s="34"/>
      <c r="N29" s="34"/>
      <c r="O29" s="34"/>
      <c r="P29" s="34"/>
      <c r="Q29" s="34"/>
    </row>
    <row r="30" spans="1:17" x14ac:dyDescent="0.2">
      <c r="B30" s="9"/>
      <c r="C30" s="9"/>
      <c r="D30" s="9"/>
      <c r="E30" s="9"/>
    </row>
    <row r="31" spans="1:17" x14ac:dyDescent="0.2">
      <c r="B31" s="9"/>
      <c r="C31" s="9"/>
      <c r="D31" s="9"/>
      <c r="E31" s="9"/>
    </row>
  </sheetData>
  <mergeCells count="3">
    <mergeCell ref="C3:I3"/>
    <mergeCell ref="K3:Q3"/>
    <mergeCell ref="A1:H1"/>
  </mergeCells>
  <hyperlinks>
    <hyperlink ref="P1"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sqref="A1:H1"/>
    </sheetView>
  </sheetViews>
  <sheetFormatPr defaultRowHeight="14.25" x14ac:dyDescent="0.2"/>
  <cols>
    <col min="1" max="1" width="20.28515625" style="7" bestFit="1" customWidth="1"/>
    <col min="2" max="2" width="9.7109375" style="7" customWidth="1"/>
    <col min="3" max="3" width="9.85546875" style="7" bestFit="1" customWidth="1"/>
    <col min="4" max="4" width="9.7109375" style="7" bestFit="1" customWidth="1"/>
    <col min="5" max="5" width="15.140625" style="7" customWidth="1"/>
    <col min="6" max="6" width="10.28515625" style="7" bestFit="1" customWidth="1"/>
    <col min="7" max="7" width="7.85546875" style="7" bestFit="1" customWidth="1"/>
    <col min="8" max="8" width="13.85546875" style="7" customWidth="1"/>
    <col min="9" max="9" width="14.85546875" style="7" customWidth="1"/>
    <col min="10" max="10" width="1.7109375" style="7" customWidth="1"/>
    <col min="11" max="11" width="9.85546875" style="7" bestFit="1" customWidth="1"/>
    <col min="12" max="12" width="9.7109375" style="7" bestFit="1" customWidth="1"/>
    <col min="13" max="13" width="15.28515625" style="7" customWidth="1"/>
    <col min="14" max="14" width="12.5703125" style="7" customWidth="1"/>
    <col min="15" max="15" width="11.42578125" style="7" customWidth="1"/>
    <col min="16" max="16" width="14.140625" style="7" customWidth="1"/>
    <col min="17" max="17" width="13.5703125" style="7" customWidth="1"/>
    <col min="18" max="16384" width="9.140625" style="7"/>
  </cols>
  <sheetData>
    <row r="1" spans="1:17" ht="18" customHeight="1" x14ac:dyDescent="0.25">
      <c r="A1" s="76" t="s">
        <v>29</v>
      </c>
      <c r="B1" s="76"/>
      <c r="C1" s="76"/>
      <c r="D1" s="76"/>
      <c r="E1" s="76"/>
      <c r="F1" s="76"/>
      <c r="G1" s="76"/>
      <c r="H1" s="76"/>
      <c r="I1" s="22"/>
      <c r="J1" s="22"/>
      <c r="K1" s="22"/>
      <c r="L1" s="22"/>
      <c r="M1" s="22"/>
      <c r="N1" s="22"/>
      <c r="P1" s="16" t="s">
        <v>11</v>
      </c>
    </row>
    <row r="2" spans="1:17" ht="15" customHeight="1" x14ac:dyDescent="0.25">
      <c r="A2" s="2"/>
      <c r="B2" s="3"/>
      <c r="C2" s="1"/>
    </row>
    <row r="3" spans="1:17" s="5" customFormat="1" ht="15" customHeight="1" x14ac:dyDescent="0.25">
      <c r="A3" s="4"/>
      <c r="B3" s="17"/>
      <c r="C3" s="73"/>
      <c r="D3" s="73"/>
      <c r="E3" s="73"/>
      <c r="F3" s="73"/>
      <c r="G3" s="73"/>
      <c r="H3" s="73"/>
      <c r="I3" s="73"/>
      <c r="J3" s="39"/>
      <c r="K3" s="74" t="s">
        <v>24</v>
      </c>
      <c r="L3" s="74"/>
      <c r="M3" s="74"/>
      <c r="N3" s="74"/>
      <c r="O3" s="74"/>
      <c r="P3" s="74"/>
      <c r="Q3" s="74"/>
    </row>
    <row r="4" spans="1:17" s="8" customFormat="1" ht="64.5" customHeight="1" x14ac:dyDescent="0.2">
      <c r="A4" s="6"/>
      <c r="B4" s="60" t="s">
        <v>16</v>
      </c>
      <c r="C4" s="60" t="s">
        <v>17</v>
      </c>
      <c r="D4" s="60" t="s">
        <v>18</v>
      </c>
      <c r="E4" s="60" t="s">
        <v>19</v>
      </c>
      <c r="F4" s="60" t="s">
        <v>20</v>
      </c>
      <c r="G4" s="60" t="s">
        <v>21</v>
      </c>
      <c r="H4" s="60" t="s">
        <v>22</v>
      </c>
      <c r="I4" s="60" t="s">
        <v>23</v>
      </c>
      <c r="J4" s="60"/>
      <c r="K4" s="60" t="s">
        <v>17</v>
      </c>
      <c r="L4" s="60" t="s">
        <v>18</v>
      </c>
      <c r="M4" s="60" t="s">
        <v>19</v>
      </c>
      <c r="N4" s="60" t="s">
        <v>20</v>
      </c>
      <c r="O4" s="60" t="s">
        <v>21</v>
      </c>
      <c r="P4" s="60" t="s">
        <v>22</v>
      </c>
      <c r="Q4" s="60" t="s">
        <v>23</v>
      </c>
    </row>
    <row r="5" spans="1:17" s="8" customFormat="1" ht="18" customHeight="1" x14ac:dyDescent="0.2">
      <c r="A5" s="6" t="s">
        <v>0</v>
      </c>
      <c r="B5" s="28">
        <f>SUM(B7:B16)</f>
        <v>2636599</v>
      </c>
      <c r="C5" s="28">
        <f t="shared" ref="C5:I5" si="0">SUM(C7:C16)</f>
        <v>2527774</v>
      </c>
      <c r="D5" s="28">
        <f t="shared" si="0"/>
        <v>84428</v>
      </c>
      <c r="E5" s="28">
        <f t="shared" si="0"/>
        <v>43405</v>
      </c>
      <c r="F5" s="28">
        <f t="shared" si="0"/>
        <v>41029</v>
      </c>
      <c r="G5" s="28">
        <f t="shared" si="0"/>
        <v>24438</v>
      </c>
      <c r="H5" s="28">
        <f t="shared" si="0"/>
        <v>87162</v>
      </c>
      <c r="I5" s="28">
        <f t="shared" si="0"/>
        <v>988617</v>
      </c>
      <c r="J5" s="28"/>
      <c r="K5" s="29">
        <f>C5/$B$5</f>
        <v>0.95872523656422537</v>
      </c>
      <c r="L5" s="29">
        <f t="shared" ref="L5:Q5" si="1">D5/$B$5</f>
        <v>3.2021555041172357E-2</v>
      </c>
      <c r="M5" s="29">
        <f t="shared" si="1"/>
        <v>1.6462495813735802E-2</v>
      </c>
      <c r="N5" s="29">
        <f t="shared" si="1"/>
        <v>1.5561334886344112E-2</v>
      </c>
      <c r="O5" s="29">
        <f t="shared" si="1"/>
        <v>9.2687587304705801E-3</v>
      </c>
      <c r="P5" s="29">
        <f t="shared" si="1"/>
        <v>3.3058496950048151E-2</v>
      </c>
      <c r="Q5" s="29">
        <f t="shared" si="1"/>
        <v>0.37495918036834575</v>
      </c>
    </row>
    <row r="6" spans="1:17" s="9" customFormat="1" ht="15" customHeight="1" x14ac:dyDescent="0.2">
      <c r="A6" s="30" t="s">
        <v>14</v>
      </c>
      <c r="B6" s="20"/>
      <c r="C6" s="20"/>
      <c r="D6" s="20"/>
      <c r="E6" s="20"/>
      <c r="F6" s="20"/>
      <c r="G6" s="20"/>
      <c r="H6" s="20"/>
      <c r="I6" s="20"/>
      <c r="J6" s="20"/>
      <c r="K6" s="20"/>
      <c r="L6" s="20"/>
      <c r="M6" s="20"/>
      <c r="N6" s="20"/>
      <c r="O6" s="20"/>
      <c r="P6" s="20"/>
      <c r="Q6" s="20"/>
    </row>
    <row r="7" spans="1:17" s="9" customFormat="1" ht="12.75" x14ac:dyDescent="0.2">
      <c r="A7" s="9">
        <v>1</v>
      </c>
      <c r="B7" s="53">
        <v>279555</v>
      </c>
      <c r="C7" s="53">
        <v>269074</v>
      </c>
      <c r="D7" s="54">
        <v>10110</v>
      </c>
      <c r="E7" s="54">
        <v>6262</v>
      </c>
      <c r="F7" s="54">
        <v>3851</v>
      </c>
      <c r="G7" s="54">
        <v>357</v>
      </c>
      <c r="H7" s="54">
        <v>8663</v>
      </c>
      <c r="I7" s="54">
        <v>145340</v>
      </c>
      <c r="J7" s="54"/>
      <c r="K7" s="55">
        <v>0.96</v>
      </c>
      <c r="L7" s="55">
        <v>0.04</v>
      </c>
      <c r="M7" s="55">
        <v>0.02</v>
      </c>
      <c r="N7" s="55">
        <v>0.01</v>
      </c>
      <c r="O7" s="55">
        <v>0</v>
      </c>
      <c r="P7" s="55">
        <v>0.03</v>
      </c>
      <c r="Q7" s="55">
        <v>0.52</v>
      </c>
    </row>
    <row r="8" spans="1:17" s="9" customFormat="1" ht="12.75" x14ac:dyDescent="0.2">
      <c r="A8" s="9">
        <v>2</v>
      </c>
      <c r="B8" s="53">
        <v>277723</v>
      </c>
      <c r="C8" s="53">
        <v>266963</v>
      </c>
      <c r="D8" s="54">
        <v>9841</v>
      </c>
      <c r="E8" s="54">
        <v>5878</v>
      </c>
      <c r="F8" s="54">
        <v>3963</v>
      </c>
      <c r="G8" s="54">
        <v>915</v>
      </c>
      <c r="H8" s="54">
        <v>9433</v>
      </c>
      <c r="I8" s="54">
        <v>129019</v>
      </c>
      <c r="J8" s="54"/>
      <c r="K8" s="55">
        <v>0.96</v>
      </c>
      <c r="L8" s="55">
        <v>0.04</v>
      </c>
      <c r="M8" s="55">
        <v>0.02</v>
      </c>
      <c r="N8" s="55">
        <v>0.01</v>
      </c>
      <c r="O8" s="55">
        <v>0</v>
      </c>
      <c r="P8" s="55">
        <v>0.03</v>
      </c>
      <c r="Q8" s="55">
        <v>0.46</v>
      </c>
    </row>
    <row r="9" spans="1:17" s="9" customFormat="1" ht="12.75" x14ac:dyDescent="0.2">
      <c r="A9" s="9">
        <v>3</v>
      </c>
      <c r="B9" s="53">
        <v>268071</v>
      </c>
      <c r="C9" s="53">
        <v>258780</v>
      </c>
      <c r="D9" s="54">
        <v>8499</v>
      </c>
      <c r="E9" s="54">
        <v>4701</v>
      </c>
      <c r="F9" s="54">
        <v>3795</v>
      </c>
      <c r="G9" s="54">
        <v>783</v>
      </c>
      <c r="H9" s="54">
        <v>8638</v>
      </c>
      <c r="I9" s="54">
        <v>117247</v>
      </c>
      <c r="J9" s="54"/>
      <c r="K9" s="55">
        <v>0.97</v>
      </c>
      <c r="L9" s="55">
        <v>0.03</v>
      </c>
      <c r="M9" s="55">
        <v>0.02</v>
      </c>
      <c r="N9" s="55">
        <v>0.01</v>
      </c>
      <c r="O9" s="55">
        <v>0</v>
      </c>
      <c r="P9" s="55">
        <v>0.03</v>
      </c>
      <c r="Q9" s="55">
        <v>0.44</v>
      </c>
    </row>
    <row r="10" spans="1:17" s="9" customFormat="1" ht="12.75" x14ac:dyDescent="0.2">
      <c r="A10" s="9">
        <v>4</v>
      </c>
      <c r="B10" s="53">
        <v>270029</v>
      </c>
      <c r="C10" s="53">
        <v>259309</v>
      </c>
      <c r="D10" s="54">
        <v>8822</v>
      </c>
      <c r="E10" s="54">
        <v>4427</v>
      </c>
      <c r="F10" s="54">
        <v>4395</v>
      </c>
      <c r="G10" s="54">
        <v>1905</v>
      </c>
      <c r="H10" s="54">
        <v>10363</v>
      </c>
      <c r="I10" s="54">
        <v>109280</v>
      </c>
      <c r="J10" s="54"/>
      <c r="K10" s="55">
        <v>0.96</v>
      </c>
      <c r="L10" s="55">
        <v>0.03</v>
      </c>
      <c r="M10" s="55">
        <v>0.02</v>
      </c>
      <c r="N10" s="55">
        <v>0.02</v>
      </c>
      <c r="O10" s="55">
        <v>0.01</v>
      </c>
      <c r="P10" s="55">
        <v>0.04</v>
      </c>
      <c r="Q10" s="55">
        <v>0.4</v>
      </c>
    </row>
    <row r="11" spans="1:17" s="9" customFormat="1" ht="12.75" x14ac:dyDescent="0.2">
      <c r="A11" s="9">
        <v>5</v>
      </c>
      <c r="B11" s="56">
        <v>266117</v>
      </c>
      <c r="C11" s="56">
        <v>252191</v>
      </c>
      <c r="D11" s="56">
        <v>9481</v>
      </c>
      <c r="E11" s="56">
        <v>4676</v>
      </c>
      <c r="F11" s="56">
        <v>4803</v>
      </c>
      <c r="G11" s="56">
        <v>4450</v>
      </c>
      <c r="H11" s="56">
        <v>7336</v>
      </c>
      <c r="I11" s="56">
        <v>99124</v>
      </c>
      <c r="J11" s="56"/>
      <c r="K11" s="57">
        <v>0.95</v>
      </c>
      <c r="L11" s="57">
        <v>0.04</v>
      </c>
      <c r="M11" s="57">
        <v>0.02</v>
      </c>
      <c r="N11" s="57">
        <v>0.02</v>
      </c>
      <c r="O11" s="57">
        <v>0.02</v>
      </c>
      <c r="P11" s="57">
        <v>0.03</v>
      </c>
      <c r="Q11" s="57">
        <v>0.37</v>
      </c>
    </row>
    <row r="12" spans="1:17" s="9" customFormat="1" ht="12.75" x14ac:dyDescent="0.2">
      <c r="A12" s="9">
        <v>6</v>
      </c>
      <c r="B12" s="56">
        <v>268119</v>
      </c>
      <c r="C12" s="56">
        <v>252810</v>
      </c>
      <c r="D12" s="56">
        <v>10148</v>
      </c>
      <c r="E12" s="56">
        <v>4669</v>
      </c>
      <c r="F12" s="56">
        <v>5483</v>
      </c>
      <c r="G12" s="56">
        <v>5165</v>
      </c>
      <c r="H12" s="56">
        <v>11631</v>
      </c>
      <c r="I12" s="56">
        <v>90018</v>
      </c>
      <c r="J12" s="56"/>
      <c r="K12" s="57">
        <v>0.94</v>
      </c>
      <c r="L12" s="57">
        <v>0.04</v>
      </c>
      <c r="M12" s="57">
        <v>0.02</v>
      </c>
      <c r="N12" s="57">
        <v>0.02</v>
      </c>
      <c r="O12" s="57">
        <v>0.02</v>
      </c>
      <c r="P12" s="57">
        <v>0.04</v>
      </c>
      <c r="Q12" s="57">
        <v>0.34</v>
      </c>
    </row>
    <row r="13" spans="1:17" s="9" customFormat="1" ht="12.75" x14ac:dyDescent="0.2">
      <c r="A13" s="9">
        <v>7</v>
      </c>
      <c r="B13" s="56">
        <v>264119</v>
      </c>
      <c r="C13" s="56">
        <v>250913</v>
      </c>
      <c r="D13" s="56">
        <v>8825</v>
      </c>
      <c r="E13" s="56">
        <v>4136</v>
      </c>
      <c r="F13" s="56">
        <v>4693</v>
      </c>
      <c r="G13" s="56">
        <v>4389</v>
      </c>
      <c r="H13" s="56">
        <v>6959</v>
      </c>
      <c r="I13" s="56">
        <v>85632</v>
      </c>
      <c r="J13" s="56"/>
      <c r="K13" s="57">
        <v>0.95</v>
      </c>
      <c r="L13" s="57">
        <v>0.03</v>
      </c>
      <c r="M13" s="57">
        <v>0.02</v>
      </c>
      <c r="N13" s="57">
        <v>0.02</v>
      </c>
      <c r="O13" s="57">
        <v>0.02</v>
      </c>
      <c r="P13" s="57">
        <v>0.03</v>
      </c>
      <c r="Q13" s="57">
        <v>0.32</v>
      </c>
    </row>
    <row r="14" spans="1:17" s="9" customFormat="1" ht="12.75" x14ac:dyDescent="0.2">
      <c r="A14" s="9">
        <v>8</v>
      </c>
      <c r="B14" s="56">
        <v>260346</v>
      </c>
      <c r="C14" s="56">
        <v>250682</v>
      </c>
      <c r="D14" s="56">
        <v>7029</v>
      </c>
      <c r="E14" s="56">
        <v>3375</v>
      </c>
      <c r="F14" s="56">
        <v>3655</v>
      </c>
      <c r="G14" s="56">
        <v>2640</v>
      </c>
      <c r="H14" s="56">
        <v>6807</v>
      </c>
      <c r="I14" s="56">
        <v>77606</v>
      </c>
      <c r="J14" s="56"/>
      <c r="K14" s="57">
        <v>0.96</v>
      </c>
      <c r="L14" s="57">
        <v>0.03</v>
      </c>
      <c r="M14" s="57">
        <v>0.01</v>
      </c>
      <c r="N14" s="57">
        <v>0.01</v>
      </c>
      <c r="O14" s="57">
        <v>0.01</v>
      </c>
      <c r="P14" s="57">
        <v>0.03</v>
      </c>
      <c r="Q14" s="57">
        <v>0.3</v>
      </c>
    </row>
    <row r="15" spans="1:17" s="9" customFormat="1" ht="12.75" x14ac:dyDescent="0.2">
      <c r="A15" s="9">
        <v>9</v>
      </c>
      <c r="B15" s="56">
        <v>244340</v>
      </c>
      <c r="C15" s="56">
        <v>237000</v>
      </c>
      <c r="D15" s="56">
        <v>5606</v>
      </c>
      <c r="E15" s="56">
        <v>2753</v>
      </c>
      <c r="F15" s="56">
        <v>2853</v>
      </c>
      <c r="G15" s="56">
        <v>1751</v>
      </c>
      <c r="H15" s="56">
        <v>8355</v>
      </c>
      <c r="I15" s="56">
        <v>69008</v>
      </c>
      <c r="J15" s="56"/>
      <c r="K15" s="57">
        <v>0.97</v>
      </c>
      <c r="L15" s="57">
        <v>0.02</v>
      </c>
      <c r="M15" s="57">
        <v>0.01</v>
      </c>
      <c r="N15" s="57">
        <v>0.01</v>
      </c>
      <c r="O15" s="57">
        <v>0.01</v>
      </c>
      <c r="P15" s="57">
        <v>0.03</v>
      </c>
      <c r="Q15" s="57">
        <v>0.28000000000000003</v>
      </c>
    </row>
    <row r="16" spans="1:17" s="9" customFormat="1" ht="12.75" customHeight="1" x14ac:dyDescent="0.2">
      <c r="A16" s="18">
        <v>10</v>
      </c>
      <c r="B16" s="58">
        <v>238180</v>
      </c>
      <c r="C16" s="58">
        <v>230052</v>
      </c>
      <c r="D16" s="58">
        <v>6067</v>
      </c>
      <c r="E16" s="58">
        <v>2528</v>
      </c>
      <c r="F16" s="58">
        <v>3538</v>
      </c>
      <c r="G16" s="58">
        <v>2083</v>
      </c>
      <c r="H16" s="58">
        <v>8977</v>
      </c>
      <c r="I16" s="58">
        <v>66343</v>
      </c>
      <c r="J16" s="58"/>
      <c r="K16" s="59">
        <v>0.97</v>
      </c>
      <c r="L16" s="59">
        <v>0.03</v>
      </c>
      <c r="M16" s="59">
        <v>0.01</v>
      </c>
      <c r="N16" s="59">
        <v>0.01</v>
      </c>
      <c r="O16" s="59">
        <v>0.01</v>
      </c>
      <c r="P16" s="59">
        <v>0.04</v>
      </c>
      <c r="Q16" s="59">
        <v>0.28000000000000003</v>
      </c>
    </row>
    <row r="17" spans="1:17" x14ac:dyDescent="0.2">
      <c r="B17" s="9"/>
      <c r="C17" s="9"/>
      <c r="D17" s="9"/>
      <c r="E17" s="9"/>
    </row>
    <row r="18" spans="1:17" x14ac:dyDescent="0.2">
      <c r="A18" s="21" t="s">
        <v>12</v>
      </c>
      <c r="B18" s="9"/>
      <c r="C18" s="9"/>
      <c r="D18" s="9"/>
      <c r="E18" s="9"/>
    </row>
    <row r="19" spans="1:17" x14ac:dyDescent="0.2">
      <c r="B19" s="9"/>
      <c r="C19" s="9"/>
      <c r="D19" s="9"/>
      <c r="E19" s="9"/>
    </row>
    <row r="20" spans="1:17" x14ac:dyDescent="0.2">
      <c r="B20" s="34"/>
      <c r="C20" s="34"/>
      <c r="D20" s="34"/>
      <c r="E20" s="34"/>
      <c r="F20" s="34"/>
      <c r="G20" s="34"/>
      <c r="H20" s="34"/>
      <c r="I20" s="34"/>
      <c r="J20" s="34"/>
      <c r="K20" s="34"/>
      <c r="L20" s="34"/>
      <c r="M20" s="34"/>
      <c r="N20" s="34"/>
      <c r="O20" s="34"/>
      <c r="P20" s="34"/>
      <c r="Q20" s="34"/>
    </row>
    <row r="21" spans="1:17" x14ac:dyDescent="0.2">
      <c r="B21" s="34"/>
      <c r="C21" s="34"/>
      <c r="D21" s="34"/>
      <c r="E21" s="34"/>
      <c r="F21" s="34"/>
      <c r="G21" s="34"/>
      <c r="H21" s="34"/>
      <c r="I21" s="34"/>
      <c r="J21" s="34"/>
      <c r="K21" s="34"/>
      <c r="L21" s="34"/>
      <c r="M21" s="34"/>
      <c r="N21" s="34"/>
      <c r="O21" s="34"/>
      <c r="P21" s="34"/>
      <c r="Q21" s="34"/>
    </row>
    <row r="22" spans="1:17" x14ac:dyDescent="0.2">
      <c r="B22" s="34"/>
      <c r="C22" s="34"/>
      <c r="D22" s="34"/>
      <c r="E22" s="34"/>
      <c r="F22" s="34"/>
      <c r="G22" s="34"/>
      <c r="H22" s="34"/>
      <c r="I22" s="34"/>
      <c r="J22" s="34"/>
      <c r="K22" s="34"/>
      <c r="L22" s="34"/>
      <c r="M22" s="34"/>
      <c r="N22" s="34"/>
      <c r="O22" s="34"/>
      <c r="P22" s="34"/>
      <c r="Q22" s="34"/>
    </row>
    <row r="23" spans="1:17" x14ac:dyDescent="0.2">
      <c r="B23" s="34"/>
      <c r="C23" s="34"/>
      <c r="D23" s="34"/>
      <c r="E23" s="34"/>
      <c r="F23" s="34"/>
      <c r="G23" s="34"/>
      <c r="H23" s="34"/>
      <c r="I23" s="34"/>
      <c r="J23" s="34"/>
      <c r="K23" s="34"/>
      <c r="L23" s="34"/>
      <c r="M23" s="34"/>
      <c r="N23" s="34"/>
      <c r="O23" s="34"/>
      <c r="P23" s="34"/>
      <c r="Q23" s="34"/>
    </row>
    <row r="24" spans="1:17" x14ac:dyDescent="0.2">
      <c r="B24" s="34"/>
      <c r="C24" s="34"/>
      <c r="D24" s="34"/>
      <c r="E24" s="34"/>
      <c r="F24" s="34"/>
      <c r="G24" s="34"/>
      <c r="H24" s="34"/>
      <c r="I24" s="34"/>
      <c r="J24" s="34"/>
      <c r="K24" s="34"/>
      <c r="L24" s="34"/>
      <c r="M24" s="34"/>
      <c r="N24" s="34"/>
      <c r="O24" s="34"/>
      <c r="P24" s="34"/>
      <c r="Q24" s="34"/>
    </row>
    <row r="25" spans="1:17" x14ac:dyDescent="0.2">
      <c r="B25" s="34"/>
      <c r="C25" s="34"/>
      <c r="D25" s="34"/>
      <c r="E25" s="34"/>
      <c r="F25" s="34"/>
      <c r="G25" s="34"/>
      <c r="H25" s="34"/>
      <c r="I25" s="34"/>
      <c r="J25" s="34"/>
      <c r="K25" s="34"/>
      <c r="L25" s="34"/>
      <c r="M25" s="34"/>
      <c r="N25" s="34"/>
      <c r="O25" s="34"/>
      <c r="P25" s="34"/>
      <c r="Q25" s="34"/>
    </row>
    <row r="26" spans="1:17" x14ac:dyDescent="0.2">
      <c r="B26" s="34"/>
      <c r="C26" s="34"/>
      <c r="D26" s="34"/>
      <c r="E26" s="34"/>
      <c r="F26" s="34"/>
      <c r="G26" s="34"/>
      <c r="H26" s="34"/>
      <c r="I26" s="34"/>
      <c r="J26" s="34"/>
      <c r="K26" s="34"/>
      <c r="L26" s="34"/>
      <c r="M26" s="34"/>
      <c r="N26" s="34"/>
      <c r="O26" s="34"/>
      <c r="P26" s="34"/>
      <c r="Q26" s="34"/>
    </row>
    <row r="27" spans="1:17" x14ac:dyDescent="0.2">
      <c r="B27" s="34"/>
      <c r="C27" s="34"/>
      <c r="D27" s="34"/>
      <c r="E27" s="34"/>
      <c r="F27" s="34"/>
      <c r="G27" s="34"/>
      <c r="H27" s="34"/>
      <c r="I27" s="34"/>
      <c r="J27" s="34"/>
      <c r="K27" s="34"/>
      <c r="L27" s="34"/>
      <c r="M27" s="34"/>
      <c r="N27" s="34"/>
      <c r="O27" s="34"/>
      <c r="P27" s="34"/>
      <c r="Q27" s="34"/>
    </row>
    <row r="28" spans="1:17" x14ac:dyDescent="0.2">
      <c r="B28" s="34"/>
      <c r="C28" s="34"/>
      <c r="D28" s="34"/>
      <c r="E28" s="34"/>
      <c r="F28" s="34"/>
      <c r="G28" s="34"/>
      <c r="H28" s="34"/>
      <c r="I28" s="34"/>
      <c r="J28" s="34"/>
      <c r="K28" s="34"/>
      <c r="L28" s="34"/>
      <c r="M28" s="34"/>
      <c r="N28" s="34"/>
      <c r="O28" s="34"/>
      <c r="P28" s="34"/>
      <c r="Q28" s="34"/>
    </row>
    <row r="29" spans="1:17" x14ac:dyDescent="0.2">
      <c r="B29" s="34"/>
      <c r="C29" s="34"/>
      <c r="D29" s="34"/>
      <c r="E29" s="34"/>
      <c r="F29" s="34"/>
      <c r="G29" s="34"/>
      <c r="H29" s="34"/>
      <c r="I29" s="34"/>
      <c r="J29" s="34"/>
      <c r="K29" s="34"/>
      <c r="L29" s="34"/>
      <c r="M29" s="34"/>
      <c r="N29" s="34"/>
      <c r="O29" s="34"/>
      <c r="P29" s="34"/>
      <c r="Q29" s="34"/>
    </row>
    <row r="30" spans="1:17" x14ac:dyDescent="0.2">
      <c r="B30" s="9"/>
      <c r="C30" s="9"/>
      <c r="D30" s="9"/>
      <c r="E30" s="9"/>
    </row>
  </sheetData>
  <mergeCells count="3">
    <mergeCell ref="C3:I3"/>
    <mergeCell ref="K3:Q3"/>
    <mergeCell ref="A1:H1"/>
  </mergeCells>
  <hyperlinks>
    <hyperlink ref="P1"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election sqref="A1:H1"/>
    </sheetView>
  </sheetViews>
  <sheetFormatPr defaultRowHeight="14.25" x14ac:dyDescent="0.2"/>
  <cols>
    <col min="1" max="1" width="20.28515625" style="7" bestFit="1" customWidth="1"/>
    <col min="2" max="2" width="9.7109375" style="7" customWidth="1"/>
    <col min="3" max="3" width="9.85546875" style="7" bestFit="1" customWidth="1"/>
    <col min="4" max="4" width="9.7109375" style="7" bestFit="1" customWidth="1"/>
    <col min="5" max="5" width="15.140625" style="7" customWidth="1"/>
    <col min="6" max="6" width="10.28515625" style="7" bestFit="1" customWidth="1"/>
    <col min="7" max="7" width="7.85546875" style="7" bestFit="1" customWidth="1"/>
    <col min="8" max="8" width="13.85546875" style="7" customWidth="1"/>
    <col min="9" max="9" width="14.85546875" style="7" customWidth="1"/>
    <col min="10" max="10" width="1.7109375" style="7" customWidth="1"/>
    <col min="11" max="11" width="9.85546875" style="7" bestFit="1" customWidth="1"/>
    <col min="12" max="12" width="9.7109375" style="7" bestFit="1" customWidth="1"/>
    <col min="13" max="13" width="15.28515625" style="7" customWidth="1"/>
    <col min="14" max="14" width="12.5703125" style="7" customWidth="1"/>
    <col min="15" max="15" width="11.42578125" style="7" customWidth="1"/>
    <col min="16" max="16" width="14.140625" style="7" customWidth="1"/>
    <col min="17" max="17" width="13.5703125" style="7" customWidth="1"/>
    <col min="18" max="16384" width="9.140625" style="7"/>
  </cols>
  <sheetData>
    <row r="1" spans="1:18" ht="18" customHeight="1" x14ac:dyDescent="0.25">
      <c r="A1" s="76" t="s">
        <v>28</v>
      </c>
      <c r="B1" s="76"/>
      <c r="C1" s="76"/>
      <c r="D1" s="76"/>
      <c r="E1" s="76"/>
      <c r="F1" s="76"/>
      <c r="G1" s="76"/>
      <c r="H1" s="76"/>
      <c r="I1" s="22"/>
      <c r="J1" s="22"/>
      <c r="K1" s="22"/>
      <c r="L1" s="22"/>
      <c r="M1" s="22"/>
      <c r="N1" s="22"/>
      <c r="P1" s="16" t="s">
        <v>11</v>
      </c>
    </row>
    <row r="2" spans="1:18" ht="15" customHeight="1" x14ac:dyDescent="0.25">
      <c r="A2" s="2"/>
      <c r="B2" s="3"/>
      <c r="C2" s="1"/>
    </row>
    <row r="3" spans="1:18" s="5" customFormat="1" ht="15" customHeight="1" x14ac:dyDescent="0.25">
      <c r="A3" s="4"/>
      <c r="B3" s="17"/>
      <c r="C3" s="73"/>
      <c r="D3" s="73"/>
      <c r="E3" s="73"/>
      <c r="F3" s="73"/>
      <c r="G3" s="73"/>
      <c r="H3" s="73"/>
      <c r="I3" s="73"/>
      <c r="J3" s="39"/>
      <c r="K3" s="74" t="s">
        <v>24</v>
      </c>
      <c r="L3" s="74"/>
      <c r="M3" s="74"/>
      <c r="N3" s="74"/>
      <c r="O3" s="74"/>
      <c r="P3" s="74"/>
      <c r="Q3" s="74"/>
    </row>
    <row r="4" spans="1:18" s="8" customFormat="1" ht="64.5" customHeight="1" x14ac:dyDescent="0.2">
      <c r="A4" s="6"/>
      <c r="B4" s="60" t="s">
        <v>16</v>
      </c>
      <c r="C4" s="60" t="s">
        <v>17</v>
      </c>
      <c r="D4" s="60" t="s">
        <v>18</v>
      </c>
      <c r="E4" s="60" t="s">
        <v>19</v>
      </c>
      <c r="F4" s="60" t="s">
        <v>20</v>
      </c>
      <c r="G4" s="60" t="s">
        <v>21</v>
      </c>
      <c r="H4" s="60" t="s">
        <v>22</v>
      </c>
      <c r="I4" s="60" t="s">
        <v>23</v>
      </c>
      <c r="J4" s="60"/>
      <c r="K4" s="60" t="s">
        <v>17</v>
      </c>
      <c r="L4" s="60" t="s">
        <v>18</v>
      </c>
      <c r="M4" s="60" t="s">
        <v>19</v>
      </c>
      <c r="N4" s="60" t="s">
        <v>20</v>
      </c>
      <c r="O4" s="60" t="s">
        <v>21</v>
      </c>
      <c r="P4" s="60" t="s">
        <v>22</v>
      </c>
      <c r="Q4" s="60" t="s">
        <v>23</v>
      </c>
    </row>
    <row r="5" spans="1:18" s="8" customFormat="1" ht="18" customHeight="1" x14ac:dyDescent="0.2">
      <c r="A5" s="6" t="s">
        <v>0</v>
      </c>
      <c r="B5" s="28">
        <f>SUM(B7:B16)</f>
        <v>2653521</v>
      </c>
      <c r="C5" s="28">
        <f t="shared" ref="C5:I5" si="0">SUM(C7:C16)</f>
        <v>2538742</v>
      </c>
      <c r="D5" s="28">
        <f t="shared" si="0"/>
        <v>90415</v>
      </c>
      <c r="E5" s="28">
        <f t="shared" si="0"/>
        <v>43101</v>
      </c>
      <c r="F5" s="28">
        <f t="shared" si="0"/>
        <v>47392</v>
      </c>
      <c r="G5" s="28">
        <f t="shared" si="0"/>
        <v>24457</v>
      </c>
      <c r="H5" s="28">
        <f t="shared" si="0"/>
        <v>86512</v>
      </c>
      <c r="I5" s="28">
        <f t="shared" si="0"/>
        <v>1004533</v>
      </c>
      <c r="J5" s="28"/>
      <c r="K5" s="29">
        <f>C5/$B$5</f>
        <v>0.95674464230733425</v>
      </c>
      <c r="L5" s="29">
        <f t="shared" ref="L5:Q5" si="1">D5/$B$5</f>
        <v>3.4073595045978532E-2</v>
      </c>
      <c r="M5" s="29">
        <f t="shared" si="1"/>
        <v>1.6242946635809552E-2</v>
      </c>
      <c r="N5" s="29">
        <f t="shared" si="1"/>
        <v>1.7860043316031794E-2</v>
      </c>
      <c r="O5" s="29">
        <f t="shared" si="1"/>
        <v>9.2168104190620687E-3</v>
      </c>
      <c r="P5" s="29">
        <f t="shared" si="1"/>
        <v>3.2602719179535417E-2</v>
      </c>
      <c r="Q5" s="29">
        <f t="shared" si="1"/>
        <v>0.37856606373192447</v>
      </c>
      <c r="R5" s="38"/>
    </row>
    <row r="6" spans="1:18" s="9" customFormat="1" ht="15" customHeight="1" x14ac:dyDescent="0.2">
      <c r="A6" s="30" t="s">
        <v>14</v>
      </c>
      <c r="B6" s="20"/>
      <c r="C6" s="20"/>
      <c r="D6" s="20"/>
      <c r="E6" s="20"/>
      <c r="F6" s="20"/>
      <c r="G6" s="20"/>
      <c r="H6" s="20"/>
      <c r="I6" s="20"/>
      <c r="J6" s="20"/>
      <c r="K6" s="20"/>
      <c r="L6" s="20"/>
      <c r="M6" s="20"/>
      <c r="N6" s="20"/>
      <c r="O6" s="20"/>
      <c r="P6" s="20"/>
      <c r="Q6" s="20"/>
    </row>
    <row r="7" spans="1:18" s="9" customFormat="1" ht="12.75" x14ac:dyDescent="0.2">
      <c r="A7" s="9">
        <v>1</v>
      </c>
      <c r="B7" s="53">
        <v>281006</v>
      </c>
      <c r="C7" s="53">
        <v>269569</v>
      </c>
      <c r="D7" s="54">
        <v>10920</v>
      </c>
      <c r="E7" s="54">
        <v>6403</v>
      </c>
      <c r="F7" s="54">
        <v>4520</v>
      </c>
      <c r="G7" s="54">
        <v>524</v>
      </c>
      <c r="H7" s="54">
        <v>8923</v>
      </c>
      <c r="I7" s="54">
        <v>146561</v>
      </c>
      <c r="J7" s="54"/>
      <c r="K7" s="55">
        <v>0.96</v>
      </c>
      <c r="L7" s="55">
        <v>0.04</v>
      </c>
      <c r="M7" s="55">
        <v>0.02</v>
      </c>
      <c r="N7" s="55">
        <v>0.02</v>
      </c>
      <c r="O7" s="55">
        <v>0</v>
      </c>
      <c r="P7" s="55">
        <v>0.03</v>
      </c>
      <c r="Q7" s="55">
        <v>0.52</v>
      </c>
    </row>
    <row r="8" spans="1:18" s="9" customFormat="1" ht="12.75" x14ac:dyDescent="0.2">
      <c r="A8" s="9">
        <v>2</v>
      </c>
      <c r="B8" s="53">
        <v>278421</v>
      </c>
      <c r="C8" s="53">
        <v>267320</v>
      </c>
      <c r="D8" s="54">
        <v>10187</v>
      </c>
      <c r="E8" s="54">
        <v>5602</v>
      </c>
      <c r="F8" s="54">
        <v>4586</v>
      </c>
      <c r="G8" s="54">
        <v>918</v>
      </c>
      <c r="H8" s="54">
        <v>9353</v>
      </c>
      <c r="I8" s="54">
        <v>130653</v>
      </c>
      <c r="J8" s="54"/>
      <c r="K8" s="55">
        <v>0.96</v>
      </c>
      <c r="L8" s="55">
        <v>0.04</v>
      </c>
      <c r="M8" s="55">
        <v>0.02</v>
      </c>
      <c r="N8" s="55">
        <v>0.02</v>
      </c>
      <c r="O8" s="55">
        <v>0</v>
      </c>
      <c r="P8" s="55">
        <v>0.03</v>
      </c>
      <c r="Q8" s="55">
        <v>0.47</v>
      </c>
    </row>
    <row r="9" spans="1:18" s="9" customFormat="1" ht="12.75" x14ac:dyDescent="0.2">
      <c r="A9" s="9">
        <v>3</v>
      </c>
      <c r="B9" s="53">
        <v>268753</v>
      </c>
      <c r="C9" s="53">
        <v>258939</v>
      </c>
      <c r="D9" s="54">
        <v>9006</v>
      </c>
      <c r="E9" s="54">
        <v>4378</v>
      </c>
      <c r="F9" s="54">
        <v>4636</v>
      </c>
      <c r="G9" s="54">
        <v>810</v>
      </c>
      <c r="H9" s="54">
        <v>8180</v>
      </c>
      <c r="I9" s="54">
        <v>118980</v>
      </c>
      <c r="J9" s="54"/>
      <c r="K9" s="55">
        <v>0.96</v>
      </c>
      <c r="L9" s="55">
        <v>0.03</v>
      </c>
      <c r="M9" s="55">
        <v>0.02</v>
      </c>
      <c r="N9" s="55">
        <v>0.02</v>
      </c>
      <c r="O9" s="55">
        <v>0</v>
      </c>
      <c r="P9" s="55">
        <v>0.03</v>
      </c>
      <c r="Q9" s="55">
        <v>0.44</v>
      </c>
    </row>
    <row r="10" spans="1:18" s="9" customFormat="1" ht="12.75" x14ac:dyDescent="0.2">
      <c r="A10" s="9">
        <v>4</v>
      </c>
      <c r="B10" s="53">
        <v>271541</v>
      </c>
      <c r="C10" s="53">
        <v>259994</v>
      </c>
      <c r="D10" s="54">
        <v>9638</v>
      </c>
      <c r="E10" s="54">
        <v>4493</v>
      </c>
      <c r="F10" s="54">
        <v>5153</v>
      </c>
      <c r="G10" s="54">
        <v>1915</v>
      </c>
      <c r="H10" s="54">
        <v>10124</v>
      </c>
      <c r="I10" s="54">
        <v>111132</v>
      </c>
      <c r="J10" s="54"/>
      <c r="K10" s="55">
        <v>0.96</v>
      </c>
      <c r="L10" s="55">
        <v>0.04</v>
      </c>
      <c r="M10" s="55">
        <v>0.02</v>
      </c>
      <c r="N10" s="55">
        <v>0.02</v>
      </c>
      <c r="O10" s="55">
        <v>0.01</v>
      </c>
      <c r="P10" s="55">
        <v>0.04</v>
      </c>
      <c r="Q10" s="55">
        <v>0.41</v>
      </c>
    </row>
    <row r="11" spans="1:18" s="9" customFormat="1" ht="12.75" x14ac:dyDescent="0.2">
      <c r="A11" s="9">
        <v>5</v>
      </c>
      <c r="B11" s="53">
        <v>267548</v>
      </c>
      <c r="C11" s="53">
        <v>253077</v>
      </c>
      <c r="D11" s="54">
        <v>10044</v>
      </c>
      <c r="E11" s="54">
        <v>4549</v>
      </c>
      <c r="F11" s="54">
        <v>5498</v>
      </c>
      <c r="G11" s="54">
        <v>4434</v>
      </c>
      <c r="H11" s="54">
        <v>7483</v>
      </c>
      <c r="I11" s="54">
        <v>100860</v>
      </c>
      <c r="J11" s="54"/>
      <c r="K11" s="55">
        <v>0.95</v>
      </c>
      <c r="L11" s="55">
        <v>0.04</v>
      </c>
      <c r="M11" s="55">
        <v>0.02</v>
      </c>
      <c r="N11" s="55">
        <v>0.02</v>
      </c>
      <c r="O11" s="55">
        <v>0.02</v>
      </c>
      <c r="P11" s="55">
        <v>0.03</v>
      </c>
      <c r="Q11" s="55">
        <v>0.38</v>
      </c>
    </row>
    <row r="12" spans="1:18" s="9" customFormat="1" ht="12.75" x14ac:dyDescent="0.2">
      <c r="A12" s="9">
        <v>6</v>
      </c>
      <c r="B12" s="56">
        <v>270484</v>
      </c>
      <c r="C12" s="56">
        <v>254773</v>
      </c>
      <c r="D12" s="56">
        <v>10621</v>
      </c>
      <c r="E12" s="56">
        <v>4492</v>
      </c>
      <c r="F12" s="56">
        <v>6142</v>
      </c>
      <c r="G12" s="56">
        <v>5107</v>
      </c>
      <c r="H12" s="56">
        <v>12048</v>
      </c>
      <c r="I12" s="56">
        <v>91436</v>
      </c>
      <c r="J12" s="56"/>
      <c r="K12" s="57">
        <v>0.94</v>
      </c>
      <c r="L12" s="57">
        <v>0.04</v>
      </c>
      <c r="M12" s="57">
        <v>0.02</v>
      </c>
      <c r="N12" s="57">
        <v>0.02</v>
      </c>
      <c r="O12" s="57">
        <v>0.02</v>
      </c>
      <c r="P12" s="57">
        <v>0.04</v>
      </c>
      <c r="Q12" s="57">
        <v>0.34</v>
      </c>
    </row>
    <row r="13" spans="1:18" s="9" customFormat="1" ht="12.75" x14ac:dyDescent="0.2">
      <c r="A13" s="9">
        <v>7</v>
      </c>
      <c r="B13" s="56">
        <v>266871</v>
      </c>
      <c r="C13" s="56">
        <v>252808</v>
      </c>
      <c r="D13" s="56">
        <v>9689</v>
      </c>
      <c r="E13" s="56">
        <v>4206</v>
      </c>
      <c r="F13" s="56">
        <v>5495</v>
      </c>
      <c r="G13" s="56">
        <v>4381</v>
      </c>
      <c r="H13" s="56">
        <v>6908</v>
      </c>
      <c r="I13" s="56">
        <v>87398</v>
      </c>
      <c r="J13" s="56"/>
      <c r="K13" s="57">
        <v>0.95</v>
      </c>
      <c r="L13" s="57">
        <v>0.04</v>
      </c>
      <c r="M13" s="57">
        <v>0.02</v>
      </c>
      <c r="N13" s="57">
        <v>0.02</v>
      </c>
      <c r="O13" s="57">
        <v>0.02</v>
      </c>
      <c r="P13" s="57">
        <v>0.03</v>
      </c>
      <c r="Q13" s="57">
        <v>0.33</v>
      </c>
    </row>
    <row r="14" spans="1:18" s="9" customFormat="1" ht="12.75" x14ac:dyDescent="0.2">
      <c r="A14" s="9">
        <v>8</v>
      </c>
      <c r="B14" s="56">
        <v>263510</v>
      </c>
      <c r="C14" s="56">
        <v>253254</v>
      </c>
      <c r="D14" s="56">
        <v>7640</v>
      </c>
      <c r="E14" s="56">
        <v>3442</v>
      </c>
      <c r="F14" s="56">
        <v>4215</v>
      </c>
      <c r="G14" s="56">
        <v>2630</v>
      </c>
      <c r="H14" s="56">
        <v>6891</v>
      </c>
      <c r="I14" s="56">
        <v>79444</v>
      </c>
      <c r="J14" s="56"/>
      <c r="K14" s="57">
        <v>0.96</v>
      </c>
      <c r="L14" s="57">
        <v>0.03</v>
      </c>
      <c r="M14" s="57">
        <v>0.01</v>
      </c>
      <c r="N14" s="57">
        <v>0.02</v>
      </c>
      <c r="O14" s="57">
        <v>0.01</v>
      </c>
      <c r="P14" s="57">
        <v>0.03</v>
      </c>
      <c r="Q14" s="57">
        <v>0.3</v>
      </c>
    </row>
    <row r="15" spans="1:18" s="9" customFormat="1" ht="12.75" x14ac:dyDescent="0.2">
      <c r="A15" s="9">
        <v>9</v>
      </c>
      <c r="B15" s="56">
        <v>246527</v>
      </c>
      <c r="C15" s="56">
        <v>238772</v>
      </c>
      <c r="D15" s="56">
        <v>6070</v>
      </c>
      <c r="E15" s="56">
        <v>2852</v>
      </c>
      <c r="F15" s="56">
        <v>3232</v>
      </c>
      <c r="G15" s="56">
        <v>1692</v>
      </c>
      <c r="H15" s="56">
        <v>8196</v>
      </c>
      <c r="I15" s="56">
        <v>70619</v>
      </c>
      <c r="J15" s="56"/>
      <c r="K15" s="57">
        <v>0.97</v>
      </c>
      <c r="L15" s="57">
        <v>0.02</v>
      </c>
      <c r="M15" s="57">
        <v>0.01</v>
      </c>
      <c r="N15" s="57">
        <v>0.01</v>
      </c>
      <c r="O15" s="57">
        <v>0.01</v>
      </c>
      <c r="P15" s="57">
        <v>0.03</v>
      </c>
      <c r="Q15" s="57">
        <v>0.28999999999999998</v>
      </c>
    </row>
    <row r="16" spans="1:18" s="9" customFormat="1" ht="12.75" customHeight="1" x14ac:dyDescent="0.2">
      <c r="A16" s="18">
        <v>10</v>
      </c>
      <c r="B16" s="58">
        <v>238860</v>
      </c>
      <c r="C16" s="58">
        <v>230236</v>
      </c>
      <c r="D16" s="58">
        <v>6600</v>
      </c>
      <c r="E16" s="58">
        <v>2684</v>
      </c>
      <c r="F16" s="58">
        <v>3915</v>
      </c>
      <c r="G16" s="58">
        <v>2046</v>
      </c>
      <c r="H16" s="58">
        <v>8406</v>
      </c>
      <c r="I16" s="58">
        <v>67450</v>
      </c>
      <c r="J16" s="58"/>
      <c r="K16" s="59">
        <v>0.96</v>
      </c>
      <c r="L16" s="59">
        <v>0.03</v>
      </c>
      <c r="M16" s="59">
        <v>0.01</v>
      </c>
      <c r="N16" s="59">
        <v>0.02</v>
      </c>
      <c r="O16" s="59">
        <v>0.01</v>
      </c>
      <c r="P16" s="59">
        <v>0.04</v>
      </c>
      <c r="Q16" s="59">
        <v>0.28000000000000003</v>
      </c>
    </row>
    <row r="17" spans="1:17" x14ac:dyDescent="0.2">
      <c r="B17" s="9"/>
      <c r="C17" s="9"/>
      <c r="D17" s="9"/>
      <c r="E17" s="9"/>
    </row>
    <row r="18" spans="1:17" x14ac:dyDescent="0.2">
      <c r="A18" s="21" t="s">
        <v>12</v>
      </c>
      <c r="B18" s="9"/>
      <c r="C18" s="9"/>
      <c r="D18" s="9"/>
      <c r="E18" s="9"/>
    </row>
    <row r="19" spans="1:17" x14ac:dyDescent="0.2">
      <c r="B19" s="9"/>
      <c r="C19" s="9"/>
      <c r="D19" s="9"/>
      <c r="E19" s="9"/>
    </row>
    <row r="20" spans="1:17" x14ac:dyDescent="0.2">
      <c r="B20" s="34"/>
      <c r="C20" s="34"/>
      <c r="D20" s="34"/>
      <c r="E20" s="34"/>
      <c r="F20" s="34"/>
      <c r="G20" s="34"/>
      <c r="H20" s="34"/>
      <c r="I20" s="34"/>
      <c r="J20" s="34"/>
      <c r="K20" s="34"/>
      <c r="L20" s="34"/>
      <c r="M20" s="34"/>
      <c r="N20" s="34"/>
      <c r="O20" s="34"/>
      <c r="P20" s="34"/>
      <c r="Q20" s="34"/>
    </row>
    <row r="21" spans="1:17" x14ac:dyDescent="0.2">
      <c r="B21" s="34"/>
      <c r="C21" s="34"/>
      <c r="D21" s="34"/>
      <c r="E21" s="34"/>
      <c r="F21" s="34"/>
      <c r="G21" s="34"/>
      <c r="H21" s="34"/>
      <c r="I21" s="34"/>
      <c r="J21" s="34"/>
      <c r="K21" s="34"/>
      <c r="L21" s="34"/>
      <c r="M21" s="34"/>
      <c r="N21" s="34"/>
      <c r="O21" s="34"/>
      <c r="P21" s="34"/>
      <c r="Q21" s="34"/>
    </row>
    <row r="22" spans="1:17" x14ac:dyDescent="0.2">
      <c r="B22" s="34"/>
      <c r="C22" s="34"/>
      <c r="D22" s="34"/>
      <c r="E22" s="34"/>
      <c r="F22" s="34"/>
      <c r="G22" s="34"/>
      <c r="H22" s="34"/>
      <c r="I22" s="34"/>
      <c r="J22" s="34"/>
      <c r="K22" s="34"/>
      <c r="L22" s="34"/>
      <c r="M22" s="34"/>
      <c r="N22" s="34"/>
      <c r="O22" s="34"/>
      <c r="P22" s="34"/>
      <c r="Q22" s="34"/>
    </row>
    <row r="23" spans="1:17" x14ac:dyDescent="0.2">
      <c r="B23" s="34"/>
      <c r="C23" s="34"/>
      <c r="D23" s="34"/>
      <c r="E23" s="34"/>
      <c r="F23" s="34"/>
      <c r="G23" s="34"/>
      <c r="H23" s="34"/>
      <c r="I23" s="34"/>
      <c r="J23" s="34"/>
      <c r="K23" s="34"/>
      <c r="L23" s="34"/>
      <c r="M23" s="34"/>
      <c r="N23" s="34"/>
      <c r="O23" s="34"/>
      <c r="P23" s="34"/>
      <c r="Q23" s="34"/>
    </row>
    <row r="24" spans="1:17" x14ac:dyDescent="0.2">
      <c r="B24" s="34"/>
      <c r="C24" s="34"/>
      <c r="D24" s="34"/>
      <c r="E24" s="34"/>
      <c r="F24" s="34"/>
      <c r="G24" s="34"/>
      <c r="H24" s="34"/>
      <c r="I24" s="34"/>
      <c r="J24" s="34"/>
      <c r="K24" s="34"/>
      <c r="L24" s="34"/>
      <c r="M24" s="34"/>
      <c r="N24" s="34"/>
      <c r="O24" s="34"/>
      <c r="P24" s="34"/>
      <c r="Q24" s="34"/>
    </row>
    <row r="25" spans="1:17" x14ac:dyDescent="0.2">
      <c r="B25" s="34"/>
      <c r="C25" s="34"/>
      <c r="D25" s="34"/>
      <c r="E25" s="34"/>
      <c r="F25" s="34"/>
      <c r="G25" s="34"/>
      <c r="H25" s="34"/>
      <c r="I25" s="34"/>
      <c r="J25" s="34"/>
      <c r="K25" s="34"/>
      <c r="L25" s="34"/>
      <c r="M25" s="34"/>
      <c r="N25" s="34"/>
      <c r="O25" s="34"/>
      <c r="P25" s="34"/>
      <c r="Q25" s="34"/>
    </row>
    <row r="26" spans="1:17" x14ac:dyDescent="0.2">
      <c r="B26" s="34"/>
      <c r="C26" s="34"/>
      <c r="D26" s="34"/>
      <c r="E26" s="34"/>
      <c r="F26" s="34"/>
      <c r="G26" s="34"/>
      <c r="H26" s="34"/>
      <c r="I26" s="34"/>
      <c r="J26" s="34"/>
      <c r="K26" s="34"/>
      <c r="L26" s="34"/>
      <c r="M26" s="34"/>
      <c r="N26" s="34"/>
      <c r="O26" s="34"/>
      <c r="P26" s="34"/>
      <c r="Q26" s="34"/>
    </row>
    <row r="27" spans="1:17" x14ac:dyDescent="0.2">
      <c r="B27" s="34"/>
      <c r="C27" s="34"/>
      <c r="D27" s="34"/>
      <c r="E27" s="34"/>
      <c r="F27" s="34"/>
      <c r="G27" s="34"/>
      <c r="H27" s="34"/>
      <c r="I27" s="34"/>
      <c r="J27" s="34"/>
      <c r="K27" s="34"/>
      <c r="L27" s="34"/>
      <c r="M27" s="34"/>
      <c r="N27" s="34"/>
      <c r="O27" s="34"/>
      <c r="P27" s="34"/>
      <c r="Q27" s="34"/>
    </row>
    <row r="28" spans="1:17" x14ac:dyDescent="0.2">
      <c r="B28" s="34"/>
      <c r="C28" s="34"/>
      <c r="D28" s="34"/>
      <c r="E28" s="34"/>
      <c r="F28" s="34"/>
      <c r="G28" s="34"/>
      <c r="H28" s="34"/>
      <c r="I28" s="34"/>
      <c r="J28" s="34"/>
      <c r="K28" s="34"/>
      <c r="L28" s="34"/>
      <c r="M28" s="34"/>
      <c r="N28" s="34"/>
      <c r="O28" s="34"/>
      <c r="P28" s="34"/>
      <c r="Q28" s="34"/>
    </row>
    <row r="29" spans="1:17" x14ac:dyDescent="0.2">
      <c r="B29" s="34"/>
      <c r="C29" s="34"/>
      <c r="D29" s="34"/>
      <c r="E29" s="34"/>
      <c r="F29" s="34"/>
      <c r="G29" s="34"/>
      <c r="H29" s="34"/>
      <c r="I29" s="34"/>
      <c r="J29" s="34"/>
      <c r="K29" s="34"/>
      <c r="L29" s="34"/>
      <c r="M29" s="34"/>
      <c r="N29" s="34"/>
      <c r="O29" s="34"/>
      <c r="P29" s="34"/>
      <c r="Q29" s="34"/>
    </row>
    <row r="30" spans="1:17" x14ac:dyDescent="0.2">
      <c r="B30" s="9"/>
      <c r="C30" s="9"/>
      <c r="D30" s="9"/>
      <c r="E30" s="9"/>
    </row>
  </sheetData>
  <mergeCells count="3">
    <mergeCell ref="C3:I3"/>
    <mergeCell ref="K3:Q3"/>
    <mergeCell ref="A1:H1"/>
  </mergeCells>
  <hyperlinks>
    <hyperlink ref="P1" location="Contents!A1" display="bac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A35189315</value>
    </field>
    <field name="Objective-Title">
      <value order="0">NRS - Household estimates and dwellings - other geographies - household tables - hh-simd-20-tab1</value>
    </field>
    <field name="Objective-Description">
      <value order="0"/>
    </field>
    <field name="Objective-CreationStamp">
      <value order="0">2021-10-29T17:53:06Z</value>
    </field>
    <field name="Objective-IsApproved">
      <value order="0">false</value>
    </field>
    <field name="Objective-IsPublished">
      <value order="0">false</value>
    </field>
    <field name="Objective-DatePublished">
      <value order="0"/>
    </field>
    <field name="Objective-ModificationStamp">
      <value order="0">2021-11-04T12:25:05Z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2020: Pre-publication: 2020-2025</value>
    </field>
    <field name="Objective-Parent">
      <value order="0">National Records of Scotland (NRS): Household Statistics: Household estimates 2020: Pre-publication: 2020-2025</value>
    </field>
    <field name="Objective-State">
      <value order="0">Being Drafted</value>
    </field>
    <field name="Objective-VersionId">
      <value order="0">vA51910890</value>
    </field>
    <field name="Objective-Version">
      <value order="0">0.2</value>
    </field>
    <field name="Objective-VersionNumber">
      <value order="0">2</value>
    </field>
    <field name="Objective-VersionComment">
      <value order="0"/>
    </field>
    <field name="Objective-FileNumber">
      <value order="0">STAT/304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Metadata</vt:lpstr>
      <vt:lpstr>2014</vt:lpstr>
      <vt:lpstr>2015</vt:lpstr>
      <vt:lpstr>2016</vt:lpstr>
      <vt:lpstr>2017</vt:lpstr>
      <vt:lpstr>2018</vt: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2019-06-20T09:45:59Z</dcterms:created>
  <dcterms:modified xsi:type="dcterms:W3CDTF">2021-12-02T17:41:03Z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A35189315</vt:lpwstr>
  </property>
  <property fmtid="{D5CDD505-2E9C-101B-9397-08002B2CF9AE}" pid="4" name="Objective-Title">
    <vt:lpwstr>NRS - Household estimates and dwellings - other geographies - household tables - hh-simd-20-tab1</vt:lpwstr>
  </property>
  <property fmtid="{D5CDD505-2E9C-101B-9397-08002B2CF9AE}" pid="5" name="Objective-Description">
    <vt:lpwstr/>
  </property>
  <property fmtid="{D5CDD505-2E9C-101B-9397-08002B2CF9AE}" pid="6" name="Objective-CreationStamp">
    <vt:filetime>2021-10-29T17:53:06Z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2021-11-04T12:25:05Z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2020: Pre-publication: 2020-2025</vt:lpwstr>
  </property>
  <property fmtid="{D5CDD505-2E9C-101B-9397-08002B2CF9AE}" pid="13" name="Objective-Parent">
    <vt:lpwstr>National Records of Scotland (NRS): Household Statistics: Household estimates 2020: Pre-publication: 2020-2025</vt:lpwstr>
  </property>
  <property fmtid="{D5CDD505-2E9C-101B-9397-08002B2CF9AE}" pid="14" name="Objective-State">
    <vt:lpwstr>Being Drafted</vt:lpwstr>
  </property>
  <property fmtid="{D5CDD505-2E9C-101B-9397-08002B2CF9AE}" pid="15" name="Objective-VersionId">
    <vt:lpwstr>vA51910890</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STAT/304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