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2 - simd\"/>
    </mc:Choice>
  </mc:AlternateContent>
  <bookViews>
    <workbookView xWindow="0" yWindow="0" windowWidth="13128" windowHeight="6108"/>
  </bookViews>
  <sheets>
    <sheet name="Cover Sheet" sheetId="23" r:id="rId1"/>
    <sheet name="Table of contents" sheetId="24" r:id="rId2"/>
    <sheet name="2014" sheetId="25" r:id="rId3"/>
    <sheet name="2015" sheetId="26" r:id="rId4"/>
    <sheet name="2016" sheetId="27" r:id="rId5"/>
    <sheet name="2017" sheetId="28" r:id="rId6"/>
    <sheet name="2018" sheetId="29" r:id="rId7"/>
    <sheet name="2019" sheetId="30" r:id="rId8"/>
    <sheet name="2020" sheetId="31" r:id="rId9"/>
    <sheet name="2021" sheetId="32"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7" i="23" l="1"/>
  <c r="A3" i="32" l="1"/>
  <c r="A3" i="31"/>
  <c r="A3" i="30"/>
  <c r="A3" i="29"/>
  <c r="A3" i="28"/>
  <c r="A3" i="27"/>
  <c r="A3" i="26"/>
  <c r="A3" i="25"/>
</calcChain>
</file>

<file path=xl/sharedStrings.xml><?xml version="1.0" encoding="utf-8"?>
<sst xmlns="http://schemas.openxmlformats.org/spreadsheetml/2006/main" count="288" uniqueCount="84">
  <si>
    <t>Household estimates by Scottish Index of Multiple Deprivation (SIMD) 2020 decile,  2014 -2021</t>
  </si>
  <si>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as at September for each year from 2014 onwards. </t>
  </si>
  <si>
    <t>Link to NRS website: Small area statistics on households and dwellings (opens a new window)</t>
  </si>
  <si>
    <t>Publication date</t>
  </si>
  <si>
    <t>Geographic coverage</t>
  </si>
  <si>
    <t>The 10 SIMD areas in Scotland.</t>
  </si>
  <si>
    <t>Time period of data</t>
  </si>
  <si>
    <t>September 2014 to September 2021.</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</si>
  <si>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</si>
  <si>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</si>
  <si>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</si>
  <si>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</si>
  <si>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</si>
  <si>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</si>
  <si>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</si>
  <si>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are not equal to the sum of SIMD 2020 decile values.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</si>
  <si>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</si>
  <si>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</si>
  <si>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</si>
  <si>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</si>
  <si>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</si>
  <si>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</si>
  <si>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</si>
  <si>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</si>
  <si>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Table of Contents</t>
  </si>
  <si>
    <t>Contents of this spreadsheet and links to each worksheet.</t>
  </si>
  <si>
    <t>This worksheet contains one table.</t>
  </si>
  <si>
    <t>Worksheet name</t>
  </si>
  <si>
    <t>Worksheet title</t>
  </si>
  <si>
    <t>Household estimates by Scottish Index of Multiple Deprivation (SIMD) 2020 decile, 2014</t>
  </si>
  <si>
    <t>This worksheet contains one table.
Due to the methodology used, totals for Scotland are not equal to the sum of SIMD 2020 decile values.</t>
  </si>
  <si>
    <t>Area Name / 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</si>
  <si>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</si>
  <si>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</si>
  <si>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</si>
  <si>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</si>
  <si>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</si>
  <si>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</si>
  <si>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</si>
  <si>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</si>
  <si>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</si>
  <si>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</si>
  <si>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</si>
  <si>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</si>
  <si>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</si>
  <si>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</si>
  <si>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</si>
  <si>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</si>
  <si>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1</t>
  </si>
  <si>
    <t>2</t>
  </si>
  <si>
    <t>3</t>
  </si>
  <si>
    <t>4</t>
  </si>
  <si>
    <t>5</t>
  </si>
  <si>
    <t>6</t>
  </si>
  <si>
    <t>7</t>
  </si>
  <si>
    <t>8</t>
  </si>
  <si>
    <t>9</t>
  </si>
  <si>
    <t>10</t>
  </si>
  <si>
    <t>Household estimates by Scottish Index of Multiple Deprivation (SIMD) 2020 decile, 2015</t>
  </si>
  <si>
    <t>Household estimates by Scottish Index of Multiple Deprivation (SIMD) 2020 decile, 2016</t>
  </si>
  <si>
    <t>Household estimates by Scottish Index of Multiple Deprivation (SIMD) 2020 decile, 2017</t>
  </si>
  <si>
    <t>Household estimates by Scottish Index of Multiple Deprivation (SIMD) 2020 decile, 2018</t>
  </si>
  <si>
    <t>Household estimates by Scottish Index of Multiple Deprivation (SIMD) 2020 decile, 2019</t>
  </si>
  <si>
    <t>Household estimates by Scottish Index of Multiple Deprivation (SIMD) 2020 decile, 2020</t>
  </si>
  <si>
    <t>Household estimates by Scottish Index of Multiple Deprivation (SIMD) 2020 decile, 2021</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</si>
  <si>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</si>
  <si>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</si>
  <si>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</si>
  <si>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</si>
  <si>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</si>
  <si>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</si>
  <si>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</si>
  <si>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</si>
  <si>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Household estimates methodology</t>
  </si>
  <si>
    <t>Household estimates</t>
  </si>
  <si>
    <t>Scottish Index of Multiple Deprivation (SIMD) 2020 decile</t>
  </si>
  <si>
    <t>2014</t>
  </si>
  <si>
    <t>2015</t>
  </si>
  <si>
    <t>2016</t>
  </si>
  <si>
    <t>2017</t>
  </si>
  <si>
    <t>2018</t>
  </si>
  <si>
    <t>2019</t>
  </si>
  <si>
    <t>2020</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</si>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</sst>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14" x14ac:knownFonts="1">
    <font>
      <sz val="12"/>
      <name val="Arial"/>
      <family val="2"/>
    </font>
    <font>
      <sz val="12"/>
      <color rgb="FF000000"/>
      <name val="Arial"/>
      <family val="2"/>
    </font>
    <font>
      <u/>
      <sz val="12"/>
      <color theme="10"/>
      <name val="Arial"/>
      <family val="2"/>
    </font>
    <font>
      <sz val="12"/>
      <color theme="1"/>
      <name val="Arial"/>
      <family val="2"/>
    </font>
    <font>
      <sz val="12"/>
      <color rgb="FF000000"/>
      <name val="Arial"/>
      <family val="2"/>
    </font>
    <font>
      <u/>
      <sz val="12"/>
      <color indexed="12"/>
      <name val="Arial"/>
      <family val="2"/>
    </font>
    <font>
      <b/>
      <sz val="12"/>
      <color rgb="FF000000"/>
      <name val="Arial"/>
      <family val="2"/>
    </font>
    <font>
      <u/>
      <sz val="12"/>
      <color rgb="FF0563C1"/>
      <name val="Arial"/>
      <family val="2"/>
    </font>
    <font>
      <u/>
      <sz val="12"/>
      <color theme="10"/>
      <name val="Arial"/>
      <family val="2"/>
    </font>
    <font>
      <u/>
      <sz val="14"/>
      <color theme="11"/>
      <name val="Arial"/>
      <family val="2"/>
    </font>
    <font>
      <b/>
      <sz val="16"/>
      <name val="Arial"/>
      <family val="2"/>
    </font>
    <font>
      <b/>
      <sz val="14"/>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2" fillId="0" borderId="0" applyNumberFormat="0" applyFill="0" applyBorder="0" applyAlignment="0" applyProtection="0"/>
    <xf numFmtId="0" fontId="9" fillId="0" borderId="0" applyNumberFormat="0" applyFill="0" applyBorder="0" applyAlignment="0" applyProtection="0"/>
    <xf numFmtId="0" fontId="10" fillId="0" borderId="0" applyNumberFormat="0" applyAlignment="0" applyProtection="0"/>
    <xf numFmtId="0" fontId="11" fillId="0" borderId="0" applyNumberFormat="0" applyAlignment="0" applyProtection="0"/>
    <xf numFmtId="0" fontId="12" fillId="0" borderId="0" applyNumberFormat="0" applyFill="0" applyProtection="0"/>
    <xf numFmtId="0" fontId="13" fillId="0" borderId="0" applyNumberFormat="0" applyBorder="0" applyProtection="0"/>
    <xf numFmtId="0" fontId="13" fillId="0" borderId="0" applyNumberFormat="0" applyFill="0" applyBorder="0" applyAlignment="0" applyProtection="0"/>
  </cellStyleXfs>
  <cellXfs count="35">
    <xf numFmtId="0" fontId="0" fillId="0" borderId="0" xfId="0"/>
    <xf numFmtId="0" fontId="1" fillId="0" borderId="0" xfId="0" applyFont="1" applyAlignment="1">
      <alignment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wrapText="1"/>
    </xf>
    <xf numFmtId="14" fontId="3"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0" xfId="0" applyFont="1" applyAlignment="1">
      <alignment horizontal="left" vertical="center"/>
    </xf>
    <xf numFmtId="0" fontId="4" fillId="0" borderId="0" xfId="0" applyFont="1" applyAlignment="1">
      <alignment horizontal="left" vertical="center"/>
    </xf>
    <xf numFmtId="3" fontId="3" fillId="0" borderId="0" xfId="0" applyNumberFormat="1" applyFont="1" applyAlignment="1">
      <alignment wrapText="1"/>
    </xf>
    <xf numFmtId="0" fontId="7" fillId="0" borderId="0" xfId="0" applyFont="1"/>
    <xf numFmtId="0" fontId="8" fillId="0" borderId="0" xfId="0" applyFont="1"/>
    <xf numFmtId="0" fontId="6" fillId="0" borderId="1" xfId="0" applyFont="1" applyBorder="1" applyAlignment="1">
      <alignment horizontal="right" vertical="top" wrapText="1"/>
    </xf>
    <xf numFmtId="0" fontId="6" fillId="0" borderId="1" xfId="0" applyFont="1" applyBorder="1" applyAlignment="1">
      <alignment horizontal="left" vertical="top" wrapText="1"/>
    </xf>
    <xf numFmtId="3" fontId="1" fillId="0" borderId="0" xfId="0" applyNumberFormat="1" applyFont="1"/>
    <xf numFmtId="164" fontId="1" fillId="0" borderId="0" xfId="0" applyNumberFormat="1" applyFont="1"/>
    <xf numFmtId="0" fontId="10" fillId="0" borderId="0" xfId="3"/>
    <xf numFmtId="0" fontId="11" fillId="0" borderId="0" xfId="4" applyAlignment="1">
      <alignment horizontal="left"/>
    </xf>
    <xf numFmtId="0" fontId="11" fillId="0" borderId="0" xfId="4"/>
    <xf numFmtId="0" fontId="11" fillId="0" borderId="0" xfId="4" applyFill="1"/>
    <xf numFmtId="0" fontId="0" fillId="0" borderId="0" xfId="0" applyFont="1" applyFill="1" applyAlignment="1">
      <alignment horizontal="left" wrapText="1"/>
    </xf>
    <xf numFmtId="0" fontId="2" fillId="0" borderId="0" xfId="0" applyFont="1" applyFill="1"/>
    <xf numFmtId="0" fontId="0" fillId="0" borderId="0" xfId="0" applyFill="1"/>
    <xf numFmtId="0" fontId="2" fillId="0" borderId="0" xfId="1" applyAlignment="1">
      <alignment horizontal="left" vertical="center"/>
    </xf>
    <xf numFmtId="0" fontId="6" fillId="0" borderId="0" xfId="0" applyFont="1" applyAlignment="1">
      <alignment wrapText="1"/>
    </xf>
    <xf numFmtId="0" fontId="6" fillId="0" borderId="0" xfId="0" applyFont="1" applyAlignment="1">
      <alignment vertical="center"/>
    </xf>
    <xf numFmtId="3" fontId="6" fillId="0" borderId="0" xfId="0" applyNumberFormat="1" applyFont="1" applyAlignment="1">
      <alignment vertical="center"/>
    </xf>
    <xf numFmtId="164" fontId="1" fillId="0" borderId="0" xfId="0" applyNumberFormat="1" applyFont="1" applyAlignment="1">
      <alignment vertical="center"/>
    </xf>
    <xf numFmtId="0" fontId="0" fillId="0" borderId="0" xfId="0" applyAlignment="1">
      <alignment vertical="center"/>
    </xf>
    <xf numFmtId="165" fontId="6" fillId="0" borderId="0" xfId="0" applyNumberFormat="1" applyFont="1" applyAlignment="1">
      <alignment vertical="center"/>
    </xf>
    <xf numFmtId="165" fontId="1" fillId="0" borderId="0" xfId="0" applyNumberFormat="1" applyFont="1"/>
    <xf numFmtId="0" fontId="2" fillId="0" borderId="0" xfId="1" applyFill="1"/>
    <xf numFmtId="0" fontId="2" fillId="0" borderId="0" xfId="1" applyAlignment="1">
      <alignment horizontal="left" vertical="center" wrapText="1"/>
    </xf>
    <xf numFmtId="0" fontId="2" fillId="0" borderId="0" xfId="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58">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ertAlign val="baseline"/>
        <sz val="12"/>
        <color theme="10"/>
        <name val="Arial"/>
        <scheme val="none"/>
      </font>
      <fill>
        <patternFill patternType="none">
          <fgColor indexed="64"/>
          <bgColor indexed="65"/>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3" name="tableofcontents" displayName="tableofcontents" ref="A4:B12" totalsRowShown="0" headerRowDxfId="57">
  <tableColumns count="2">
    <tableColumn id="1" name="Worksheet name" dataDxfId="56"/>
    <tableColumn id="2" name="Worksheet title" dataCellStyle="Normal"/>
  </tableColumns>
  <tableStyleInfo name="none" showFirstColumn="0" showLastColumn="0" showRowStripes="1" showColumnStripes="0"/>
</table>
</file>

<file path=xl/tables/table2.xml><?xml version="1.0" encoding="utf-8"?>
<table xmlns="http://schemas.openxmlformats.org/spreadsheetml/2006/main" id="4" name="table2014" displayName="table2014"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55"/>
    <tableColumn id="11" name="Vacant dwellings_x000a_(%)" dataDxfId="54"/>
    <tableColumn id="12" name="Unoccupied dwellings exempt from paying Council Tax_x000a_(%)" dataDxfId="53"/>
    <tableColumn id="13" name="Long-term empty dwellings_x000a_(%)" dataDxfId="52"/>
    <tableColumn id="14" name="Second homes_x000a_(%)" dataDxfId="51"/>
    <tableColumn id="15" name="Occupied dwellings exempt from paying Council Tax_x000a_(%)" dataDxfId="50"/>
    <tableColumn id="16" name="Dwellings with a 'single adult' Council Tax discount_x000a_(%)" dataDxfId="49"/>
  </tableColumns>
  <tableStyleInfo name="none" showFirstColumn="0" showLastColumn="0" showRowStripes="1" showColumnStripes="0"/>
</table>
</file>

<file path=xl/tables/table3.xml><?xml version="1.0" encoding="utf-8"?>
<table xmlns="http://schemas.openxmlformats.org/spreadsheetml/2006/main" id="5" name="table2015" displayName="table2015"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48"/>
    <tableColumn id="11" name="Vacant dwellings_x000a_(%)" dataDxfId="47"/>
    <tableColumn id="12" name="Unoccupied dwellings exempt from paying Council Tax_x000a_(%)" dataDxfId="46"/>
    <tableColumn id="13" name="Long-term empty dwellings_x000a_(%)" dataDxfId="45"/>
    <tableColumn id="14" name="Second homes_x000a_(%)" dataDxfId="44"/>
    <tableColumn id="15" name="Occupied dwellings exempt from paying Council Tax_x000a_(%)" dataDxfId="43"/>
    <tableColumn id="16" name="Dwellings with a 'single adult' Council Tax discount_x000a_(%)" dataDxfId="42"/>
  </tableColumns>
  <tableStyleInfo name="none" showFirstColumn="0" showLastColumn="0" showRowStripes="1" showColumnStripes="0"/>
</table>
</file>

<file path=xl/tables/table4.xml><?xml version="1.0" encoding="utf-8"?>
<table xmlns="http://schemas.openxmlformats.org/spreadsheetml/2006/main" id="6" name="table2016" displayName="table2016"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41"/>
    <tableColumn id="11" name="Vacant dwellings_x000a_(%)" dataDxfId="40"/>
    <tableColumn id="12" name="Unoccupied dwellings exempt from paying Council Tax_x000a_(%)" dataDxfId="39"/>
    <tableColumn id="13" name="Long-term empty dwellings_x000a_(%)" dataDxfId="38"/>
    <tableColumn id="14" name="Second homes_x000a_(%)" dataDxfId="37"/>
    <tableColumn id="15" name="Occupied dwellings exempt from paying Council Tax_x000a_(%)" dataDxfId="36"/>
    <tableColumn id="16" name="Dwellings with a 'single adult' Council Tax discount_x000a_(%)" dataDxfId="35"/>
  </tableColumns>
  <tableStyleInfo name="none" showFirstColumn="0" showLastColumn="0" showRowStripes="1" showColumnStripes="0"/>
</table>
</file>

<file path=xl/tables/table5.xml><?xml version="1.0" encoding="utf-8"?>
<table xmlns="http://schemas.openxmlformats.org/spreadsheetml/2006/main" id="7" name="table2017" displayName="table2017"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34"/>
    <tableColumn id="11" name="Vacant dwellings_x000a_(%)" dataDxfId="33"/>
    <tableColumn id="12" name="Unoccupied dwellings exempt from paying Council Tax_x000a_(%)" dataDxfId="32"/>
    <tableColumn id="13" name="Long-term empty dwellings_x000a_(%)" dataDxfId="31"/>
    <tableColumn id="14" name="Second homes_x000a_(%)" dataDxfId="30"/>
    <tableColumn id="15" name="Occupied dwellings exempt from paying Council Tax_x000a_(%)" dataDxfId="29"/>
    <tableColumn id="16" name="Dwellings with a 'single adult' Council Tax discount_x000a_(%)" dataDxfId="28"/>
  </tableColumns>
  <tableStyleInfo name="none" showFirstColumn="0" showLastColumn="0" showRowStripes="1" showColumnStripes="0"/>
</table>
</file>

<file path=xl/tables/table6.xml><?xml version="1.0" encoding="utf-8"?>
<table xmlns="http://schemas.openxmlformats.org/spreadsheetml/2006/main" id="8" name="table2018" displayName="table2018"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27"/>
    <tableColumn id="11" name="Vacant dwellings_x000a_(%)" dataDxfId="26"/>
    <tableColumn id="12" name="Unoccupied dwellings exempt from paying Council Tax_x000a_(%)" dataDxfId="25"/>
    <tableColumn id="13" name="Long-term empty dwellings_x000a_(%)" dataDxfId="24"/>
    <tableColumn id="14" name="Second homes_x000a_(%)" dataDxfId="23"/>
    <tableColumn id="15" name="Occupied dwellings exempt from paying Council Tax_x000a_(%)" dataDxfId="22"/>
    <tableColumn id="16" name="Dwellings with a 'single adult' Council Tax discount_x000a_(%)" dataDxfId="21"/>
  </tableColumns>
  <tableStyleInfo name="none" showFirstColumn="0" showLastColumn="0" showRowStripes="1" showColumnStripes="0"/>
</table>
</file>

<file path=xl/tables/table7.xml><?xml version="1.0" encoding="utf-8"?>
<table xmlns="http://schemas.openxmlformats.org/spreadsheetml/2006/main" id="9" name="table2019" displayName="table2019"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20"/>
    <tableColumn id="11" name="Vacant dwellings_x000a_(%)" dataDxfId="19"/>
    <tableColumn id="12" name="Unoccupied dwellings exempt from paying Council Tax_x000a_(%)" dataDxfId="18"/>
    <tableColumn id="13" name="Long-term empty dwellings_x000a_(%)" dataDxfId="17"/>
    <tableColumn id="14" name="Second homes_x000a_(%)" dataDxfId="16"/>
    <tableColumn id="15" name="Occupied dwellings exempt from paying Council Tax_x000a_(%)" dataDxfId="15"/>
    <tableColumn id="16" name="Dwellings with a 'single adult' Council Tax discount_x000a_(%)" dataDxfId="14"/>
  </tableColumns>
  <tableStyleInfo name="none" showFirstColumn="0" showLastColumn="0" showRowStripes="1" showColumnStripes="0"/>
</table>
</file>

<file path=xl/tables/table8.xml><?xml version="1.0" encoding="utf-8"?>
<table xmlns="http://schemas.openxmlformats.org/spreadsheetml/2006/main" id="10" name="table2020" displayName="table2020"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13"/>
    <tableColumn id="11" name="Vacant dwellings_x000a_(%)" dataDxfId="12"/>
    <tableColumn id="12" name="Unoccupied dwellings exempt from paying Council Tax_x000a_(%)" dataDxfId="11"/>
    <tableColumn id="13" name="Long-term empty dwellings_x000a_(%)" dataDxfId="10"/>
    <tableColumn id="14" name="Second homes_x000a_(%)" dataDxfId="9"/>
    <tableColumn id="15" name="Occupied dwellings exempt from paying Council Tax_x000a_(%)" dataDxfId="8"/>
    <tableColumn id="16" name="Dwellings with a 'single adult' Council Tax discount_x000a_(%)" dataDxfId="7"/>
  </tableColumns>
  <tableStyleInfo name="none" showFirstColumn="0" showLastColumn="0" showRowStripes="1" showColumnStripes="0"/>
</table>
</file>

<file path=xl/tables/table9.xml><?xml version="1.0" encoding="utf-8"?>
<table xmlns="http://schemas.openxmlformats.org/spreadsheetml/2006/main" id="11" name="table2021" displayName="table2021" ref="A4:P15" totalsRowShown="0">
  <tableColumns count="16">
    <tableColumn id="1" name="Area Name / SIMD2020 Decile"/>
    <tableColumn id="2" name="Total number of dwellings"/>
    <tableColumn id="3" name="Occupied dwellings"/>
    <tableColumn id="4" name="Vacant dwellings"/>
    <tableColumn id="5" name="Unoccupied dwellings exempt from paying Council Tax"/>
    <tableColumn id="6" name="Long-term empty dwellings"/>
    <tableColumn id="7" name="Second homes"/>
    <tableColumn id="8" name="Occupied dwellings exempt from paying Council Tax"/>
    <tableColumn id="9" name="Dwellings with a 'single adult' Council Tax discount"/>
    <tableColumn id="10" name="Occupied dwellings_x000a_(%)" dataDxfId="6"/>
    <tableColumn id="11" name="Vacant dwellings_x000a_(%)" dataDxfId="5"/>
    <tableColumn id="12" name="Unoccupied dwellings exempt from paying Council Tax_x000a_(%)" dataDxfId="4"/>
    <tableColumn id="13" name="Long-term empty dwellings_x000a_(%)" dataDxfId="3"/>
    <tableColumn id="14" name="Second homes_x000a_(%)" dataDxfId="2"/>
    <tableColumn id="15" name="Occupied dwellings exempt from paying Council Tax_x000a_(%)" dataDxfId="1"/>
    <tableColumn id="16" name="Dwellings with a 'single adult' Council Tax discount_x000a_(%)" dataDxfId="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mmunications@nrscotland.gov.uk" TargetMode="External"/><Relationship Id="rId3" Type="http://schemas.openxmlformats.org/officeDocument/2006/relationships/hyperlink" Target="https://www.nrscotland.gov.uk/files/statistics/household-estimates/2020/house-est-20-all-tabs.xlsx" TargetMode="External"/><Relationship Id="rId7" Type="http://schemas.openxmlformats.org/officeDocument/2006/relationships/hyperlink" Target="mailto:statisticscustomerservices@nrscotland.gov.uk" TargetMode="External"/><Relationship Id="rId2" Type="http://schemas.openxmlformats.org/officeDocument/2006/relationships/hyperlink" Target="https://www.nrscotland.gov.uk/files/statistics/household-estimates/2020/house-est-20-all-tabs.xlsx"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www.nationalarchives.gov.uk/doc/open-government-licence/" TargetMode="External"/><Relationship Id="rId5" Type="http://schemas.openxmlformats.org/officeDocument/2006/relationships/hyperlink" Target="https://www.gov.scot/collections/scottish-index-of-multiple-deprivation-2020/" TargetMode="External"/><Relationship Id="rId4" Type="http://schemas.openxmlformats.org/officeDocument/2006/relationships/hyperlink" Target="https://www.nrscotland.gov.uk/files/statistics/household-estimates/2021/house-est-21-methodology.pdf" TargetMode="External"/><Relationship Id="rId9" Type="http://schemas.openxmlformats.org/officeDocument/2006/relationships/hyperlink" Target="https://www.nrscotland.gov.uk/files/statistics/household-estimates/2021/house-est-21-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heetViews>
  <sheetFormatPr defaultRowHeight="15" x14ac:dyDescent="0.25"/>
  <cols>
    <col min="1" max="1" width="150.81640625" customWidth="1"/>
  </cols>
  <sheetData>
    <row r="1" spans="1:1" ht="20.25" customHeight="1" x14ac:dyDescent="0.4">
      <c r="A1" s="17" t="s">
        <v>0</v>
      </c>
    </row>
    <row r="2" spans="1:1" ht="43.5" customHeight="1" x14ac:dyDescent="0.25">
      <c r="A2" s="4" t="s">
        <v>1</v>
      </c>
    </row>
    <row r="3" spans="1:1" ht="15" customHeight="1" x14ac:dyDescent="0.25">
      <c r="A3" s="2" t="s">
        <v>2</v>
      </c>
    </row>
    <row r="4" spans="1:1" s="19" customFormat="1" ht="27" customHeight="1" x14ac:dyDescent="0.3">
      <c r="A4" s="18" t="s">
        <v>3</v>
      </c>
    </row>
    <row r="5" spans="1:1" ht="15" customHeight="1" x14ac:dyDescent="0.25">
      <c r="A5" s="5">
        <v>44735</v>
      </c>
    </row>
    <row r="6" spans="1:1" s="19" customFormat="1" ht="27" customHeight="1" x14ac:dyDescent="0.3">
      <c r="A6" s="18" t="s">
        <v>4</v>
      </c>
    </row>
    <row r="7" spans="1:1" ht="15" customHeight="1" x14ac:dyDescent="0.25">
      <c r="A7" s="10" t="s">
        <v>5</v>
      </c>
    </row>
    <row r="8" spans="1:1" s="19" customFormat="1" ht="27" customHeight="1" x14ac:dyDescent="0.3">
      <c r="A8" s="18" t="s">
        <v>6</v>
      </c>
    </row>
    <row r="9" spans="1:1" ht="15" customHeight="1" x14ac:dyDescent="0.25">
      <c r="A9" s="4" t="s">
        <v>7</v>
      </c>
    </row>
    <row r="10" spans="1:1" s="19" customFormat="1" ht="27" customHeight="1" x14ac:dyDescent="0.3">
      <c r="A10" s="18" t="s">
        <v>8</v>
      </c>
    </row>
    <row r="11" spans="1:1" ht="15" customHeight="1" x14ac:dyDescent="0.25">
      <c r="A11" s="4" t="s">
        <v>9</v>
      </c>
    </row>
    <row r="12" spans="1:1" s="19" customFormat="1" ht="27" customHeight="1" x14ac:dyDescent="0.3">
      <c r="A12" s="18" t="s">
        <v>10</v>
      </c>
    </row>
    <row r="13" spans="1:1" ht="15" customHeight="1" x14ac:dyDescent="0.25">
      <c r="A13" s="4" t="s">
        <v>11</v>
      </c>
    </row>
    <row r="14" spans="1:1" s="19" customFormat="1" ht="27" customHeight="1" x14ac:dyDescent="0.3">
      <c r="A14" s="18" t="s">
        <v>12</v>
      </c>
    </row>
    <row r="15" spans="1:1" ht="15" customHeight="1" x14ac:dyDescent="0.25">
      <c r="A15" s="6" t="s">
        <v>13</v>
      </c>
    </row>
    <row r="16" spans="1:1" s="19" customFormat="1" ht="27" customHeight="1" x14ac:dyDescent="0.3">
      <c r="A16" s="18" t="s">
        <v>14</v>
      </c>
    </row>
    <row r="17" spans="1:5" ht="45" customHeight="1" x14ac:dyDescent="0.25">
      <c r="A17" s="1" t="s">
        <v>15</v>
      </c>
    </row>
    <row r="18" spans="1:5" s="19" customFormat="1" ht="27" customHeight="1" x14ac:dyDescent="0.3">
      <c r="A18" s="18" t="s">
        <v>16</v>
      </c>
    </row>
    <row r="19" spans="1:5" ht="19.5" customHeight="1" x14ac:dyDescent="0.25">
      <c r="A19" s="4" t="s">
        <v>17</v>
      </c>
    </row>
    <row r="20" spans="1:5" s="19" customFormat="1" ht="27" customHeight="1" x14ac:dyDescent="0.3">
      <c r="A20" s="18" t="s">
        <v>74</v>
      </c>
    </row>
    <row r="21" spans="1:5" ht="105" customHeight="1" x14ac:dyDescent="0.25">
      <c r="A21" s="7" t="s">
        <v>18</v>
      </c>
    </row>
    <row r="22" spans="1:5" ht="15" customHeight="1" x14ac:dyDescent="0.25">
      <c r="A22" s="24" t="s">
        <v>73</v>
      </c>
    </row>
    <row r="23" spans="1:5" ht="33.75" customHeight="1" x14ac:dyDescent="0.25">
      <c r="A23" s="7" t="s">
        <v>19</v>
      </c>
    </row>
    <row r="24" spans="1:5" ht="26.25" customHeight="1" x14ac:dyDescent="0.25">
      <c r="A24" s="33" t="s">
        <v>20</v>
      </c>
      <c r="B24" s="34"/>
      <c r="C24" s="34"/>
      <c r="D24" s="34"/>
      <c r="E24" s="34"/>
    </row>
    <row r="25" spans="1:5" ht="79.5" customHeight="1" x14ac:dyDescent="0.25">
      <c r="A25" s="4" t="s">
        <v>21</v>
      </c>
      <c r="B25" s="8"/>
      <c r="C25" s="9"/>
      <c r="D25" s="9"/>
      <c r="E25" s="9"/>
    </row>
    <row r="26" spans="1:5" s="19" customFormat="1" ht="27" customHeight="1" x14ac:dyDescent="0.3">
      <c r="A26" s="18" t="s">
        <v>75</v>
      </c>
    </row>
    <row r="27" spans="1:5" ht="75" customHeight="1" x14ac:dyDescent="0.25">
      <c r="A27" s="4" t="s">
        <v>22</v>
      </c>
    </row>
    <row r="28" spans="1:5" ht="15" customHeight="1" x14ac:dyDescent="0.25">
      <c r="A28" s="3" t="s">
        <v>23</v>
      </c>
    </row>
    <row r="29" spans="1:5" ht="37.5" customHeight="1" x14ac:dyDescent="0.3">
      <c r="A29" s="20" t="s">
        <v>65</v>
      </c>
    </row>
    <row r="30" spans="1:5" ht="30" x14ac:dyDescent="0.25">
      <c r="A30" s="21" t="s">
        <v>66</v>
      </c>
    </row>
    <row r="31" spans="1:5" x14ac:dyDescent="0.25">
      <c r="A31" s="22" t="s">
        <v>67</v>
      </c>
    </row>
    <row r="32" spans="1:5" ht="17.399999999999999" x14ac:dyDescent="0.3">
      <c r="A32" s="20" t="s">
        <v>68</v>
      </c>
    </row>
    <row r="33" spans="1:1" x14ac:dyDescent="0.25">
      <c r="A33" s="21" t="s">
        <v>69</v>
      </c>
    </row>
    <row r="34" spans="1:1" x14ac:dyDescent="0.25">
      <c r="A34" s="23" t="s">
        <v>70</v>
      </c>
    </row>
    <row r="35" spans="1:1" x14ac:dyDescent="0.25">
      <c r="A35" s="22" t="s">
        <v>71</v>
      </c>
    </row>
    <row r="36" spans="1:1" x14ac:dyDescent="0.25">
      <c r="A36" s="22" t="s">
        <v>72</v>
      </c>
    </row>
    <row r="37" spans="1:1" x14ac:dyDescent="0.25">
      <c r="A37" s="22" t="str">
        <f>HYPERLINK("#'Table of contents'!A1", "Go to contents")</f>
        <v>Go to contents</v>
      </c>
    </row>
  </sheetData>
  <mergeCells count="1">
    <mergeCell ref="A24:E24"/>
  </mergeCells>
  <hyperlinks>
    <hyperlink ref="A3" r:id="rId1"/>
    <hyperlink ref="A24" r:id="rId2" display="Mid-year household estimates - Table 1"/>
    <hyperlink ref="A24:B24" r:id="rId3" display="Mid-year household estimates - Table 1"/>
    <hyperlink ref="A22" r:id="rId4"/>
    <hyperlink ref="A28" r:id="rId5" display="Scottish index of multiple deprivation, 2020"/>
    <hyperlink ref="A31" r:id="rId6"/>
    <hyperlink ref="A35" r:id="rId7"/>
    <hyperlink ref="A36" r:id="rId8"/>
    <hyperlink ref="A24:E24" r:id="rId9" display="Mid-year household estimates - Table 1 (download a new spredasheet)"/>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64</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2674993</v>
      </c>
      <c r="C5" s="27">
        <v>2562668</v>
      </c>
      <c r="D5" s="27">
        <v>88335</v>
      </c>
      <c r="E5" s="27">
        <v>44569</v>
      </c>
      <c r="F5" s="27">
        <v>43766</v>
      </c>
      <c r="G5" s="27">
        <v>23990</v>
      </c>
      <c r="H5" s="27">
        <v>88295</v>
      </c>
      <c r="I5" s="27">
        <v>1025094</v>
      </c>
      <c r="J5" s="30">
        <v>95.8</v>
      </c>
      <c r="K5" s="30">
        <v>3.3</v>
      </c>
      <c r="L5" s="30">
        <v>1.7</v>
      </c>
      <c r="M5" s="30">
        <v>1.6</v>
      </c>
      <c r="N5" s="30">
        <v>0.9</v>
      </c>
      <c r="O5" s="30">
        <v>3.3</v>
      </c>
      <c r="P5" s="30">
        <v>38.299999999999997</v>
      </c>
      <c r="Q5" s="28"/>
    </row>
    <row r="6" spans="1:17" x14ac:dyDescent="0.25">
      <c r="A6" t="s">
        <v>48</v>
      </c>
      <c r="B6" s="15">
        <v>282652</v>
      </c>
      <c r="C6" s="15">
        <v>270876</v>
      </c>
      <c r="D6" s="15">
        <v>11216</v>
      </c>
      <c r="E6" s="15">
        <v>6946</v>
      </c>
      <c r="F6" s="15">
        <v>4274</v>
      </c>
      <c r="G6" s="15">
        <v>553</v>
      </c>
      <c r="H6" s="15">
        <v>8920</v>
      </c>
      <c r="I6" s="15">
        <v>148093</v>
      </c>
      <c r="J6" s="31">
        <v>95.8</v>
      </c>
      <c r="K6" s="31">
        <v>4</v>
      </c>
      <c r="L6" s="31">
        <v>2.5</v>
      </c>
      <c r="M6" s="31">
        <v>1.5</v>
      </c>
      <c r="N6" s="31">
        <v>0.2</v>
      </c>
      <c r="O6" s="31">
        <v>3.2</v>
      </c>
      <c r="P6" s="31">
        <v>52.4</v>
      </c>
      <c r="Q6" s="16"/>
    </row>
    <row r="7" spans="1:17" x14ac:dyDescent="0.25">
      <c r="A7" t="s">
        <v>49</v>
      </c>
      <c r="B7" s="15">
        <v>279818</v>
      </c>
      <c r="C7" s="15">
        <v>268628</v>
      </c>
      <c r="D7" s="15">
        <v>10272</v>
      </c>
      <c r="E7" s="15">
        <v>5936</v>
      </c>
      <c r="F7" s="15">
        <v>4344</v>
      </c>
      <c r="G7" s="15">
        <v>911</v>
      </c>
      <c r="H7" s="15">
        <v>9639</v>
      </c>
      <c r="I7" s="15">
        <v>132615</v>
      </c>
      <c r="J7" s="31">
        <v>96</v>
      </c>
      <c r="K7" s="31">
        <v>3.7</v>
      </c>
      <c r="L7" s="31">
        <v>2.1</v>
      </c>
      <c r="M7" s="31">
        <v>1.6</v>
      </c>
      <c r="N7" s="31">
        <v>0.3</v>
      </c>
      <c r="O7" s="31">
        <v>3.4</v>
      </c>
      <c r="P7" s="31">
        <v>47.4</v>
      </c>
      <c r="Q7" s="16"/>
    </row>
    <row r="8" spans="1:17" x14ac:dyDescent="0.25">
      <c r="A8" t="s">
        <v>50</v>
      </c>
      <c r="B8" s="15">
        <v>269924</v>
      </c>
      <c r="C8" s="15">
        <v>260365</v>
      </c>
      <c r="D8" s="15">
        <v>8752</v>
      </c>
      <c r="E8" s="15">
        <v>4609</v>
      </c>
      <c r="F8" s="15">
        <v>4154</v>
      </c>
      <c r="G8" s="15">
        <v>793</v>
      </c>
      <c r="H8" s="15">
        <v>8447</v>
      </c>
      <c r="I8" s="15">
        <v>121287</v>
      </c>
      <c r="J8" s="31">
        <v>96.5</v>
      </c>
      <c r="K8" s="31">
        <v>3.2</v>
      </c>
      <c r="L8" s="31">
        <v>1.7</v>
      </c>
      <c r="M8" s="31">
        <v>1.5</v>
      </c>
      <c r="N8" s="31">
        <v>0.3</v>
      </c>
      <c r="O8" s="31">
        <v>3.1</v>
      </c>
      <c r="P8" s="31">
        <v>44.9</v>
      </c>
      <c r="Q8" s="16"/>
    </row>
    <row r="9" spans="1:17" x14ac:dyDescent="0.25">
      <c r="A9" t="s">
        <v>51</v>
      </c>
      <c r="B9" s="15">
        <v>273590</v>
      </c>
      <c r="C9" s="15">
        <v>262151</v>
      </c>
      <c r="D9" s="15">
        <v>9532</v>
      </c>
      <c r="E9" s="15">
        <v>4825</v>
      </c>
      <c r="F9" s="15">
        <v>4709</v>
      </c>
      <c r="G9" s="15">
        <v>1907</v>
      </c>
      <c r="H9" s="15">
        <v>10251</v>
      </c>
      <c r="I9" s="15">
        <v>113985</v>
      </c>
      <c r="J9" s="31">
        <v>95.8</v>
      </c>
      <c r="K9" s="31">
        <v>3.5</v>
      </c>
      <c r="L9" s="31">
        <v>1.8</v>
      </c>
      <c r="M9" s="31">
        <v>1.7</v>
      </c>
      <c r="N9" s="31">
        <v>0.7</v>
      </c>
      <c r="O9" s="31">
        <v>3.7</v>
      </c>
      <c r="P9" s="31">
        <v>41.7</v>
      </c>
      <c r="Q9" s="16"/>
    </row>
    <row r="10" spans="1:17" x14ac:dyDescent="0.25">
      <c r="A10" t="s">
        <v>52</v>
      </c>
      <c r="B10" s="15">
        <v>269346</v>
      </c>
      <c r="C10" s="15">
        <v>255140</v>
      </c>
      <c r="D10" s="15">
        <v>9849</v>
      </c>
      <c r="E10" s="15">
        <v>4631</v>
      </c>
      <c r="F10" s="15">
        <v>5223</v>
      </c>
      <c r="G10" s="15">
        <v>4359</v>
      </c>
      <c r="H10" s="15">
        <v>7686</v>
      </c>
      <c r="I10" s="15">
        <v>103089</v>
      </c>
      <c r="J10" s="31">
        <v>94.7</v>
      </c>
      <c r="K10" s="31">
        <v>3.7</v>
      </c>
      <c r="L10" s="31">
        <v>1.7</v>
      </c>
      <c r="M10" s="31">
        <v>1.9</v>
      </c>
      <c r="N10" s="31">
        <v>1.6</v>
      </c>
      <c r="O10" s="31">
        <v>2.9</v>
      </c>
      <c r="P10" s="31">
        <v>38.299999999999997</v>
      </c>
      <c r="Q10" s="16"/>
    </row>
    <row r="11" spans="1:17" x14ac:dyDescent="0.25">
      <c r="A11" t="s">
        <v>53</v>
      </c>
      <c r="B11" s="15">
        <v>272893</v>
      </c>
      <c r="C11" s="15">
        <v>257757</v>
      </c>
      <c r="D11" s="15">
        <v>10117</v>
      </c>
      <c r="E11" s="15">
        <v>4559</v>
      </c>
      <c r="F11" s="15">
        <v>5570</v>
      </c>
      <c r="G11" s="15">
        <v>5020</v>
      </c>
      <c r="H11" s="15">
        <v>12527</v>
      </c>
      <c r="I11" s="15">
        <v>93715</v>
      </c>
      <c r="J11" s="31">
        <v>94.5</v>
      </c>
      <c r="K11" s="31">
        <v>3.7</v>
      </c>
      <c r="L11" s="31">
        <v>1.7</v>
      </c>
      <c r="M11" s="31">
        <v>2</v>
      </c>
      <c r="N11" s="31">
        <v>1.8</v>
      </c>
      <c r="O11" s="31">
        <v>4.5999999999999996</v>
      </c>
      <c r="P11" s="31">
        <v>34.299999999999997</v>
      </c>
      <c r="Q11" s="16"/>
    </row>
    <row r="12" spans="1:17" x14ac:dyDescent="0.25">
      <c r="A12" t="s">
        <v>54</v>
      </c>
      <c r="B12" s="15">
        <v>271201</v>
      </c>
      <c r="C12" s="15">
        <v>257914</v>
      </c>
      <c r="D12" s="15">
        <v>8999</v>
      </c>
      <c r="E12" s="15">
        <v>4084</v>
      </c>
      <c r="F12" s="15">
        <v>4943</v>
      </c>
      <c r="G12" s="15">
        <v>4292</v>
      </c>
      <c r="H12" s="15">
        <v>7643</v>
      </c>
      <c r="I12" s="15">
        <v>89936</v>
      </c>
      <c r="J12" s="31">
        <v>95.1</v>
      </c>
      <c r="K12" s="31">
        <v>3.3</v>
      </c>
      <c r="L12" s="31">
        <v>1.5</v>
      </c>
      <c r="M12" s="31">
        <v>1.8</v>
      </c>
      <c r="N12" s="31">
        <v>1.6</v>
      </c>
      <c r="O12" s="31">
        <v>2.8</v>
      </c>
      <c r="P12" s="31">
        <v>33.200000000000003</v>
      </c>
      <c r="Q12" s="16"/>
    </row>
    <row r="13" spans="1:17" x14ac:dyDescent="0.25">
      <c r="A13" t="s">
        <v>55</v>
      </c>
      <c r="B13" s="15">
        <v>267391</v>
      </c>
      <c r="C13" s="15">
        <v>257538</v>
      </c>
      <c r="D13" s="15">
        <v>7302</v>
      </c>
      <c r="E13" s="15">
        <v>3503</v>
      </c>
      <c r="F13" s="15">
        <v>3818</v>
      </c>
      <c r="G13" s="15">
        <v>2552</v>
      </c>
      <c r="H13" s="15">
        <v>6984</v>
      </c>
      <c r="I13" s="15">
        <v>81769</v>
      </c>
      <c r="J13" s="31">
        <v>96.3</v>
      </c>
      <c r="K13" s="31">
        <v>2.7</v>
      </c>
      <c r="L13" s="31">
        <v>1.3</v>
      </c>
      <c r="M13" s="31">
        <v>1.4</v>
      </c>
      <c r="N13" s="31">
        <v>1</v>
      </c>
      <c r="O13" s="31">
        <v>2.6</v>
      </c>
      <c r="P13" s="31">
        <v>30.6</v>
      </c>
      <c r="Q13" s="16"/>
    </row>
    <row r="14" spans="1:17" x14ac:dyDescent="0.25">
      <c r="A14" t="s">
        <v>56</v>
      </c>
      <c r="B14" s="15">
        <v>248808</v>
      </c>
      <c r="C14" s="15">
        <v>241492</v>
      </c>
      <c r="D14" s="15">
        <v>5643</v>
      </c>
      <c r="E14" s="15">
        <v>2817</v>
      </c>
      <c r="F14" s="15">
        <v>2839</v>
      </c>
      <c r="G14" s="15">
        <v>1667</v>
      </c>
      <c r="H14" s="15">
        <v>8369</v>
      </c>
      <c r="I14" s="15">
        <v>72265</v>
      </c>
      <c r="J14" s="31">
        <v>97.1</v>
      </c>
      <c r="K14" s="31">
        <v>2.2999999999999998</v>
      </c>
      <c r="L14" s="31">
        <v>1.1000000000000001</v>
      </c>
      <c r="M14" s="31">
        <v>1.1000000000000001</v>
      </c>
      <c r="N14" s="31">
        <v>0.7</v>
      </c>
      <c r="O14" s="31">
        <v>3.4</v>
      </c>
      <c r="P14" s="31">
        <v>29</v>
      </c>
      <c r="Q14" s="16"/>
    </row>
    <row r="15" spans="1:17" x14ac:dyDescent="0.25">
      <c r="A15" t="s">
        <v>57</v>
      </c>
      <c r="B15" s="15">
        <v>239162</v>
      </c>
      <c r="C15" s="15">
        <v>230651</v>
      </c>
      <c r="D15" s="15">
        <v>6571</v>
      </c>
      <c r="E15" s="15">
        <v>2631</v>
      </c>
      <c r="F15" s="15">
        <v>3913</v>
      </c>
      <c r="G15" s="15">
        <v>1947</v>
      </c>
      <c r="H15" s="15">
        <v>7798</v>
      </c>
      <c r="I15" s="15">
        <v>68361</v>
      </c>
      <c r="J15" s="31">
        <v>96.4</v>
      </c>
      <c r="K15" s="31">
        <v>2.7</v>
      </c>
      <c r="L15" s="31">
        <v>1.1000000000000001</v>
      </c>
      <c r="M15" s="31">
        <v>1.6</v>
      </c>
      <c r="N15" s="31">
        <v>0.8</v>
      </c>
      <c r="O15" s="31">
        <v>3.3</v>
      </c>
      <c r="P15" s="31">
        <v>28.6</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18.6328125" customWidth="1"/>
    <col min="2" max="2" width="70.81640625" customWidth="1"/>
  </cols>
  <sheetData>
    <row r="1" spans="1:2" ht="21" x14ac:dyDescent="0.4">
      <c r="A1" s="17" t="s">
        <v>24</v>
      </c>
    </row>
    <row r="2" spans="1:2" x14ac:dyDescent="0.25">
      <c r="A2" t="s">
        <v>25</v>
      </c>
    </row>
    <row r="3" spans="1:2" x14ac:dyDescent="0.25">
      <c r="A3" t="s">
        <v>26</v>
      </c>
    </row>
    <row r="4" spans="1:2" ht="15.6" x14ac:dyDescent="0.3">
      <c r="A4" s="25" t="s">
        <v>27</v>
      </c>
      <c r="B4" s="25" t="s">
        <v>28</v>
      </c>
    </row>
    <row r="5" spans="1:2" x14ac:dyDescent="0.25">
      <c r="A5" s="32" t="s">
        <v>76</v>
      </c>
      <c r="B5" t="s">
        <v>29</v>
      </c>
    </row>
    <row r="6" spans="1:2" x14ac:dyDescent="0.25">
      <c r="A6" s="32" t="s">
        <v>77</v>
      </c>
      <c r="B6" t="s">
        <v>58</v>
      </c>
    </row>
    <row r="7" spans="1:2" x14ac:dyDescent="0.25">
      <c r="A7" s="32" t="s">
        <v>78</v>
      </c>
      <c r="B7" t="s">
        <v>59</v>
      </c>
    </row>
    <row r="8" spans="1:2" x14ac:dyDescent="0.25">
      <c r="A8" s="32" t="s">
        <v>79</v>
      </c>
      <c r="B8" t="s">
        <v>60</v>
      </c>
    </row>
    <row r="9" spans="1:2" x14ac:dyDescent="0.25">
      <c r="A9" s="32" t="s">
        <v>80</v>
      </c>
      <c r="B9" t="s">
        <v>61</v>
      </c>
    </row>
    <row r="10" spans="1:2" x14ac:dyDescent="0.25">
      <c r="A10" s="32" t="s">
        <v>81</v>
      </c>
      <c r="B10" t="s">
        <v>62</v>
      </c>
    </row>
    <row r="11" spans="1:2" x14ac:dyDescent="0.25">
      <c r="A11" s="32" t="s">
        <v>82</v>
      </c>
      <c r="B11" t="s">
        <v>63</v>
      </c>
    </row>
    <row r="12" spans="1:2" x14ac:dyDescent="0.25">
      <c r="A12" s="32" t="s">
        <v>83</v>
      </c>
      <c r="B12" t="s">
        <v>64</v>
      </c>
    </row>
    <row r="13" spans="1:2" x14ac:dyDescent="0.25">
      <c r="B13" s="11"/>
    </row>
  </sheetData>
  <hyperlinks>
    <hyperlink ref="A5" location="'2014'!A1" display="2014"/>
    <hyperlink ref="A6" location="'2015'!A1" display="2015"/>
    <hyperlink ref="A7" location="'2016'!A1" display="2016"/>
    <hyperlink ref="A8" location="'2017'!A1" display="2017"/>
    <hyperlink ref="A9" location="'2018'!A1" display="2018"/>
    <hyperlink ref="A10" location="'2019'!A1" display="2019"/>
    <hyperlink ref="A11" location="'2020'!A1" display="2020"/>
    <hyperlink ref="A12" location="'2021'!A1" display="2021"/>
  </hyperlinks>
  <pageMargins left="0.7" right="0.7" top="0.75" bottom="0.75" header="0.3" footer="0.3"/>
  <pageSetup paperSize="9" orientation="portrait" horizontalDpi="300" verticalDpi="300"/>
  <ignoredErrors>
    <ignoredError sqref="A5 A6:A12"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29</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2540561</v>
      </c>
      <c r="C5" s="27">
        <v>2436400</v>
      </c>
      <c r="D5" s="27">
        <v>75692</v>
      </c>
      <c r="E5" s="27">
        <v>41690</v>
      </c>
      <c r="F5" s="27">
        <v>34002</v>
      </c>
      <c r="G5" s="27">
        <v>28469</v>
      </c>
      <c r="H5" s="27">
        <v>69670</v>
      </c>
      <c r="I5" s="27">
        <v>953612</v>
      </c>
      <c r="J5" s="30">
        <v>95.9</v>
      </c>
      <c r="K5" s="30">
        <v>3</v>
      </c>
      <c r="L5" s="30">
        <v>1.6</v>
      </c>
      <c r="M5" s="30">
        <v>1.3</v>
      </c>
      <c r="N5" s="30">
        <v>1.1000000000000001</v>
      </c>
      <c r="O5" s="30">
        <v>2.7</v>
      </c>
      <c r="P5" s="30">
        <v>37.5</v>
      </c>
      <c r="Q5" s="28"/>
    </row>
    <row r="6" spans="1:17" x14ac:dyDescent="0.25">
      <c r="A6" t="s">
        <v>48</v>
      </c>
      <c r="B6" s="15">
        <v>274501</v>
      </c>
      <c r="C6" s="15">
        <v>264074</v>
      </c>
      <c r="D6" s="15">
        <v>9653</v>
      </c>
      <c r="E6" s="15">
        <v>6546</v>
      </c>
      <c r="F6" s="15">
        <v>3109</v>
      </c>
      <c r="G6" s="15">
        <v>783</v>
      </c>
      <c r="H6" s="15">
        <v>7266</v>
      </c>
      <c r="I6" s="15">
        <v>144878</v>
      </c>
      <c r="J6" s="31">
        <v>96.2</v>
      </c>
      <c r="K6" s="31">
        <v>3.5</v>
      </c>
      <c r="L6" s="31">
        <v>2.4</v>
      </c>
      <c r="M6" s="31">
        <v>1.1000000000000001</v>
      </c>
      <c r="N6" s="31">
        <v>0.3</v>
      </c>
      <c r="O6" s="31">
        <v>2.6</v>
      </c>
      <c r="P6" s="31">
        <v>52.8</v>
      </c>
      <c r="Q6" s="16"/>
    </row>
    <row r="7" spans="1:17" x14ac:dyDescent="0.25">
      <c r="A7" t="s">
        <v>49</v>
      </c>
      <c r="B7" s="15">
        <v>271944</v>
      </c>
      <c r="C7" s="15">
        <v>261890</v>
      </c>
      <c r="D7" s="15">
        <v>8859</v>
      </c>
      <c r="E7" s="15">
        <v>5215</v>
      </c>
      <c r="F7" s="15">
        <v>3642</v>
      </c>
      <c r="G7" s="15">
        <v>1217</v>
      </c>
      <c r="H7" s="15">
        <v>7060</v>
      </c>
      <c r="I7" s="15">
        <v>126530</v>
      </c>
      <c r="J7" s="31">
        <v>96.3</v>
      </c>
      <c r="K7" s="31">
        <v>3.3</v>
      </c>
      <c r="L7" s="31">
        <v>1.9</v>
      </c>
      <c r="M7" s="31">
        <v>1.3</v>
      </c>
      <c r="N7" s="31">
        <v>0.4</v>
      </c>
      <c r="O7" s="31">
        <v>2.6</v>
      </c>
      <c r="P7" s="31">
        <v>46.5</v>
      </c>
      <c r="Q7" s="16"/>
    </row>
    <row r="8" spans="1:17" x14ac:dyDescent="0.25">
      <c r="A8" t="s">
        <v>50</v>
      </c>
      <c r="B8" s="15">
        <v>262863</v>
      </c>
      <c r="C8" s="15">
        <v>254115</v>
      </c>
      <c r="D8" s="15">
        <v>7560</v>
      </c>
      <c r="E8" s="15">
        <v>4523</v>
      </c>
      <c r="F8" s="15">
        <v>3050</v>
      </c>
      <c r="G8" s="15">
        <v>1193</v>
      </c>
      <c r="H8" s="15">
        <v>6662</v>
      </c>
      <c r="I8" s="15">
        <v>115008</v>
      </c>
      <c r="J8" s="31">
        <v>96.7</v>
      </c>
      <c r="K8" s="31">
        <v>2.9</v>
      </c>
      <c r="L8" s="31">
        <v>1.7</v>
      </c>
      <c r="M8" s="31">
        <v>1.2</v>
      </c>
      <c r="N8" s="31">
        <v>0.5</v>
      </c>
      <c r="O8" s="31">
        <v>2.5</v>
      </c>
      <c r="P8" s="31">
        <v>43.8</v>
      </c>
      <c r="Q8" s="16"/>
    </row>
    <row r="9" spans="1:17" x14ac:dyDescent="0.25">
      <c r="A9" t="s">
        <v>51</v>
      </c>
      <c r="B9" s="15">
        <v>261004</v>
      </c>
      <c r="C9" s="15">
        <v>250577</v>
      </c>
      <c r="D9" s="15">
        <v>8127</v>
      </c>
      <c r="E9" s="15">
        <v>4627</v>
      </c>
      <c r="F9" s="15">
        <v>3501</v>
      </c>
      <c r="G9" s="15">
        <v>2321</v>
      </c>
      <c r="H9" s="15">
        <v>7506</v>
      </c>
      <c r="I9" s="15">
        <v>105637</v>
      </c>
      <c r="J9" s="31">
        <v>96</v>
      </c>
      <c r="K9" s="31">
        <v>3.1</v>
      </c>
      <c r="L9" s="31">
        <v>1.8</v>
      </c>
      <c r="M9" s="31">
        <v>1.3</v>
      </c>
      <c r="N9" s="31">
        <v>0.9</v>
      </c>
      <c r="O9" s="31">
        <v>2.9</v>
      </c>
      <c r="P9" s="31">
        <v>40.5</v>
      </c>
      <c r="Q9" s="16"/>
    </row>
    <row r="10" spans="1:17" x14ac:dyDescent="0.25">
      <c r="A10" t="s">
        <v>52</v>
      </c>
      <c r="B10" s="15">
        <v>259711</v>
      </c>
      <c r="C10" s="15">
        <v>246330</v>
      </c>
      <c r="D10" s="15">
        <v>8430</v>
      </c>
      <c r="E10" s="15">
        <v>4383</v>
      </c>
      <c r="F10" s="15">
        <v>4068</v>
      </c>
      <c r="G10" s="15">
        <v>4958</v>
      </c>
      <c r="H10" s="15">
        <v>6217</v>
      </c>
      <c r="I10" s="15">
        <v>95747</v>
      </c>
      <c r="J10" s="31">
        <v>94.8</v>
      </c>
      <c r="K10" s="31">
        <v>3.2</v>
      </c>
      <c r="L10" s="31">
        <v>1.7</v>
      </c>
      <c r="M10" s="31">
        <v>1.6</v>
      </c>
      <c r="N10" s="31">
        <v>1.9</v>
      </c>
      <c r="O10" s="31">
        <v>2.4</v>
      </c>
      <c r="P10" s="31">
        <v>36.9</v>
      </c>
      <c r="Q10" s="16"/>
    </row>
    <row r="11" spans="1:17" x14ac:dyDescent="0.25">
      <c r="A11" t="s">
        <v>53</v>
      </c>
      <c r="B11" s="15">
        <v>256661</v>
      </c>
      <c r="C11" s="15">
        <v>241861</v>
      </c>
      <c r="D11" s="15">
        <v>9036</v>
      </c>
      <c r="E11" s="15">
        <v>4685</v>
      </c>
      <c r="F11" s="15">
        <v>4359</v>
      </c>
      <c r="G11" s="15">
        <v>5768</v>
      </c>
      <c r="H11" s="15">
        <v>8514</v>
      </c>
      <c r="I11" s="15">
        <v>86175</v>
      </c>
      <c r="J11" s="31">
        <v>94.2</v>
      </c>
      <c r="K11" s="31">
        <v>3.5</v>
      </c>
      <c r="L11" s="31">
        <v>1.8</v>
      </c>
      <c r="M11" s="31">
        <v>1.7</v>
      </c>
      <c r="N11" s="31">
        <v>2.2000000000000002</v>
      </c>
      <c r="O11" s="31">
        <v>3.3</v>
      </c>
      <c r="P11" s="31">
        <v>33.6</v>
      </c>
      <c r="Q11" s="16"/>
    </row>
    <row r="12" spans="1:17" x14ac:dyDescent="0.25">
      <c r="A12" t="s">
        <v>54</v>
      </c>
      <c r="B12" s="15">
        <v>250430</v>
      </c>
      <c r="C12" s="15">
        <v>237951</v>
      </c>
      <c r="D12" s="15">
        <v>7715</v>
      </c>
      <c r="E12" s="15">
        <v>3812</v>
      </c>
      <c r="F12" s="15">
        <v>3917</v>
      </c>
      <c r="G12" s="15">
        <v>4777</v>
      </c>
      <c r="H12" s="15">
        <v>5805</v>
      </c>
      <c r="I12" s="15">
        <v>80760</v>
      </c>
      <c r="J12" s="31">
        <v>95</v>
      </c>
      <c r="K12" s="31">
        <v>3.1</v>
      </c>
      <c r="L12" s="31">
        <v>1.5</v>
      </c>
      <c r="M12" s="31">
        <v>1.6</v>
      </c>
      <c r="N12" s="31">
        <v>1.9</v>
      </c>
      <c r="O12" s="31">
        <v>2.2999999999999998</v>
      </c>
      <c r="P12" s="31">
        <v>32.200000000000003</v>
      </c>
      <c r="Q12" s="16"/>
    </row>
    <row r="13" spans="1:17" x14ac:dyDescent="0.25">
      <c r="A13" t="s">
        <v>55</v>
      </c>
      <c r="B13" s="15">
        <v>238690</v>
      </c>
      <c r="C13" s="15">
        <v>229691</v>
      </c>
      <c r="D13" s="15">
        <v>6062</v>
      </c>
      <c r="E13" s="15">
        <v>3097</v>
      </c>
      <c r="F13" s="15">
        <v>2975</v>
      </c>
      <c r="G13" s="15">
        <v>2930</v>
      </c>
      <c r="H13" s="15">
        <v>5233</v>
      </c>
      <c r="I13" s="15">
        <v>71076</v>
      </c>
      <c r="J13" s="31">
        <v>96.2</v>
      </c>
      <c r="K13" s="31">
        <v>2.5</v>
      </c>
      <c r="L13" s="31">
        <v>1.3</v>
      </c>
      <c r="M13" s="31">
        <v>1.2</v>
      </c>
      <c r="N13" s="31">
        <v>1.2</v>
      </c>
      <c r="O13" s="31">
        <v>2.2000000000000002</v>
      </c>
      <c r="P13" s="31">
        <v>29.8</v>
      </c>
      <c r="Q13" s="16"/>
    </row>
    <row r="14" spans="1:17" x14ac:dyDescent="0.25">
      <c r="A14" t="s">
        <v>56</v>
      </c>
      <c r="B14" s="15">
        <v>233635</v>
      </c>
      <c r="C14" s="15">
        <v>226389</v>
      </c>
      <c r="D14" s="15">
        <v>5248</v>
      </c>
      <c r="E14" s="15">
        <v>2763</v>
      </c>
      <c r="F14" s="15">
        <v>2492</v>
      </c>
      <c r="G14" s="15">
        <v>2014</v>
      </c>
      <c r="H14" s="15">
        <v>7729</v>
      </c>
      <c r="I14" s="15">
        <v>64092</v>
      </c>
      <c r="J14" s="31">
        <v>96.9</v>
      </c>
      <c r="K14" s="31">
        <v>2.2000000000000002</v>
      </c>
      <c r="L14" s="31">
        <v>1.2</v>
      </c>
      <c r="M14" s="31">
        <v>1.1000000000000001</v>
      </c>
      <c r="N14" s="31">
        <v>0.9</v>
      </c>
      <c r="O14" s="31">
        <v>3.3</v>
      </c>
      <c r="P14" s="31">
        <v>27.4</v>
      </c>
      <c r="Q14" s="16"/>
    </row>
    <row r="15" spans="1:17" x14ac:dyDescent="0.25">
      <c r="A15" t="s">
        <v>57</v>
      </c>
      <c r="B15" s="15">
        <v>231068</v>
      </c>
      <c r="C15" s="15">
        <v>223503</v>
      </c>
      <c r="D15" s="15">
        <v>5080</v>
      </c>
      <c r="E15" s="15">
        <v>2145</v>
      </c>
      <c r="F15" s="15">
        <v>2939</v>
      </c>
      <c r="G15" s="15">
        <v>2474</v>
      </c>
      <c r="H15" s="15">
        <v>7634</v>
      </c>
      <c r="I15" s="15">
        <v>63753</v>
      </c>
      <c r="J15" s="31">
        <v>96.7</v>
      </c>
      <c r="K15" s="31">
        <v>2.2000000000000002</v>
      </c>
      <c r="L15" s="31">
        <v>0.9</v>
      </c>
      <c r="M15" s="31">
        <v>1.3</v>
      </c>
      <c r="N15" s="31">
        <v>1.1000000000000001</v>
      </c>
      <c r="O15" s="31">
        <v>3.3</v>
      </c>
      <c r="P15" s="31">
        <v>27.6</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58</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2557582</v>
      </c>
      <c r="C5" s="27">
        <v>2451790</v>
      </c>
      <c r="D5" s="27">
        <v>78475</v>
      </c>
      <c r="E5" s="27">
        <v>42663</v>
      </c>
      <c r="F5" s="27">
        <v>35812</v>
      </c>
      <c r="G5" s="27">
        <v>27317</v>
      </c>
      <c r="H5" s="27">
        <v>72600</v>
      </c>
      <c r="I5" s="27">
        <v>955505</v>
      </c>
      <c r="J5" s="30">
        <v>95.9</v>
      </c>
      <c r="K5" s="30">
        <v>3.1</v>
      </c>
      <c r="L5" s="30">
        <v>1.7</v>
      </c>
      <c r="M5" s="30">
        <v>1.4</v>
      </c>
      <c r="N5" s="30">
        <v>1.1000000000000001</v>
      </c>
      <c r="O5" s="30">
        <v>2.8</v>
      </c>
      <c r="P5" s="30">
        <v>37.4</v>
      </c>
      <c r="Q5" s="28"/>
    </row>
    <row r="6" spans="1:17" x14ac:dyDescent="0.25">
      <c r="A6" t="s">
        <v>48</v>
      </c>
      <c r="B6" s="15">
        <v>275453</v>
      </c>
      <c r="C6" s="15">
        <v>265229</v>
      </c>
      <c r="D6" s="15">
        <v>9659</v>
      </c>
      <c r="E6" s="15">
        <v>6381</v>
      </c>
      <c r="F6" s="15">
        <v>3278</v>
      </c>
      <c r="G6" s="15">
        <v>572</v>
      </c>
      <c r="H6" s="15">
        <v>7527</v>
      </c>
      <c r="I6" s="15">
        <v>144965</v>
      </c>
      <c r="J6" s="31">
        <v>96.3</v>
      </c>
      <c r="K6" s="31">
        <v>3.5</v>
      </c>
      <c r="L6" s="31">
        <v>2.2999999999999998</v>
      </c>
      <c r="M6" s="31">
        <v>1.2</v>
      </c>
      <c r="N6" s="31">
        <v>0.2</v>
      </c>
      <c r="O6" s="31">
        <v>2.7</v>
      </c>
      <c r="P6" s="31">
        <v>52.6</v>
      </c>
      <c r="Q6" s="16"/>
    </row>
    <row r="7" spans="1:17" x14ac:dyDescent="0.25">
      <c r="A7" t="s">
        <v>49</v>
      </c>
      <c r="B7" s="15">
        <v>273170</v>
      </c>
      <c r="C7" s="15">
        <v>263094</v>
      </c>
      <c r="D7" s="15">
        <v>9084</v>
      </c>
      <c r="E7" s="15">
        <v>5228</v>
      </c>
      <c r="F7" s="15">
        <v>3855</v>
      </c>
      <c r="G7" s="15">
        <v>1013</v>
      </c>
      <c r="H7" s="15">
        <v>7668</v>
      </c>
      <c r="I7" s="15">
        <v>127012</v>
      </c>
      <c r="J7" s="31">
        <v>96.3</v>
      </c>
      <c r="K7" s="31">
        <v>3.3</v>
      </c>
      <c r="L7" s="31">
        <v>1.9</v>
      </c>
      <c r="M7" s="31">
        <v>1.4</v>
      </c>
      <c r="N7" s="31">
        <v>0.4</v>
      </c>
      <c r="O7" s="31">
        <v>2.8</v>
      </c>
      <c r="P7" s="31">
        <v>46.5</v>
      </c>
      <c r="Q7" s="16"/>
    </row>
    <row r="8" spans="1:17" x14ac:dyDescent="0.25">
      <c r="A8" t="s">
        <v>50</v>
      </c>
      <c r="B8" s="15">
        <v>263658</v>
      </c>
      <c r="C8" s="15">
        <v>255150</v>
      </c>
      <c r="D8" s="15">
        <v>7506</v>
      </c>
      <c r="E8" s="15">
        <v>4265</v>
      </c>
      <c r="F8" s="15">
        <v>3255</v>
      </c>
      <c r="G8" s="15">
        <v>1006</v>
      </c>
      <c r="H8" s="15">
        <v>6893</v>
      </c>
      <c r="I8" s="15">
        <v>115239</v>
      </c>
      <c r="J8" s="31">
        <v>96.8</v>
      </c>
      <c r="K8" s="31">
        <v>2.8</v>
      </c>
      <c r="L8" s="31">
        <v>1.6</v>
      </c>
      <c r="M8" s="31">
        <v>1.2</v>
      </c>
      <c r="N8" s="31">
        <v>0.4</v>
      </c>
      <c r="O8" s="31">
        <v>2.6</v>
      </c>
      <c r="P8" s="31">
        <v>43.7</v>
      </c>
      <c r="Q8" s="16"/>
    </row>
    <row r="9" spans="1:17" x14ac:dyDescent="0.25">
      <c r="A9" t="s">
        <v>51</v>
      </c>
      <c r="B9" s="15">
        <v>262114</v>
      </c>
      <c r="C9" s="15">
        <v>251760</v>
      </c>
      <c r="D9" s="15">
        <v>8134</v>
      </c>
      <c r="E9" s="15">
        <v>4574</v>
      </c>
      <c r="F9" s="15">
        <v>3561</v>
      </c>
      <c r="G9" s="15">
        <v>2226</v>
      </c>
      <c r="H9" s="15">
        <v>7851</v>
      </c>
      <c r="I9" s="15">
        <v>105753</v>
      </c>
      <c r="J9" s="31">
        <v>96</v>
      </c>
      <c r="K9" s="31">
        <v>3.1</v>
      </c>
      <c r="L9" s="31">
        <v>1.7</v>
      </c>
      <c r="M9" s="31">
        <v>1.4</v>
      </c>
      <c r="N9" s="31">
        <v>0.8</v>
      </c>
      <c r="O9" s="31">
        <v>3</v>
      </c>
      <c r="P9" s="31">
        <v>40.299999999999997</v>
      </c>
      <c r="Q9" s="16"/>
    </row>
    <row r="10" spans="1:17" x14ac:dyDescent="0.25">
      <c r="A10" t="s">
        <v>52</v>
      </c>
      <c r="B10" s="15">
        <v>260832</v>
      </c>
      <c r="C10" s="15">
        <v>247073</v>
      </c>
      <c r="D10" s="15">
        <v>8829</v>
      </c>
      <c r="E10" s="15">
        <v>4860</v>
      </c>
      <c r="F10" s="15">
        <v>3976</v>
      </c>
      <c r="G10" s="15">
        <v>4927</v>
      </c>
      <c r="H10" s="15">
        <v>6534</v>
      </c>
      <c r="I10" s="15">
        <v>95649</v>
      </c>
      <c r="J10" s="31">
        <v>94.7</v>
      </c>
      <c r="K10" s="31">
        <v>3.4</v>
      </c>
      <c r="L10" s="31">
        <v>1.9</v>
      </c>
      <c r="M10" s="31">
        <v>1.5</v>
      </c>
      <c r="N10" s="31">
        <v>1.9</v>
      </c>
      <c r="O10" s="31">
        <v>2.5</v>
      </c>
      <c r="P10" s="31">
        <v>36.700000000000003</v>
      </c>
      <c r="Q10" s="16"/>
    </row>
    <row r="11" spans="1:17" x14ac:dyDescent="0.25">
      <c r="A11" t="s">
        <v>53</v>
      </c>
      <c r="B11" s="15">
        <v>258117</v>
      </c>
      <c r="C11" s="15">
        <v>243197</v>
      </c>
      <c r="D11" s="15">
        <v>9246</v>
      </c>
      <c r="E11" s="15">
        <v>4812</v>
      </c>
      <c r="F11" s="15">
        <v>4450</v>
      </c>
      <c r="G11" s="15">
        <v>5669</v>
      </c>
      <c r="H11" s="15">
        <v>8740</v>
      </c>
      <c r="I11" s="15">
        <v>85972</v>
      </c>
      <c r="J11" s="31">
        <v>94.2</v>
      </c>
      <c r="K11" s="31">
        <v>3.6</v>
      </c>
      <c r="L11" s="31">
        <v>1.9</v>
      </c>
      <c r="M11" s="31">
        <v>1.7</v>
      </c>
      <c r="N11" s="31">
        <v>2.2000000000000002</v>
      </c>
      <c r="O11" s="31">
        <v>3.4</v>
      </c>
      <c r="P11" s="31">
        <v>33.299999999999997</v>
      </c>
      <c r="Q11" s="16"/>
    </row>
    <row r="12" spans="1:17" x14ac:dyDescent="0.25">
      <c r="A12" t="s">
        <v>54</v>
      </c>
      <c r="B12" s="15">
        <v>252386</v>
      </c>
      <c r="C12" s="15">
        <v>239565</v>
      </c>
      <c r="D12" s="15">
        <v>8060</v>
      </c>
      <c r="E12" s="15">
        <v>3996</v>
      </c>
      <c r="F12" s="15">
        <v>4084</v>
      </c>
      <c r="G12" s="15">
        <v>4749</v>
      </c>
      <c r="H12" s="15">
        <v>5920</v>
      </c>
      <c r="I12" s="15">
        <v>81071</v>
      </c>
      <c r="J12" s="31">
        <v>94.9</v>
      </c>
      <c r="K12" s="31">
        <v>3.2</v>
      </c>
      <c r="L12" s="31">
        <v>1.6</v>
      </c>
      <c r="M12" s="31">
        <v>1.6</v>
      </c>
      <c r="N12" s="31">
        <v>1.9</v>
      </c>
      <c r="O12" s="31">
        <v>2.2999999999999998</v>
      </c>
      <c r="P12" s="31">
        <v>32.1</v>
      </c>
      <c r="Q12" s="16"/>
    </row>
    <row r="13" spans="1:17" x14ac:dyDescent="0.25">
      <c r="A13" t="s">
        <v>55</v>
      </c>
      <c r="B13" s="15">
        <v>242462</v>
      </c>
      <c r="C13" s="15">
        <v>233399</v>
      </c>
      <c r="D13" s="15">
        <v>6268</v>
      </c>
      <c r="E13" s="15">
        <v>3222</v>
      </c>
      <c r="F13" s="15">
        <v>3068</v>
      </c>
      <c r="G13" s="15">
        <v>2787</v>
      </c>
      <c r="H13" s="15">
        <v>5259</v>
      </c>
      <c r="I13" s="15">
        <v>71589</v>
      </c>
      <c r="J13" s="31">
        <v>96.3</v>
      </c>
      <c r="K13" s="31">
        <v>2.6</v>
      </c>
      <c r="L13" s="31">
        <v>1.3</v>
      </c>
      <c r="M13" s="31">
        <v>1.3</v>
      </c>
      <c r="N13" s="31">
        <v>1.1000000000000001</v>
      </c>
      <c r="O13" s="31">
        <v>2.2000000000000002</v>
      </c>
      <c r="P13" s="31">
        <v>29.5</v>
      </c>
      <c r="Q13" s="16"/>
    </row>
    <row r="14" spans="1:17" x14ac:dyDescent="0.25">
      <c r="A14" t="s">
        <v>56</v>
      </c>
      <c r="B14" s="15">
        <v>235887</v>
      </c>
      <c r="C14" s="15">
        <v>228311</v>
      </c>
      <c r="D14" s="15">
        <v>5621</v>
      </c>
      <c r="E14" s="15">
        <v>2998</v>
      </c>
      <c r="F14" s="15">
        <v>2650</v>
      </c>
      <c r="G14" s="15">
        <v>1952</v>
      </c>
      <c r="H14" s="15">
        <v>7870</v>
      </c>
      <c r="I14" s="15">
        <v>64431</v>
      </c>
      <c r="J14" s="31">
        <v>96.8</v>
      </c>
      <c r="K14" s="31">
        <v>2.4</v>
      </c>
      <c r="L14" s="31">
        <v>1.3</v>
      </c>
      <c r="M14" s="31">
        <v>1.1000000000000001</v>
      </c>
      <c r="N14" s="31">
        <v>0.8</v>
      </c>
      <c r="O14" s="31">
        <v>3.3</v>
      </c>
      <c r="P14" s="31">
        <v>27.3</v>
      </c>
      <c r="Q14" s="16"/>
    </row>
    <row r="15" spans="1:17" x14ac:dyDescent="0.25">
      <c r="A15" t="s">
        <v>57</v>
      </c>
      <c r="B15" s="15">
        <v>233147</v>
      </c>
      <c r="C15" s="15">
        <v>224734</v>
      </c>
      <c r="D15" s="15">
        <v>6024</v>
      </c>
      <c r="E15" s="15">
        <v>2331</v>
      </c>
      <c r="F15" s="15">
        <v>3698</v>
      </c>
      <c r="G15" s="15">
        <v>2395</v>
      </c>
      <c r="H15" s="15">
        <v>8245</v>
      </c>
      <c r="I15" s="15">
        <v>63769</v>
      </c>
      <c r="J15" s="31">
        <v>96.4</v>
      </c>
      <c r="K15" s="31">
        <v>2.6</v>
      </c>
      <c r="L15" s="31">
        <v>1</v>
      </c>
      <c r="M15" s="31">
        <v>1.6</v>
      </c>
      <c r="N15" s="31">
        <v>1</v>
      </c>
      <c r="O15" s="31">
        <v>3.5</v>
      </c>
      <c r="P15" s="31">
        <v>27.4</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59</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2575667</v>
      </c>
      <c r="C5" s="27">
        <v>2470475</v>
      </c>
      <c r="D5" s="27">
        <v>79052</v>
      </c>
      <c r="E5" s="27">
        <v>42629</v>
      </c>
      <c r="F5" s="27">
        <v>36423</v>
      </c>
      <c r="G5" s="27">
        <v>26140</v>
      </c>
      <c r="H5" s="27">
        <v>75629</v>
      </c>
      <c r="I5" s="27">
        <v>963297</v>
      </c>
      <c r="J5" s="30">
        <v>95.9</v>
      </c>
      <c r="K5" s="30">
        <v>3.1</v>
      </c>
      <c r="L5" s="30">
        <v>1.7</v>
      </c>
      <c r="M5" s="30">
        <v>1.4</v>
      </c>
      <c r="N5" s="30">
        <v>1</v>
      </c>
      <c r="O5" s="30">
        <v>2.9</v>
      </c>
      <c r="P5" s="30">
        <v>37.4</v>
      </c>
      <c r="Q5" s="28"/>
    </row>
    <row r="6" spans="1:17" x14ac:dyDescent="0.25">
      <c r="A6" t="s">
        <v>48</v>
      </c>
      <c r="B6" s="15">
        <v>276332</v>
      </c>
      <c r="C6" s="15">
        <v>266233</v>
      </c>
      <c r="D6" s="15">
        <v>9643</v>
      </c>
      <c r="E6" s="15">
        <v>6195</v>
      </c>
      <c r="F6" s="15">
        <v>3450</v>
      </c>
      <c r="G6" s="15">
        <v>460</v>
      </c>
      <c r="H6" s="15">
        <v>7505</v>
      </c>
      <c r="I6" s="15">
        <v>145270</v>
      </c>
      <c r="J6" s="31">
        <v>96.3</v>
      </c>
      <c r="K6" s="31">
        <v>3.5</v>
      </c>
      <c r="L6" s="31">
        <v>2.2000000000000002</v>
      </c>
      <c r="M6" s="31">
        <v>1.2</v>
      </c>
      <c r="N6" s="31">
        <v>0.2</v>
      </c>
      <c r="O6" s="31">
        <v>2.7</v>
      </c>
      <c r="P6" s="31">
        <v>52.6</v>
      </c>
      <c r="Q6" s="16"/>
    </row>
    <row r="7" spans="1:17" x14ac:dyDescent="0.25">
      <c r="A7" t="s">
        <v>49</v>
      </c>
      <c r="B7" s="15">
        <v>274156</v>
      </c>
      <c r="C7" s="15">
        <v>264404</v>
      </c>
      <c r="D7" s="15">
        <v>8782</v>
      </c>
      <c r="E7" s="15">
        <v>5178</v>
      </c>
      <c r="F7" s="15">
        <v>3601</v>
      </c>
      <c r="G7" s="15">
        <v>971</v>
      </c>
      <c r="H7" s="15">
        <v>7947</v>
      </c>
      <c r="I7" s="15">
        <v>127614</v>
      </c>
      <c r="J7" s="31">
        <v>96.4</v>
      </c>
      <c r="K7" s="31">
        <v>3.2</v>
      </c>
      <c r="L7" s="31">
        <v>1.9</v>
      </c>
      <c r="M7" s="31">
        <v>1.3</v>
      </c>
      <c r="N7" s="31">
        <v>0.4</v>
      </c>
      <c r="O7" s="31">
        <v>2.9</v>
      </c>
      <c r="P7" s="31">
        <v>46.5</v>
      </c>
      <c r="Q7" s="16"/>
    </row>
    <row r="8" spans="1:17" x14ac:dyDescent="0.25">
      <c r="A8" t="s">
        <v>50</v>
      </c>
      <c r="B8" s="15">
        <v>264518</v>
      </c>
      <c r="C8" s="15">
        <v>255853</v>
      </c>
      <c r="D8" s="15">
        <v>7773</v>
      </c>
      <c r="E8" s="15">
        <v>4310</v>
      </c>
      <c r="F8" s="15">
        <v>3463</v>
      </c>
      <c r="G8" s="15">
        <v>882</v>
      </c>
      <c r="H8" s="15">
        <v>6902</v>
      </c>
      <c r="I8" s="15">
        <v>115745</v>
      </c>
      <c r="J8" s="31">
        <v>96.7</v>
      </c>
      <c r="K8" s="31">
        <v>2.9</v>
      </c>
      <c r="L8" s="31">
        <v>1.6</v>
      </c>
      <c r="M8" s="31">
        <v>1.3</v>
      </c>
      <c r="N8" s="31">
        <v>0.3</v>
      </c>
      <c r="O8" s="31">
        <v>2.6</v>
      </c>
      <c r="P8" s="31">
        <v>43.8</v>
      </c>
      <c r="Q8" s="16"/>
    </row>
    <row r="9" spans="1:17" x14ac:dyDescent="0.25">
      <c r="A9" t="s">
        <v>51</v>
      </c>
      <c r="B9" s="15">
        <v>264080</v>
      </c>
      <c r="C9" s="15">
        <v>253647</v>
      </c>
      <c r="D9" s="15">
        <v>8366</v>
      </c>
      <c r="E9" s="15">
        <v>4602</v>
      </c>
      <c r="F9" s="15">
        <v>3764</v>
      </c>
      <c r="G9" s="15">
        <v>2064</v>
      </c>
      <c r="H9" s="15">
        <v>8704</v>
      </c>
      <c r="I9" s="15">
        <v>106378</v>
      </c>
      <c r="J9" s="31">
        <v>96</v>
      </c>
      <c r="K9" s="31">
        <v>3.2</v>
      </c>
      <c r="L9" s="31">
        <v>1.7</v>
      </c>
      <c r="M9" s="31">
        <v>1.4</v>
      </c>
      <c r="N9" s="31">
        <v>0.8</v>
      </c>
      <c r="O9" s="31">
        <v>3.3</v>
      </c>
      <c r="P9" s="31">
        <v>40.299999999999997</v>
      </c>
      <c r="Q9" s="16"/>
    </row>
    <row r="10" spans="1:17" x14ac:dyDescent="0.25">
      <c r="A10" t="s">
        <v>52</v>
      </c>
      <c r="B10" s="15">
        <v>262584</v>
      </c>
      <c r="C10" s="15">
        <v>248608</v>
      </c>
      <c r="D10" s="15">
        <v>9305</v>
      </c>
      <c r="E10" s="15">
        <v>4814</v>
      </c>
      <c r="F10" s="15">
        <v>4494</v>
      </c>
      <c r="G10" s="15">
        <v>4658</v>
      </c>
      <c r="H10" s="15">
        <v>6701</v>
      </c>
      <c r="I10" s="15">
        <v>96729</v>
      </c>
      <c r="J10" s="31">
        <v>94.7</v>
      </c>
      <c r="K10" s="31">
        <v>3.5</v>
      </c>
      <c r="L10" s="31">
        <v>1.8</v>
      </c>
      <c r="M10" s="31">
        <v>1.7</v>
      </c>
      <c r="N10" s="31">
        <v>1.8</v>
      </c>
      <c r="O10" s="31">
        <v>2.6</v>
      </c>
      <c r="P10" s="31">
        <v>36.799999999999997</v>
      </c>
      <c r="Q10" s="16"/>
    </row>
    <row r="11" spans="1:17" x14ac:dyDescent="0.25">
      <c r="A11" t="s">
        <v>53</v>
      </c>
      <c r="B11" s="15">
        <v>260459</v>
      </c>
      <c r="C11" s="15">
        <v>245808</v>
      </c>
      <c r="D11" s="15">
        <v>9236</v>
      </c>
      <c r="E11" s="15">
        <v>4503</v>
      </c>
      <c r="F11" s="15">
        <v>4737</v>
      </c>
      <c r="G11" s="15">
        <v>5405</v>
      </c>
      <c r="H11" s="15">
        <v>9717</v>
      </c>
      <c r="I11" s="15">
        <v>86980</v>
      </c>
      <c r="J11" s="31">
        <v>94.4</v>
      </c>
      <c r="K11" s="31">
        <v>3.5</v>
      </c>
      <c r="L11" s="31">
        <v>1.7</v>
      </c>
      <c r="M11" s="31">
        <v>1.8</v>
      </c>
      <c r="N11" s="31">
        <v>2.1</v>
      </c>
      <c r="O11" s="31">
        <v>3.7</v>
      </c>
      <c r="P11" s="31">
        <v>33.4</v>
      </c>
      <c r="Q11" s="16"/>
    </row>
    <row r="12" spans="1:17" x14ac:dyDescent="0.25">
      <c r="A12" t="s">
        <v>54</v>
      </c>
      <c r="B12" s="15">
        <v>255160</v>
      </c>
      <c r="C12" s="15">
        <v>242194</v>
      </c>
      <c r="D12" s="15">
        <v>8329</v>
      </c>
      <c r="E12" s="15">
        <v>4144</v>
      </c>
      <c r="F12" s="15">
        <v>4186</v>
      </c>
      <c r="G12" s="15">
        <v>4629</v>
      </c>
      <c r="H12" s="15">
        <v>6141</v>
      </c>
      <c r="I12" s="15">
        <v>82127</v>
      </c>
      <c r="J12" s="31">
        <v>94.9</v>
      </c>
      <c r="K12" s="31">
        <v>3.3</v>
      </c>
      <c r="L12" s="31">
        <v>1.6</v>
      </c>
      <c r="M12" s="31">
        <v>1.6</v>
      </c>
      <c r="N12" s="31">
        <v>1.8</v>
      </c>
      <c r="O12" s="31">
        <v>2.4</v>
      </c>
      <c r="P12" s="31">
        <v>32.200000000000003</v>
      </c>
      <c r="Q12" s="16"/>
    </row>
    <row r="13" spans="1:17" x14ac:dyDescent="0.25">
      <c r="A13" t="s">
        <v>55</v>
      </c>
      <c r="B13" s="15">
        <v>246946</v>
      </c>
      <c r="C13" s="15">
        <v>237703</v>
      </c>
      <c r="D13" s="15">
        <v>6482</v>
      </c>
      <c r="E13" s="15">
        <v>3423</v>
      </c>
      <c r="F13" s="15">
        <v>3057</v>
      </c>
      <c r="G13" s="15">
        <v>2752</v>
      </c>
      <c r="H13" s="15">
        <v>5956</v>
      </c>
      <c r="I13" s="15">
        <v>72621</v>
      </c>
      <c r="J13" s="31">
        <v>96.3</v>
      </c>
      <c r="K13" s="31">
        <v>2.6</v>
      </c>
      <c r="L13" s="31">
        <v>1.4</v>
      </c>
      <c r="M13" s="31">
        <v>1.2</v>
      </c>
      <c r="N13" s="31">
        <v>1.1000000000000001</v>
      </c>
      <c r="O13" s="31">
        <v>2.4</v>
      </c>
      <c r="P13" s="31">
        <v>29.4</v>
      </c>
      <c r="Q13" s="16"/>
    </row>
    <row r="14" spans="1:17" x14ac:dyDescent="0.25">
      <c r="A14" t="s">
        <v>56</v>
      </c>
      <c r="B14" s="15">
        <v>236994</v>
      </c>
      <c r="C14" s="15">
        <v>229589</v>
      </c>
      <c r="D14" s="15">
        <v>5468</v>
      </c>
      <c r="E14" s="15">
        <v>2966</v>
      </c>
      <c r="F14" s="15">
        <v>2501</v>
      </c>
      <c r="G14" s="15">
        <v>1912</v>
      </c>
      <c r="H14" s="15">
        <v>7539</v>
      </c>
      <c r="I14" s="15">
        <v>65364</v>
      </c>
      <c r="J14" s="31">
        <v>96.9</v>
      </c>
      <c r="K14" s="31">
        <v>2.2999999999999998</v>
      </c>
      <c r="L14" s="31">
        <v>1.3</v>
      </c>
      <c r="M14" s="31">
        <v>1.1000000000000001</v>
      </c>
      <c r="N14" s="31">
        <v>0.8</v>
      </c>
      <c r="O14" s="31">
        <v>3.2</v>
      </c>
      <c r="P14" s="31">
        <v>27.6</v>
      </c>
      <c r="Q14" s="16"/>
    </row>
    <row r="15" spans="1:17" x14ac:dyDescent="0.25">
      <c r="A15" t="s">
        <v>57</v>
      </c>
      <c r="B15" s="15">
        <v>234097</v>
      </c>
      <c r="C15" s="15">
        <v>226015</v>
      </c>
      <c r="D15" s="15">
        <v>5645</v>
      </c>
      <c r="E15" s="15">
        <v>2382</v>
      </c>
      <c r="F15" s="15">
        <v>3264</v>
      </c>
      <c r="G15" s="15">
        <v>2417</v>
      </c>
      <c r="H15" s="15">
        <v>8592</v>
      </c>
      <c r="I15" s="15">
        <v>64196</v>
      </c>
      <c r="J15" s="31">
        <v>96.5</v>
      </c>
      <c r="K15" s="31">
        <v>2.4</v>
      </c>
      <c r="L15" s="31">
        <v>1</v>
      </c>
      <c r="M15" s="31">
        <v>1.4</v>
      </c>
      <c r="N15" s="31">
        <v>1</v>
      </c>
      <c r="O15" s="31">
        <v>3.7</v>
      </c>
      <c r="P15" s="31">
        <v>27.4</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60</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2595031</v>
      </c>
      <c r="C5" s="27">
        <v>2490072</v>
      </c>
      <c r="D5" s="27">
        <v>79246</v>
      </c>
      <c r="E5" s="27">
        <v>41978</v>
      </c>
      <c r="F5" s="27">
        <v>37268</v>
      </c>
      <c r="G5" s="27">
        <v>25713</v>
      </c>
      <c r="H5" s="27">
        <v>78045</v>
      </c>
      <c r="I5" s="27">
        <v>972537</v>
      </c>
      <c r="J5" s="30">
        <v>96</v>
      </c>
      <c r="K5" s="30">
        <v>3.1</v>
      </c>
      <c r="L5" s="30">
        <v>1.6</v>
      </c>
      <c r="M5" s="30">
        <v>1.4</v>
      </c>
      <c r="N5" s="30">
        <v>1</v>
      </c>
      <c r="O5" s="30">
        <v>3</v>
      </c>
      <c r="P5" s="30">
        <v>37.5</v>
      </c>
      <c r="Q5" s="28"/>
    </row>
    <row r="6" spans="1:17" x14ac:dyDescent="0.25">
      <c r="A6" t="s">
        <v>48</v>
      </c>
      <c r="B6" s="15">
        <v>277217</v>
      </c>
      <c r="C6" s="15">
        <v>267235</v>
      </c>
      <c r="D6" s="15">
        <v>9568</v>
      </c>
      <c r="E6" s="15">
        <v>6057</v>
      </c>
      <c r="F6" s="15">
        <v>3512</v>
      </c>
      <c r="G6" s="15">
        <v>419</v>
      </c>
      <c r="H6" s="15">
        <v>7424</v>
      </c>
      <c r="I6" s="15">
        <v>145619</v>
      </c>
      <c r="J6" s="31">
        <v>96.4</v>
      </c>
      <c r="K6" s="31">
        <v>3.5</v>
      </c>
      <c r="L6" s="31">
        <v>2.2000000000000002</v>
      </c>
      <c r="M6" s="31">
        <v>1.3</v>
      </c>
      <c r="N6" s="31">
        <v>0.2</v>
      </c>
      <c r="O6" s="31">
        <v>2.7</v>
      </c>
      <c r="P6" s="31">
        <v>52.5</v>
      </c>
      <c r="Q6" s="16"/>
    </row>
    <row r="7" spans="1:17" x14ac:dyDescent="0.25">
      <c r="A7" t="s">
        <v>49</v>
      </c>
      <c r="B7" s="15">
        <v>275173</v>
      </c>
      <c r="C7" s="15">
        <v>265021</v>
      </c>
      <c r="D7" s="15">
        <v>9195</v>
      </c>
      <c r="E7" s="15">
        <v>5424</v>
      </c>
      <c r="F7" s="15">
        <v>3770</v>
      </c>
      <c r="G7" s="15">
        <v>957</v>
      </c>
      <c r="H7" s="15">
        <v>7789</v>
      </c>
      <c r="I7" s="15">
        <v>128409</v>
      </c>
      <c r="J7" s="31">
        <v>96.3</v>
      </c>
      <c r="K7" s="31">
        <v>3.3</v>
      </c>
      <c r="L7" s="31">
        <v>2</v>
      </c>
      <c r="M7" s="31">
        <v>1.4</v>
      </c>
      <c r="N7" s="31">
        <v>0.3</v>
      </c>
      <c r="O7" s="31">
        <v>2.8</v>
      </c>
      <c r="P7" s="31">
        <v>46.7</v>
      </c>
      <c r="Q7" s="16"/>
    </row>
    <row r="8" spans="1:17" x14ac:dyDescent="0.25">
      <c r="A8" t="s">
        <v>50</v>
      </c>
      <c r="B8" s="15">
        <v>266059</v>
      </c>
      <c r="C8" s="15">
        <v>257221</v>
      </c>
      <c r="D8" s="15">
        <v>8008</v>
      </c>
      <c r="E8" s="15">
        <v>4504</v>
      </c>
      <c r="F8" s="15">
        <v>3500</v>
      </c>
      <c r="G8" s="15">
        <v>835</v>
      </c>
      <c r="H8" s="15">
        <v>7410</v>
      </c>
      <c r="I8" s="15">
        <v>116096</v>
      </c>
      <c r="J8" s="31">
        <v>96.7</v>
      </c>
      <c r="K8" s="31">
        <v>3</v>
      </c>
      <c r="L8" s="31">
        <v>1.7</v>
      </c>
      <c r="M8" s="31">
        <v>1.3</v>
      </c>
      <c r="N8" s="31">
        <v>0.3</v>
      </c>
      <c r="O8" s="31">
        <v>2.8</v>
      </c>
      <c r="P8" s="31">
        <v>43.6</v>
      </c>
      <c r="Q8" s="16"/>
    </row>
    <row r="9" spans="1:17" x14ac:dyDescent="0.25">
      <c r="A9" t="s">
        <v>51</v>
      </c>
      <c r="B9" s="15">
        <v>265544</v>
      </c>
      <c r="C9" s="15">
        <v>255308</v>
      </c>
      <c r="D9" s="15">
        <v>8197</v>
      </c>
      <c r="E9" s="15">
        <v>4346</v>
      </c>
      <c r="F9" s="15">
        <v>3847</v>
      </c>
      <c r="G9" s="15">
        <v>2019</v>
      </c>
      <c r="H9" s="15">
        <v>8859</v>
      </c>
      <c r="I9" s="15">
        <v>107453</v>
      </c>
      <c r="J9" s="31">
        <v>96.1</v>
      </c>
      <c r="K9" s="31">
        <v>3.1</v>
      </c>
      <c r="L9" s="31">
        <v>1.6</v>
      </c>
      <c r="M9" s="31">
        <v>1.4</v>
      </c>
      <c r="N9" s="31">
        <v>0.8</v>
      </c>
      <c r="O9" s="31">
        <v>3.3</v>
      </c>
      <c r="P9" s="31">
        <v>40.5</v>
      </c>
      <c r="Q9" s="16"/>
    </row>
    <row r="10" spans="1:17" x14ac:dyDescent="0.25">
      <c r="A10" t="s">
        <v>52</v>
      </c>
      <c r="B10" s="15">
        <v>263200</v>
      </c>
      <c r="C10" s="15">
        <v>249644</v>
      </c>
      <c r="D10" s="15">
        <v>8970</v>
      </c>
      <c r="E10" s="15">
        <v>4591</v>
      </c>
      <c r="F10" s="15">
        <v>4377</v>
      </c>
      <c r="G10" s="15">
        <v>4583</v>
      </c>
      <c r="H10" s="15">
        <v>6703</v>
      </c>
      <c r="I10" s="15">
        <v>97414</v>
      </c>
      <c r="J10" s="31">
        <v>94.8</v>
      </c>
      <c r="K10" s="31">
        <v>3.4</v>
      </c>
      <c r="L10" s="31">
        <v>1.7</v>
      </c>
      <c r="M10" s="31">
        <v>1.7</v>
      </c>
      <c r="N10" s="31">
        <v>1.7</v>
      </c>
      <c r="O10" s="31">
        <v>2.5</v>
      </c>
      <c r="P10" s="31">
        <v>37</v>
      </c>
      <c r="Q10" s="16"/>
    </row>
    <row r="11" spans="1:17" x14ac:dyDescent="0.25">
      <c r="A11" t="s">
        <v>53</v>
      </c>
      <c r="B11" s="15">
        <v>263140</v>
      </c>
      <c r="C11" s="15">
        <v>248520</v>
      </c>
      <c r="D11" s="15">
        <v>9305</v>
      </c>
      <c r="E11" s="15">
        <v>4523</v>
      </c>
      <c r="F11" s="15">
        <v>4789</v>
      </c>
      <c r="G11" s="15">
        <v>5317</v>
      </c>
      <c r="H11" s="15">
        <v>10124</v>
      </c>
      <c r="I11" s="15">
        <v>88177</v>
      </c>
      <c r="J11" s="31">
        <v>94.4</v>
      </c>
      <c r="K11" s="31">
        <v>3.5</v>
      </c>
      <c r="L11" s="31">
        <v>1.7</v>
      </c>
      <c r="M11" s="31">
        <v>1.8</v>
      </c>
      <c r="N11" s="31">
        <v>2</v>
      </c>
      <c r="O11" s="31">
        <v>3.8</v>
      </c>
      <c r="P11" s="31">
        <v>33.5</v>
      </c>
      <c r="Q11" s="16"/>
    </row>
    <row r="12" spans="1:17" x14ac:dyDescent="0.25">
      <c r="A12" t="s">
        <v>54</v>
      </c>
      <c r="B12" s="15">
        <v>257967</v>
      </c>
      <c r="C12" s="15">
        <v>245124</v>
      </c>
      <c r="D12" s="15">
        <v>8258</v>
      </c>
      <c r="E12" s="15">
        <v>4033</v>
      </c>
      <c r="F12" s="15">
        <v>4230</v>
      </c>
      <c r="G12" s="15">
        <v>4582</v>
      </c>
      <c r="H12" s="15">
        <v>6380</v>
      </c>
      <c r="I12" s="15">
        <v>83408</v>
      </c>
      <c r="J12" s="31">
        <v>95</v>
      </c>
      <c r="K12" s="31">
        <v>3.2</v>
      </c>
      <c r="L12" s="31">
        <v>1.6</v>
      </c>
      <c r="M12" s="31">
        <v>1.6</v>
      </c>
      <c r="N12" s="31">
        <v>1.8</v>
      </c>
      <c r="O12" s="31">
        <v>2.5</v>
      </c>
      <c r="P12" s="31">
        <v>32.299999999999997</v>
      </c>
      <c r="Q12" s="16"/>
    </row>
    <row r="13" spans="1:17" x14ac:dyDescent="0.25">
      <c r="A13" t="s">
        <v>55</v>
      </c>
      <c r="B13" s="15">
        <v>251547</v>
      </c>
      <c r="C13" s="15">
        <v>242271</v>
      </c>
      <c r="D13" s="15">
        <v>6522</v>
      </c>
      <c r="E13" s="15">
        <v>3222</v>
      </c>
      <c r="F13" s="15">
        <v>3305</v>
      </c>
      <c r="G13" s="15">
        <v>2731</v>
      </c>
      <c r="H13" s="15">
        <v>6510</v>
      </c>
      <c r="I13" s="15">
        <v>74115</v>
      </c>
      <c r="J13" s="31">
        <v>96.3</v>
      </c>
      <c r="K13" s="31">
        <v>2.6</v>
      </c>
      <c r="L13" s="31">
        <v>1.3</v>
      </c>
      <c r="M13" s="31">
        <v>1.3</v>
      </c>
      <c r="N13" s="31">
        <v>1.1000000000000001</v>
      </c>
      <c r="O13" s="31">
        <v>2.6</v>
      </c>
      <c r="P13" s="31">
        <v>29.5</v>
      </c>
      <c r="Q13" s="16"/>
    </row>
    <row r="14" spans="1:17" x14ac:dyDescent="0.25">
      <c r="A14" t="s">
        <v>56</v>
      </c>
      <c r="B14" s="15">
        <v>239730</v>
      </c>
      <c r="C14" s="15">
        <v>232450</v>
      </c>
      <c r="D14" s="15">
        <v>5391</v>
      </c>
      <c r="E14" s="15">
        <v>2733</v>
      </c>
      <c r="F14" s="15">
        <v>2661</v>
      </c>
      <c r="G14" s="15">
        <v>1867</v>
      </c>
      <c r="H14" s="15">
        <v>8146</v>
      </c>
      <c r="I14" s="15">
        <v>66461</v>
      </c>
      <c r="J14" s="31">
        <v>97</v>
      </c>
      <c r="K14" s="31">
        <v>2.2000000000000002</v>
      </c>
      <c r="L14" s="31">
        <v>1.1000000000000001</v>
      </c>
      <c r="M14" s="31">
        <v>1.1000000000000001</v>
      </c>
      <c r="N14" s="31">
        <v>0.8</v>
      </c>
      <c r="O14" s="31">
        <v>3.4</v>
      </c>
      <c r="P14" s="31">
        <v>27.7</v>
      </c>
      <c r="Q14" s="16"/>
    </row>
    <row r="15" spans="1:17" x14ac:dyDescent="0.25">
      <c r="A15" t="s">
        <v>57</v>
      </c>
      <c r="B15" s="15">
        <v>235306</v>
      </c>
      <c r="C15" s="15">
        <v>227049</v>
      </c>
      <c r="D15" s="15">
        <v>5803</v>
      </c>
      <c r="E15" s="15">
        <v>2431</v>
      </c>
      <c r="F15" s="15">
        <v>3369</v>
      </c>
      <c r="G15" s="15">
        <v>2402</v>
      </c>
      <c r="H15" s="15">
        <v>8674</v>
      </c>
      <c r="I15" s="15">
        <v>65118</v>
      </c>
      <c r="J15" s="31">
        <v>96.5</v>
      </c>
      <c r="K15" s="31">
        <v>2.5</v>
      </c>
      <c r="L15" s="31">
        <v>1</v>
      </c>
      <c r="M15" s="31">
        <v>1.4</v>
      </c>
      <c r="N15" s="31">
        <v>1</v>
      </c>
      <c r="O15" s="31">
        <v>3.7</v>
      </c>
      <c r="P15" s="31">
        <v>27.7</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61</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2615185</v>
      </c>
      <c r="C5" s="27">
        <v>2506767</v>
      </c>
      <c r="D5" s="27">
        <v>83435</v>
      </c>
      <c r="E5" s="27">
        <v>44132</v>
      </c>
      <c r="F5" s="27">
        <v>39303</v>
      </c>
      <c r="G5" s="27">
        <v>24983</v>
      </c>
      <c r="H5" s="27">
        <v>82371</v>
      </c>
      <c r="I5" s="27">
        <v>978504</v>
      </c>
      <c r="J5" s="30">
        <v>95.9</v>
      </c>
      <c r="K5" s="30">
        <v>3.2</v>
      </c>
      <c r="L5" s="30">
        <v>1.7</v>
      </c>
      <c r="M5" s="30">
        <v>1.5</v>
      </c>
      <c r="N5" s="30">
        <v>1</v>
      </c>
      <c r="O5" s="30">
        <v>3.1</v>
      </c>
      <c r="P5" s="30">
        <v>37.4</v>
      </c>
      <c r="Q5" s="28"/>
    </row>
    <row r="6" spans="1:17" x14ac:dyDescent="0.25">
      <c r="A6" t="s">
        <v>48</v>
      </c>
      <c r="B6" s="15">
        <v>278062</v>
      </c>
      <c r="C6" s="15">
        <v>268076</v>
      </c>
      <c r="D6" s="15">
        <v>9562</v>
      </c>
      <c r="E6" s="15">
        <v>5990</v>
      </c>
      <c r="F6" s="15">
        <v>3570</v>
      </c>
      <c r="G6" s="15">
        <v>427</v>
      </c>
      <c r="H6" s="15">
        <v>7953</v>
      </c>
      <c r="I6" s="15">
        <v>145177</v>
      </c>
      <c r="J6" s="31">
        <v>96.4</v>
      </c>
      <c r="K6" s="31">
        <v>3.4</v>
      </c>
      <c r="L6" s="31">
        <v>2.2000000000000002</v>
      </c>
      <c r="M6" s="31">
        <v>1.3</v>
      </c>
      <c r="N6" s="31">
        <v>0.2</v>
      </c>
      <c r="O6" s="31">
        <v>2.9</v>
      </c>
      <c r="P6" s="31">
        <v>52.2</v>
      </c>
      <c r="Q6" s="16"/>
    </row>
    <row r="7" spans="1:17" x14ac:dyDescent="0.25">
      <c r="A7" t="s">
        <v>49</v>
      </c>
      <c r="B7" s="15">
        <v>276759</v>
      </c>
      <c r="C7" s="15">
        <v>266199</v>
      </c>
      <c r="D7" s="15">
        <v>9643</v>
      </c>
      <c r="E7" s="15">
        <v>5711</v>
      </c>
      <c r="F7" s="15">
        <v>3932</v>
      </c>
      <c r="G7" s="15">
        <v>929</v>
      </c>
      <c r="H7" s="15">
        <v>8804</v>
      </c>
      <c r="I7" s="15">
        <v>128611</v>
      </c>
      <c r="J7" s="31">
        <v>96.2</v>
      </c>
      <c r="K7" s="31">
        <v>3.5</v>
      </c>
      <c r="L7" s="31">
        <v>2.1</v>
      </c>
      <c r="M7" s="31">
        <v>1.4</v>
      </c>
      <c r="N7" s="31">
        <v>0.3</v>
      </c>
      <c r="O7" s="31">
        <v>3.2</v>
      </c>
      <c r="P7" s="31">
        <v>46.5</v>
      </c>
      <c r="Q7" s="16"/>
    </row>
    <row r="8" spans="1:17" x14ac:dyDescent="0.25">
      <c r="A8" t="s">
        <v>50</v>
      </c>
      <c r="B8" s="15">
        <v>266702</v>
      </c>
      <c r="C8" s="15">
        <v>257583</v>
      </c>
      <c r="D8" s="15">
        <v>8337</v>
      </c>
      <c r="E8" s="15">
        <v>4697</v>
      </c>
      <c r="F8" s="15">
        <v>3639</v>
      </c>
      <c r="G8" s="15">
        <v>788</v>
      </c>
      <c r="H8" s="15">
        <v>7687</v>
      </c>
      <c r="I8" s="15">
        <v>116369</v>
      </c>
      <c r="J8" s="31">
        <v>96.6</v>
      </c>
      <c r="K8" s="31">
        <v>3.1</v>
      </c>
      <c r="L8" s="31">
        <v>1.8</v>
      </c>
      <c r="M8" s="31">
        <v>1.4</v>
      </c>
      <c r="N8" s="31">
        <v>0.3</v>
      </c>
      <c r="O8" s="31">
        <v>2.9</v>
      </c>
      <c r="P8" s="31">
        <v>43.6</v>
      </c>
      <c r="Q8" s="16"/>
    </row>
    <row r="9" spans="1:17" x14ac:dyDescent="0.25">
      <c r="A9" t="s">
        <v>51</v>
      </c>
      <c r="B9" s="15">
        <v>267649</v>
      </c>
      <c r="C9" s="15">
        <v>256733</v>
      </c>
      <c r="D9" s="15">
        <v>8954</v>
      </c>
      <c r="E9" s="15">
        <v>4711</v>
      </c>
      <c r="F9" s="15">
        <v>4255</v>
      </c>
      <c r="G9" s="15">
        <v>1963</v>
      </c>
      <c r="H9" s="15">
        <v>9613</v>
      </c>
      <c r="I9" s="15">
        <v>107920</v>
      </c>
      <c r="J9" s="31">
        <v>95.9</v>
      </c>
      <c r="K9" s="31">
        <v>3.3</v>
      </c>
      <c r="L9" s="31">
        <v>1.8</v>
      </c>
      <c r="M9" s="31">
        <v>1.6</v>
      </c>
      <c r="N9" s="31">
        <v>0.7</v>
      </c>
      <c r="O9" s="31">
        <v>3.6</v>
      </c>
      <c r="P9" s="31">
        <v>40.299999999999997</v>
      </c>
      <c r="Q9" s="16"/>
    </row>
    <row r="10" spans="1:17" x14ac:dyDescent="0.25">
      <c r="A10" t="s">
        <v>52</v>
      </c>
      <c r="B10" s="15">
        <v>264512</v>
      </c>
      <c r="C10" s="15">
        <v>250590</v>
      </c>
      <c r="D10" s="15">
        <v>9377</v>
      </c>
      <c r="E10" s="15">
        <v>4758</v>
      </c>
      <c r="F10" s="15">
        <v>4627</v>
      </c>
      <c r="G10" s="15">
        <v>4543</v>
      </c>
      <c r="H10" s="15">
        <v>7006</v>
      </c>
      <c r="I10" s="15">
        <v>98067</v>
      </c>
      <c r="J10" s="31">
        <v>94.7</v>
      </c>
      <c r="K10" s="31">
        <v>3.5</v>
      </c>
      <c r="L10" s="31">
        <v>1.8</v>
      </c>
      <c r="M10" s="31">
        <v>1.7</v>
      </c>
      <c r="N10" s="31">
        <v>1.7</v>
      </c>
      <c r="O10" s="31">
        <v>2.6</v>
      </c>
      <c r="P10" s="31">
        <v>37.1</v>
      </c>
      <c r="Q10" s="16"/>
    </row>
    <row r="11" spans="1:17" x14ac:dyDescent="0.25">
      <c r="A11" t="s">
        <v>53</v>
      </c>
      <c r="B11" s="15">
        <v>265378</v>
      </c>
      <c r="C11" s="15">
        <v>250268</v>
      </c>
      <c r="D11" s="15">
        <v>9889</v>
      </c>
      <c r="E11" s="15">
        <v>4742</v>
      </c>
      <c r="F11" s="15">
        <v>5161</v>
      </c>
      <c r="G11" s="15">
        <v>5213</v>
      </c>
      <c r="H11" s="15">
        <v>10914</v>
      </c>
      <c r="I11" s="15">
        <v>88868</v>
      </c>
      <c r="J11" s="31">
        <v>94.3</v>
      </c>
      <c r="K11" s="31">
        <v>3.7</v>
      </c>
      <c r="L11" s="31">
        <v>1.8</v>
      </c>
      <c r="M11" s="31">
        <v>1.9</v>
      </c>
      <c r="N11" s="31">
        <v>2</v>
      </c>
      <c r="O11" s="31">
        <v>4.0999999999999996</v>
      </c>
      <c r="P11" s="31">
        <v>33.5</v>
      </c>
      <c r="Q11" s="16"/>
    </row>
    <row r="12" spans="1:17" x14ac:dyDescent="0.25">
      <c r="A12" t="s">
        <v>54</v>
      </c>
      <c r="B12" s="15">
        <v>261024</v>
      </c>
      <c r="C12" s="15">
        <v>247727</v>
      </c>
      <c r="D12" s="15">
        <v>8804</v>
      </c>
      <c r="E12" s="15">
        <v>4392</v>
      </c>
      <c r="F12" s="15">
        <v>4430</v>
      </c>
      <c r="G12" s="15">
        <v>4492</v>
      </c>
      <c r="H12" s="15">
        <v>6593</v>
      </c>
      <c r="I12" s="15">
        <v>84294</v>
      </c>
      <c r="J12" s="31">
        <v>94.9</v>
      </c>
      <c r="K12" s="31">
        <v>3.4</v>
      </c>
      <c r="L12" s="31">
        <v>1.7</v>
      </c>
      <c r="M12" s="31">
        <v>1.7</v>
      </c>
      <c r="N12" s="31">
        <v>1.7</v>
      </c>
      <c r="O12" s="31">
        <v>2.5</v>
      </c>
      <c r="P12" s="31">
        <v>32.299999999999997</v>
      </c>
      <c r="Q12" s="16"/>
    </row>
    <row r="13" spans="1:17" x14ac:dyDescent="0.25">
      <c r="A13" t="s">
        <v>55</v>
      </c>
      <c r="B13" s="15">
        <v>255767</v>
      </c>
      <c r="C13" s="15">
        <v>246243</v>
      </c>
      <c r="D13" s="15">
        <v>6829</v>
      </c>
      <c r="E13" s="15">
        <v>3474</v>
      </c>
      <c r="F13" s="15">
        <v>3378</v>
      </c>
      <c r="G13" s="15">
        <v>2674</v>
      </c>
      <c r="H13" s="15">
        <v>6705</v>
      </c>
      <c r="I13" s="15">
        <v>75757</v>
      </c>
      <c r="J13" s="31">
        <v>96.3</v>
      </c>
      <c r="K13" s="31">
        <v>2.7</v>
      </c>
      <c r="L13" s="31">
        <v>1.4</v>
      </c>
      <c r="M13" s="31">
        <v>1.3</v>
      </c>
      <c r="N13" s="31">
        <v>1</v>
      </c>
      <c r="O13" s="31">
        <v>2.6</v>
      </c>
      <c r="P13" s="31">
        <v>29.6</v>
      </c>
      <c r="Q13" s="16"/>
    </row>
    <row r="14" spans="1:17" x14ac:dyDescent="0.25">
      <c r="A14" t="s">
        <v>56</v>
      </c>
      <c r="B14" s="15">
        <v>242010</v>
      </c>
      <c r="C14" s="15">
        <v>234511</v>
      </c>
      <c r="D14" s="15">
        <v>5723</v>
      </c>
      <c r="E14" s="15">
        <v>2978</v>
      </c>
      <c r="F14" s="15">
        <v>2756</v>
      </c>
      <c r="G14" s="15">
        <v>1764</v>
      </c>
      <c r="H14" s="15">
        <v>8068</v>
      </c>
      <c r="I14" s="15">
        <v>67635</v>
      </c>
      <c r="J14" s="31">
        <v>96.9</v>
      </c>
      <c r="K14" s="31">
        <v>2.4</v>
      </c>
      <c r="L14" s="31">
        <v>1.2</v>
      </c>
      <c r="M14" s="31">
        <v>1.1000000000000001</v>
      </c>
      <c r="N14" s="31">
        <v>0.7</v>
      </c>
      <c r="O14" s="31">
        <v>3.3</v>
      </c>
      <c r="P14" s="31">
        <v>27.9</v>
      </c>
      <c r="Q14" s="16"/>
    </row>
    <row r="15" spans="1:17" x14ac:dyDescent="0.25">
      <c r="A15" t="s">
        <v>57</v>
      </c>
      <c r="B15" s="15">
        <v>237119</v>
      </c>
      <c r="C15" s="15">
        <v>228737</v>
      </c>
      <c r="D15" s="15">
        <v>6208</v>
      </c>
      <c r="E15" s="15">
        <v>2638</v>
      </c>
      <c r="F15" s="15">
        <v>3571</v>
      </c>
      <c r="G15" s="15">
        <v>2150</v>
      </c>
      <c r="H15" s="15">
        <v>9017</v>
      </c>
      <c r="I15" s="15">
        <v>65673</v>
      </c>
      <c r="J15" s="31">
        <v>96.5</v>
      </c>
      <c r="K15" s="31">
        <v>2.6</v>
      </c>
      <c r="L15" s="31">
        <v>1.1000000000000001</v>
      </c>
      <c r="M15" s="31">
        <v>1.5</v>
      </c>
      <c r="N15" s="31">
        <v>0.9</v>
      </c>
      <c r="O15" s="31">
        <v>3.8</v>
      </c>
      <c r="P15" s="31">
        <v>27.7</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6" ht="21" x14ac:dyDescent="0.4">
      <c r="A1" s="17" t="s">
        <v>62</v>
      </c>
    </row>
    <row r="2" spans="1:16" x14ac:dyDescent="0.25">
      <c r="A2" t="s">
        <v>30</v>
      </c>
    </row>
    <row r="3" spans="1:16" x14ac:dyDescent="0.25">
      <c r="A3" s="12" t="str">
        <f>HYPERLINK("#'Table of contents'!A1", "Back to contents")</f>
        <v>Back to contents</v>
      </c>
    </row>
    <row r="4" spans="1:16"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6" s="29" customFormat="1" ht="24.9" customHeight="1" x14ac:dyDescent="0.25">
      <c r="A5" s="26" t="s">
        <v>47</v>
      </c>
      <c r="B5" s="27">
        <v>2636871</v>
      </c>
      <c r="C5" s="27">
        <v>2527761</v>
      </c>
      <c r="D5" s="27">
        <v>84632</v>
      </c>
      <c r="E5" s="27">
        <v>43570</v>
      </c>
      <c r="F5" s="27">
        <v>41062</v>
      </c>
      <c r="G5" s="27">
        <v>24478</v>
      </c>
      <c r="H5" s="27">
        <v>87123</v>
      </c>
      <c r="I5" s="27">
        <v>988720</v>
      </c>
      <c r="J5" s="30">
        <v>95.9</v>
      </c>
      <c r="K5" s="30">
        <v>3.2</v>
      </c>
      <c r="L5" s="30">
        <v>1.7</v>
      </c>
      <c r="M5" s="30">
        <v>1.6</v>
      </c>
      <c r="N5" s="30">
        <v>0.9</v>
      </c>
      <c r="O5" s="30">
        <v>3.3</v>
      </c>
      <c r="P5" s="30">
        <v>37.5</v>
      </c>
    </row>
    <row r="6" spans="1:16" x14ac:dyDescent="0.25">
      <c r="A6" t="s">
        <v>48</v>
      </c>
      <c r="B6" s="15">
        <v>279555</v>
      </c>
      <c r="C6" s="15">
        <v>269074</v>
      </c>
      <c r="D6" s="15">
        <v>10110</v>
      </c>
      <c r="E6" s="15">
        <v>6262</v>
      </c>
      <c r="F6" s="15">
        <v>3851</v>
      </c>
      <c r="G6" s="15">
        <v>357</v>
      </c>
      <c r="H6" s="15">
        <v>8663</v>
      </c>
      <c r="I6" s="15">
        <v>145340</v>
      </c>
      <c r="J6" s="31">
        <v>96.3</v>
      </c>
      <c r="K6" s="31">
        <v>3.6</v>
      </c>
      <c r="L6" s="31">
        <v>2.2000000000000002</v>
      </c>
      <c r="M6" s="31">
        <v>1.4</v>
      </c>
      <c r="N6" s="31">
        <v>0.1</v>
      </c>
      <c r="O6" s="31">
        <v>3.1</v>
      </c>
      <c r="P6" s="31">
        <v>52</v>
      </c>
    </row>
    <row r="7" spans="1:16" x14ac:dyDescent="0.25">
      <c r="A7" t="s">
        <v>49</v>
      </c>
      <c r="B7" s="15">
        <v>277723</v>
      </c>
      <c r="C7" s="15">
        <v>266963</v>
      </c>
      <c r="D7" s="15">
        <v>9841</v>
      </c>
      <c r="E7" s="15">
        <v>5878</v>
      </c>
      <c r="F7" s="15">
        <v>3963</v>
      </c>
      <c r="G7" s="15">
        <v>915</v>
      </c>
      <c r="H7" s="15">
        <v>9433</v>
      </c>
      <c r="I7" s="15">
        <v>129019</v>
      </c>
      <c r="J7" s="31">
        <v>96.1</v>
      </c>
      <c r="K7" s="31">
        <v>3.5</v>
      </c>
      <c r="L7" s="31">
        <v>2.1</v>
      </c>
      <c r="M7" s="31">
        <v>1.4</v>
      </c>
      <c r="N7" s="31">
        <v>0.3</v>
      </c>
      <c r="O7" s="31">
        <v>3.4</v>
      </c>
      <c r="P7" s="31">
        <v>46.5</v>
      </c>
    </row>
    <row r="8" spans="1:16" x14ac:dyDescent="0.25">
      <c r="A8" t="s">
        <v>50</v>
      </c>
      <c r="B8" s="15">
        <v>268071</v>
      </c>
      <c r="C8" s="15">
        <v>258780</v>
      </c>
      <c r="D8" s="15">
        <v>8499</v>
      </c>
      <c r="E8" s="15">
        <v>4701</v>
      </c>
      <c r="F8" s="15">
        <v>3795</v>
      </c>
      <c r="G8" s="15">
        <v>783</v>
      </c>
      <c r="H8" s="15">
        <v>8638</v>
      </c>
      <c r="I8" s="15">
        <v>117247</v>
      </c>
      <c r="J8" s="31">
        <v>96.5</v>
      </c>
      <c r="K8" s="31">
        <v>3.2</v>
      </c>
      <c r="L8" s="31">
        <v>1.8</v>
      </c>
      <c r="M8" s="31">
        <v>1.4</v>
      </c>
      <c r="N8" s="31">
        <v>0.3</v>
      </c>
      <c r="O8" s="31">
        <v>3.2</v>
      </c>
      <c r="P8" s="31">
        <v>43.7</v>
      </c>
    </row>
    <row r="9" spans="1:16" x14ac:dyDescent="0.25">
      <c r="A9" t="s">
        <v>51</v>
      </c>
      <c r="B9" s="15">
        <v>270029</v>
      </c>
      <c r="C9" s="15">
        <v>259309</v>
      </c>
      <c r="D9" s="15">
        <v>8822</v>
      </c>
      <c r="E9" s="15">
        <v>4427</v>
      </c>
      <c r="F9" s="15">
        <v>4395</v>
      </c>
      <c r="G9" s="15">
        <v>1905</v>
      </c>
      <c r="H9" s="15">
        <v>10363</v>
      </c>
      <c r="I9" s="15">
        <v>109280</v>
      </c>
      <c r="J9" s="31">
        <v>96</v>
      </c>
      <c r="K9" s="31">
        <v>3.3</v>
      </c>
      <c r="L9" s="31">
        <v>1.6</v>
      </c>
      <c r="M9" s="31">
        <v>1.6</v>
      </c>
      <c r="N9" s="31">
        <v>0.7</v>
      </c>
      <c r="O9" s="31">
        <v>3.8</v>
      </c>
      <c r="P9" s="31">
        <v>40.5</v>
      </c>
    </row>
    <row r="10" spans="1:16" x14ac:dyDescent="0.25">
      <c r="A10" t="s">
        <v>52</v>
      </c>
      <c r="B10" s="15">
        <v>266117</v>
      </c>
      <c r="C10" s="15">
        <v>252191</v>
      </c>
      <c r="D10" s="15">
        <v>9481</v>
      </c>
      <c r="E10" s="15">
        <v>4676</v>
      </c>
      <c r="F10" s="15">
        <v>4803</v>
      </c>
      <c r="G10" s="15">
        <v>4450</v>
      </c>
      <c r="H10" s="15">
        <v>7336</v>
      </c>
      <c r="I10" s="15">
        <v>99124</v>
      </c>
      <c r="J10" s="31">
        <v>94.8</v>
      </c>
      <c r="K10" s="31">
        <v>3.6</v>
      </c>
      <c r="L10" s="31">
        <v>1.8</v>
      </c>
      <c r="M10" s="31">
        <v>1.8</v>
      </c>
      <c r="N10" s="31">
        <v>1.7</v>
      </c>
      <c r="O10" s="31">
        <v>2.8</v>
      </c>
      <c r="P10" s="31">
        <v>37.200000000000003</v>
      </c>
    </row>
    <row r="11" spans="1:16" x14ac:dyDescent="0.25">
      <c r="A11" t="s">
        <v>53</v>
      </c>
      <c r="B11" s="15">
        <v>268119</v>
      </c>
      <c r="C11" s="15">
        <v>252810</v>
      </c>
      <c r="D11" s="15">
        <v>10148</v>
      </c>
      <c r="E11" s="15">
        <v>4669</v>
      </c>
      <c r="F11" s="15">
        <v>5483</v>
      </c>
      <c r="G11" s="15">
        <v>5165</v>
      </c>
      <c r="H11" s="15">
        <v>11631</v>
      </c>
      <c r="I11" s="15">
        <v>90018</v>
      </c>
      <c r="J11" s="31">
        <v>94.3</v>
      </c>
      <c r="K11" s="31">
        <v>3.8</v>
      </c>
      <c r="L11" s="31">
        <v>1.7</v>
      </c>
      <c r="M11" s="31">
        <v>2</v>
      </c>
      <c r="N11" s="31">
        <v>1.9</v>
      </c>
      <c r="O11" s="31">
        <v>4.3</v>
      </c>
      <c r="P11" s="31">
        <v>33.6</v>
      </c>
    </row>
    <row r="12" spans="1:16" x14ac:dyDescent="0.25">
      <c r="A12" t="s">
        <v>54</v>
      </c>
      <c r="B12" s="15">
        <v>264119</v>
      </c>
      <c r="C12" s="15">
        <v>250913</v>
      </c>
      <c r="D12" s="15">
        <v>8825</v>
      </c>
      <c r="E12" s="15">
        <v>4136</v>
      </c>
      <c r="F12" s="15">
        <v>4693</v>
      </c>
      <c r="G12" s="15">
        <v>4389</v>
      </c>
      <c r="H12" s="15">
        <v>6959</v>
      </c>
      <c r="I12" s="15">
        <v>85632</v>
      </c>
      <c r="J12" s="31">
        <v>95</v>
      </c>
      <c r="K12" s="31">
        <v>3.3</v>
      </c>
      <c r="L12" s="31">
        <v>1.6</v>
      </c>
      <c r="M12" s="31">
        <v>1.8</v>
      </c>
      <c r="N12" s="31">
        <v>1.7</v>
      </c>
      <c r="O12" s="31">
        <v>2.6</v>
      </c>
      <c r="P12" s="31">
        <v>32.4</v>
      </c>
    </row>
    <row r="13" spans="1:16" x14ac:dyDescent="0.25">
      <c r="A13" t="s">
        <v>55</v>
      </c>
      <c r="B13" s="15">
        <v>260346</v>
      </c>
      <c r="C13" s="15">
        <v>250682</v>
      </c>
      <c r="D13" s="15">
        <v>7029</v>
      </c>
      <c r="E13" s="15">
        <v>3375</v>
      </c>
      <c r="F13" s="15">
        <v>3655</v>
      </c>
      <c r="G13" s="15">
        <v>2640</v>
      </c>
      <c r="H13" s="15">
        <v>6807</v>
      </c>
      <c r="I13" s="15">
        <v>77606</v>
      </c>
      <c r="J13" s="31">
        <v>96.3</v>
      </c>
      <c r="K13" s="31">
        <v>2.7</v>
      </c>
      <c r="L13" s="31">
        <v>1.3</v>
      </c>
      <c r="M13" s="31">
        <v>1.4</v>
      </c>
      <c r="N13" s="31">
        <v>1</v>
      </c>
      <c r="O13" s="31">
        <v>2.6</v>
      </c>
      <c r="P13" s="31">
        <v>29.8</v>
      </c>
    </row>
    <row r="14" spans="1:16" x14ac:dyDescent="0.25">
      <c r="A14" t="s">
        <v>56</v>
      </c>
      <c r="B14" s="15">
        <v>244340</v>
      </c>
      <c r="C14" s="15">
        <v>237000</v>
      </c>
      <c r="D14" s="15">
        <v>5606</v>
      </c>
      <c r="E14" s="15">
        <v>2753</v>
      </c>
      <c r="F14" s="15">
        <v>2853</v>
      </c>
      <c r="G14" s="15">
        <v>1751</v>
      </c>
      <c r="H14" s="15">
        <v>8355</v>
      </c>
      <c r="I14" s="15">
        <v>69008</v>
      </c>
      <c r="J14" s="31">
        <v>97</v>
      </c>
      <c r="K14" s="31">
        <v>2.2999999999999998</v>
      </c>
      <c r="L14" s="31">
        <v>1.1000000000000001</v>
      </c>
      <c r="M14" s="31">
        <v>1.2</v>
      </c>
      <c r="N14" s="31">
        <v>0.7</v>
      </c>
      <c r="O14" s="31">
        <v>3.4</v>
      </c>
      <c r="P14" s="31">
        <v>28.2</v>
      </c>
    </row>
    <row r="15" spans="1:16" x14ac:dyDescent="0.25">
      <c r="A15" t="s">
        <v>57</v>
      </c>
      <c r="B15" s="15">
        <v>238180</v>
      </c>
      <c r="C15" s="15">
        <v>230052</v>
      </c>
      <c r="D15" s="15">
        <v>6067</v>
      </c>
      <c r="E15" s="15">
        <v>2528</v>
      </c>
      <c r="F15" s="15">
        <v>3538</v>
      </c>
      <c r="G15" s="15">
        <v>2083</v>
      </c>
      <c r="H15" s="15">
        <v>8977</v>
      </c>
      <c r="I15" s="15">
        <v>66343</v>
      </c>
      <c r="J15" s="31">
        <v>96.6</v>
      </c>
      <c r="K15" s="31">
        <v>2.5</v>
      </c>
      <c r="L15" s="31">
        <v>1.1000000000000001</v>
      </c>
      <c r="M15" s="31">
        <v>1.5</v>
      </c>
      <c r="N15" s="31">
        <v>0.9</v>
      </c>
      <c r="O15" s="31">
        <v>3.8</v>
      </c>
      <c r="P15" s="31">
        <v>27.9</v>
      </c>
    </row>
    <row r="16" spans="1:16" x14ac:dyDescent="0.25">
      <c r="B16" s="15"/>
      <c r="C16" s="15"/>
      <c r="D16" s="15"/>
      <c r="E16" s="15"/>
      <c r="F16" s="15"/>
      <c r="G16" s="15"/>
      <c r="H16" s="15"/>
      <c r="I16" s="15"/>
      <c r="J16" s="16"/>
      <c r="K16" s="16"/>
      <c r="L16" s="16"/>
      <c r="M16" s="16"/>
      <c r="N16" s="16"/>
      <c r="O16" s="16"/>
      <c r="P16" s="16"/>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1" x14ac:dyDescent="0.4">
      <c r="A1" s="17" t="s">
        <v>63</v>
      </c>
    </row>
    <row r="2" spans="1:17" x14ac:dyDescent="0.25">
      <c r="A2" t="s">
        <v>30</v>
      </c>
    </row>
    <row r="3" spans="1:17" x14ac:dyDescent="0.25">
      <c r="A3" s="12" t="str">
        <f>HYPERLINK("#'Table of contents'!A1", "Back to contents")</f>
        <v>Back to contents</v>
      </c>
    </row>
    <row r="4" spans="1:17" ht="93.6" x14ac:dyDescent="0.25">
      <c r="A4" s="14" t="s">
        <v>31</v>
      </c>
      <c r="B4" s="13" t="s">
        <v>32</v>
      </c>
      <c r="C4" s="13" t="s">
        <v>33</v>
      </c>
      <c r="D4" s="13" t="s">
        <v>34</v>
      </c>
      <c r="E4" s="13" t="s">
        <v>35</v>
      </c>
      <c r="F4" s="13" t="s">
        <v>36</v>
      </c>
      <c r="G4" s="13" t="s">
        <v>37</v>
      </c>
      <c r="H4" s="13" t="s">
        <v>38</v>
      </c>
      <c r="I4" s="13" t="s">
        <v>39</v>
      </c>
      <c r="J4" s="13" t="s">
        <v>40</v>
      </c>
      <c r="K4" s="13" t="s">
        <v>41</v>
      </c>
      <c r="L4" s="13" t="s">
        <v>42</v>
      </c>
      <c r="M4" s="13" t="s">
        <v>43</v>
      </c>
      <c r="N4" s="13" t="s">
        <v>44</v>
      </c>
      <c r="O4" s="13" t="s">
        <v>45</v>
      </c>
      <c r="P4" s="13" t="s">
        <v>46</v>
      </c>
    </row>
    <row r="5" spans="1:17" s="29" customFormat="1" ht="24.9" customHeight="1" x14ac:dyDescent="0.25">
      <c r="A5" s="26" t="s">
        <v>47</v>
      </c>
      <c r="B5" s="27">
        <v>2653725</v>
      </c>
      <c r="C5" s="27">
        <v>2538755</v>
      </c>
      <c r="D5" s="27">
        <v>90499</v>
      </c>
      <c r="E5" s="27">
        <v>43166</v>
      </c>
      <c r="F5" s="27">
        <v>47333</v>
      </c>
      <c r="G5" s="27">
        <v>24471</v>
      </c>
      <c r="H5" s="27">
        <v>86485</v>
      </c>
      <c r="I5" s="27">
        <v>1004557</v>
      </c>
      <c r="J5" s="30">
        <v>95.7</v>
      </c>
      <c r="K5" s="30">
        <v>3.4</v>
      </c>
      <c r="L5" s="30">
        <v>1.6</v>
      </c>
      <c r="M5" s="30">
        <v>1.8</v>
      </c>
      <c r="N5" s="30">
        <v>0.9</v>
      </c>
      <c r="O5" s="30">
        <v>3.3</v>
      </c>
      <c r="P5" s="30">
        <v>37.9</v>
      </c>
      <c r="Q5" s="28"/>
    </row>
    <row r="6" spans="1:17" x14ac:dyDescent="0.25">
      <c r="A6" t="s">
        <v>48</v>
      </c>
      <c r="B6" s="15">
        <v>281006</v>
      </c>
      <c r="C6" s="15">
        <v>269569</v>
      </c>
      <c r="D6" s="15">
        <v>10920</v>
      </c>
      <c r="E6" s="15">
        <v>6403</v>
      </c>
      <c r="F6" s="15">
        <v>4520</v>
      </c>
      <c r="G6" s="15">
        <v>524</v>
      </c>
      <c r="H6" s="15">
        <v>8923</v>
      </c>
      <c r="I6" s="15">
        <v>146561</v>
      </c>
      <c r="J6" s="31">
        <v>95.9</v>
      </c>
      <c r="K6" s="31">
        <v>3.9</v>
      </c>
      <c r="L6" s="31">
        <v>2.2999999999999998</v>
      </c>
      <c r="M6" s="31">
        <v>1.6</v>
      </c>
      <c r="N6" s="31">
        <v>0.2</v>
      </c>
      <c r="O6" s="31">
        <v>3.2</v>
      </c>
      <c r="P6" s="31">
        <v>52.2</v>
      </c>
      <c r="Q6" s="16"/>
    </row>
    <row r="7" spans="1:17" x14ac:dyDescent="0.25">
      <c r="A7" t="s">
        <v>49</v>
      </c>
      <c r="B7" s="15">
        <v>278421</v>
      </c>
      <c r="C7" s="15">
        <v>267320</v>
      </c>
      <c r="D7" s="15">
        <v>10187</v>
      </c>
      <c r="E7" s="15">
        <v>5602</v>
      </c>
      <c r="F7" s="15">
        <v>4586</v>
      </c>
      <c r="G7" s="15">
        <v>918</v>
      </c>
      <c r="H7" s="15">
        <v>9353</v>
      </c>
      <c r="I7" s="15">
        <v>130653</v>
      </c>
      <c r="J7" s="31">
        <v>96</v>
      </c>
      <c r="K7" s="31">
        <v>3.7</v>
      </c>
      <c r="L7" s="31">
        <v>2</v>
      </c>
      <c r="M7" s="31">
        <v>1.6</v>
      </c>
      <c r="N7" s="31">
        <v>0.3</v>
      </c>
      <c r="O7" s="31">
        <v>3.4</v>
      </c>
      <c r="P7" s="31">
        <v>46.9</v>
      </c>
      <c r="Q7" s="16"/>
    </row>
    <row r="8" spans="1:17" x14ac:dyDescent="0.25">
      <c r="A8" t="s">
        <v>50</v>
      </c>
      <c r="B8" s="15">
        <v>268753</v>
      </c>
      <c r="C8" s="15">
        <v>258939</v>
      </c>
      <c r="D8" s="15">
        <v>9006</v>
      </c>
      <c r="E8" s="15">
        <v>4378</v>
      </c>
      <c r="F8" s="15">
        <v>4636</v>
      </c>
      <c r="G8" s="15">
        <v>810</v>
      </c>
      <c r="H8" s="15">
        <v>8180</v>
      </c>
      <c r="I8" s="15">
        <v>118980</v>
      </c>
      <c r="J8" s="31">
        <v>96.3</v>
      </c>
      <c r="K8" s="31">
        <v>3.4</v>
      </c>
      <c r="L8" s="31">
        <v>1.6</v>
      </c>
      <c r="M8" s="31">
        <v>1.7</v>
      </c>
      <c r="N8" s="31">
        <v>0.3</v>
      </c>
      <c r="O8" s="31">
        <v>3</v>
      </c>
      <c r="P8" s="31">
        <v>44.3</v>
      </c>
      <c r="Q8" s="16"/>
    </row>
    <row r="9" spans="1:17" x14ac:dyDescent="0.25">
      <c r="A9" t="s">
        <v>51</v>
      </c>
      <c r="B9" s="15">
        <v>271541</v>
      </c>
      <c r="C9" s="15">
        <v>259994</v>
      </c>
      <c r="D9" s="15">
        <v>9638</v>
      </c>
      <c r="E9" s="15">
        <v>4493</v>
      </c>
      <c r="F9" s="15">
        <v>5153</v>
      </c>
      <c r="G9" s="15">
        <v>1915</v>
      </c>
      <c r="H9" s="15">
        <v>10124</v>
      </c>
      <c r="I9" s="15">
        <v>111132</v>
      </c>
      <c r="J9" s="31">
        <v>95.7</v>
      </c>
      <c r="K9" s="31">
        <v>3.5</v>
      </c>
      <c r="L9" s="31">
        <v>1.7</v>
      </c>
      <c r="M9" s="31">
        <v>1.9</v>
      </c>
      <c r="N9" s="31">
        <v>0.7</v>
      </c>
      <c r="O9" s="31">
        <v>3.7</v>
      </c>
      <c r="P9" s="31">
        <v>40.9</v>
      </c>
      <c r="Q9" s="16"/>
    </row>
    <row r="10" spans="1:17" x14ac:dyDescent="0.25">
      <c r="A10" t="s">
        <v>52</v>
      </c>
      <c r="B10" s="15">
        <v>267548</v>
      </c>
      <c r="C10" s="15">
        <v>253077</v>
      </c>
      <c r="D10" s="15">
        <v>10044</v>
      </c>
      <c r="E10" s="15">
        <v>4549</v>
      </c>
      <c r="F10" s="15">
        <v>5498</v>
      </c>
      <c r="G10" s="15">
        <v>4434</v>
      </c>
      <c r="H10" s="15">
        <v>7483</v>
      </c>
      <c r="I10" s="15">
        <v>100860</v>
      </c>
      <c r="J10" s="31">
        <v>94.6</v>
      </c>
      <c r="K10" s="31">
        <v>3.8</v>
      </c>
      <c r="L10" s="31">
        <v>1.7</v>
      </c>
      <c r="M10" s="31">
        <v>2.1</v>
      </c>
      <c r="N10" s="31">
        <v>1.7</v>
      </c>
      <c r="O10" s="31">
        <v>2.8</v>
      </c>
      <c r="P10" s="31">
        <v>37.700000000000003</v>
      </c>
      <c r="Q10" s="16"/>
    </row>
    <row r="11" spans="1:17" x14ac:dyDescent="0.25">
      <c r="A11" t="s">
        <v>53</v>
      </c>
      <c r="B11" s="15">
        <v>270484</v>
      </c>
      <c r="C11" s="15">
        <v>254773</v>
      </c>
      <c r="D11" s="15">
        <v>10621</v>
      </c>
      <c r="E11" s="15">
        <v>4492</v>
      </c>
      <c r="F11" s="15">
        <v>6142</v>
      </c>
      <c r="G11" s="15">
        <v>5107</v>
      </c>
      <c r="H11" s="15">
        <v>12048</v>
      </c>
      <c r="I11" s="15">
        <v>91436</v>
      </c>
      <c r="J11" s="31">
        <v>94.2</v>
      </c>
      <c r="K11" s="31">
        <v>3.9</v>
      </c>
      <c r="L11" s="31">
        <v>1.7</v>
      </c>
      <c r="M11" s="31">
        <v>2.2999999999999998</v>
      </c>
      <c r="N11" s="31">
        <v>1.9</v>
      </c>
      <c r="O11" s="31">
        <v>4.5</v>
      </c>
      <c r="P11" s="31">
        <v>33.799999999999997</v>
      </c>
      <c r="Q11" s="16"/>
    </row>
    <row r="12" spans="1:17" x14ac:dyDescent="0.25">
      <c r="A12" t="s">
        <v>54</v>
      </c>
      <c r="B12" s="15">
        <v>266871</v>
      </c>
      <c r="C12" s="15">
        <v>252808</v>
      </c>
      <c r="D12" s="15">
        <v>9689</v>
      </c>
      <c r="E12" s="15">
        <v>4206</v>
      </c>
      <c r="F12" s="15">
        <v>5495</v>
      </c>
      <c r="G12" s="15">
        <v>4381</v>
      </c>
      <c r="H12" s="15">
        <v>6908</v>
      </c>
      <c r="I12" s="15">
        <v>87398</v>
      </c>
      <c r="J12" s="31">
        <v>94.7</v>
      </c>
      <c r="K12" s="31">
        <v>3.6</v>
      </c>
      <c r="L12" s="31">
        <v>1.6</v>
      </c>
      <c r="M12" s="31">
        <v>2.1</v>
      </c>
      <c r="N12" s="31">
        <v>1.6</v>
      </c>
      <c r="O12" s="31">
        <v>2.6</v>
      </c>
      <c r="P12" s="31">
        <v>32.700000000000003</v>
      </c>
      <c r="Q12" s="16"/>
    </row>
    <row r="13" spans="1:17" x14ac:dyDescent="0.25">
      <c r="A13" t="s">
        <v>55</v>
      </c>
      <c r="B13" s="15">
        <v>263510</v>
      </c>
      <c r="C13" s="15">
        <v>253254</v>
      </c>
      <c r="D13" s="15">
        <v>7640</v>
      </c>
      <c r="E13" s="15">
        <v>3442</v>
      </c>
      <c r="F13" s="15">
        <v>4215</v>
      </c>
      <c r="G13" s="15">
        <v>2630</v>
      </c>
      <c r="H13" s="15">
        <v>6891</v>
      </c>
      <c r="I13" s="15">
        <v>79444</v>
      </c>
      <c r="J13" s="31">
        <v>96.1</v>
      </c>
      <c r="K13" s="31">
        <v>2.9</v>
      </c>
      <c r="L13" s="31">
        <v>1.3</v>
      </c>
      <c r="M13" s="31">
        <v>1.6</v>
      </c>
      <c r="N13" s="31">
        <v>1</v>
      </c>
      <c r="O13" s="31">
        <v>2.6</v>
      </c>
      <c r="P13" s="31">
        <v>30.1</v>
      </c>
      <c r="Q13" s="16"/>
    </row>
    <row r="14" spans="1:17" x14ac:dyDescent="0.25">
      <c r="A14" t="s">
        <v>56</v>
      </c>
      <c r="B14" s="15">
        <v>246527</v>
      </c>
      <c r="C14" s="15">
        <v>238772</v>
      </c>
      <c r="D14" s="15">
        <v>6070</v>
      </c>
      <c r="E14" s="15">
        <v>2852</v>
      </c>
      <c r="F14" s="15">
        <v>3232</v>
      </c>
      <c r="G14" s="15">
        <v>1692</v>
      </c>
      <c r="H14" s="15">
        <v>8196</v>
      </c>
      <c r="I14" s="15">
        <v>70619</v>
      </c>
      <c r="J14" s="31">
        <v>96.9</v>
      </c>
      <c r="K14" s="31">
        <v>2.5</v>
      </c>
      <c r="L14" s="31">
        <v>1.2</v>
      </c>
      <c r="M14" s="31">
        <v>1.3</v>
      </c>
      <c r="N14" s="31">
        <v>0.7</v>
      </c>
      <c r="O14" s="31">
        <v>3.3</v>
      </c>
      <c r="P14" s="31">
        <v>28.6</v>
      </c>
      <c r="Q14" s="16"/>
    </row>
    <row r="15" spans="1:17" x14ac:dyDescent="0.25">
      <c r="A15" t="s">
        <v>57</v>
      </c>
      <c r="B15" s="15">
        <v>238860</v>
      </c>
      <c r="C15" s="15">
        <v>230236</v>
      </c>
      <c r="D15" s="15">
        <v>6600</v>
      </c>
      <c r="E15" s="15">
        <v>2684</v>
      </c>
      <c r="F15" s="15">
        <v>3915</v>
      </c>
      <c r="G15" s="15">
        <v>2046</v>
      </c>
      <c r="H15" s="15">
        <v>8406</v>
      </c>
      <c r="I15" s="15">
        <v>67450</v>
      </c>
      <c r="J15" s="31">
        <v>96.4</v>
      </c>
      <c r="K15" s="31">
        <v>2.8</v>
      </c>
      <c r="L15" s="31">
        <v>1.1000000000000001</v>
      </c>
      <c r="M15" s="31">
        <v>1.6</v>
      </c>
      <c r="N15" s="31">
        <v>0.9</v>
      </c>
      <c r="O15" s="31">
        <v>3.5</v>
      </c>
      <c r="P15" s="31">
        <v>28.2</v>
      </c>
      <c r="Q15" s="16"/>
    </row>
    <row r="16" spans="1:17" x14ac:dyDescent="0.25">
      <c r="B16" s="15"/>
      <c r="C16" s="15"/>
      <c r="D16" s="15"/>
      <c r="E16" s="15"/>
      <c r="F16" s="15"/>
      <c r="G16" s="15"/>
      <c r="H16" s="15"/>
      <c r="I16" s="15"/>
      <c r="J16" s="16"/>
      <c r="K16" s="16"/>
      <c r="L16" s="16"/>
      <c r="M16" s="16"/>
      <c r="N16" s="16"/>
      <c r="O16" s="16"/>
      <c r="P16" s="16"/>
      <c r="Q16" s="16"/>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A38600879</value>
    </field>
    <field name="Objective-Title">
      <value order="0">NRS - Household estimates 2021 - hh-simd-21-tab1</value>
    </field>
    <field name="Objective-Description">
      <value order="0"/>
    </field>
    <field name="Objective-CreationStamp">
      <value order="0">2022-06-15T16:24:37Z</value>
    </field>
    <field name="Objective-IsApproved">
      <value order="0">false</value>
    </field>
    <field name="Objective-IsPublished">
      <value order="0">false</value>
    </field>
    <field name="Objective-DatePublished">
      <value order="0"/>
    </field>
    <field name="Objective-ModificationStamp">
      <value order="0">2022-06-16T12:15:00Z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vA57173828</value>
    </field>
    <field name="Objective-Version">
      <value order="0">0.3</value>
    </field>
    <field name="Objective-VersionNumber">
      <value order="0">3</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Table of contents</vt:lpstr>
      <vt:lpstr>2014</vt:lpstr>
      <vt:lpstr>2015</vt:lpstr>
      <vt:lpstr>2016</vt:lpstr>
      <vt:lpstr>2017</vt:lpstr>
      <vt:lpstr>2018</vt:lpstr>
      <vt:lpstr>2019</vt:lpstr>
      <vt:lpstr>2020</vt:lpstr>
      <vt:lpstr>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u446998</cp:lastModifiedBy>
  <cp:revision/>
  <dcterms:created xsi:type="dcterms:W3CDTF">2019-06-20T09:45:59Z</dcterms:created>
  <dcterms:modified xsi:type="dcterms:W3CDTF">2022-06-23T12:21:09Z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A38600879</vt:lpwstr>
  </property>
  <property fmtid="{D5CDD505-2E9C-101B-9397-08002B2CF9AE}" pid="4" name="Objective-Title">
    <vt:lpwstr>NRS - Household estimates 2021 - hh-simd-21-tab1</vt:lpwstr>
  </property>
  <property fmtid="{D5CDD505-2E9C-101B-9397-08002B2CF9AE}" pid="5" name="Objective-Description">
    <vt:lpwstr/>
  </property>
  <property fmtid="{D5CDD505-2E9C-101B-9397-08002B2CF9AE}" pid="6" name="Objective-CreationStamp">
    <vt:filetime>2022-06-15T16:24:37Z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2022-06-16T12:15:00Z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vA57173828</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