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heets/sheet10.xml" ContentType="application/vnd.openxmlformats-officedocument.spreadsheetml.chartsheet+xml"/>
  <Override PartName="/xl/worksheets/sheet11.xml" ContentType="application/vnd.openxmlformats-officedocument.spreadsheetml.worksheet+xml"/>
  <Override PartName="/xl/chartsheets/sheet11.xml" ContentType="application/vnd.openxmlformats-officedocument.spreadsheetml.chartsheet+xml"/>
  <Override PartName="/xl/worksheets/sheet12.xml" ContentType="application/vnd.openxmlformats-officedocument.spreadsheetml.worksheet+xml"/>
  <Override PartName="/xl/chartsheets/sheet12.xml" ContentType="application/vnd.openxmlformats-officedocument.spreadsheetml.chartsheet+xml"/>
  <Override PartName="/xl/worksheets/sheet13.xml" ContentType="application/vnd.openxmlformats-officedocument.spreadsheetml.worksheet+xml"/>
  <Override PartName="/xl/chartsheets/sheet13.xml" ContentType="application/vnd.openxmlformats-officedocument.spreadsheetml.chartsheet+xml"/>
  <Override PartName="/xl/worksheets/sheet14.xml" ContentType="application/vnd.openxmlformats-officedocument.spreadsheetml.worksheet+xml"/>
  <Override PartName="/xl/chartsheets/sheet14.xml" ContentType="application/vnd.openxmlformats-officedocument.spreadsheetml.chartsheet+xml"/>
  <Override PartName="/xl/worksheets/sheet15.xml" ContentType="application/vnd.openxmlformats-officedocument.spreadsheetml.worksheet+xml"/>
  <Override PartName="/xl/chartsheets/sheet15.xml" ContentType="application/vnd.openxmlformats-officedocument.spreadsheetml.chart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Current work\Publications\1. To process\Estimates of households and dwellings in Scotland, 2019\Figures\"/>
    </mc:Choice>
  </mc:AlternateContent>
  <bookViews>
    <workbookView xWindow="0" yWindow="0" windowWidth="20490" windowHeight="7620" tabRatio="865"/>
  </bookViews>
  <sheets>
    <sheet name="Contents" sheetId="43" r:id="rId1"/>
    <sheet name="Figure 1a" sheetId="154" r:id="rId2"/>
    <sheet name="Figure 1a data" sheetId="153" r:id="rId3"/>
    <sheet name="Figure 1b" sheetId="112" r:id="rId4"/>
    <sheet name="Figure 1b data" sheetId="111" r:id="rId5"/>
    <sheet name="Figure 2" sheetId="155" r:id="rId6"/>
    <sheet name="Figure 2 data" sheetId="156" r:id="rId7"/>
    <sheet name="Figure 3" sheetId="114" r:id="rId8"/>
    <sheet name="Figure 3 data" sheetId="110" r:id="rId9"/>
    <sheet name="Figure 4" sheetId="144" r:id="rId10"/>
    <sheet name="Figure 4 data" sheetId="143" r:id="rId11"/>
    <sheet name="Figure 5" sheetId="147" r:id="rId12"/>
    <sheet name="Figure 5 data" sheetId="145" r:id="rId13"/>
    <sheet name="Figure 6" sheetId="157" r:id="rId14"/>
    <sheet name="Figure 6 data" sheetId="158" r:id="rId15"/>
    <sheet name="Figure 7" sheetId="137" r:id="rId16"/>
    <sheet name="Figure 7 data" sheetId="136" r:id="rId17"/>
    <sheet name="Figure 8a" sheetId="94" r:id="rId18"/>
    <sheet name="Figure 8a data" sheetId="95" r:id="rId19"/>
    <sheet name="Figure 9" sheetId="141" r:id="rId20"/>
    <sheet name="Figure 9 data" sheetId="138" r:id="rId21"/>
    <sheet name="Figure 12" sheetId="150" r:id="rId22"/>
    <sheet name="Figure 12 data" sheetId="151" r:id="rId23"/>
    <sheet name="Figure 13" sheetId="135" r:id="rId24"/>
    <sheet name="Figure 13 data" sheetId="63" r:id="rId25"/>
    <sheet name="Figure 15" sheetId="64" r:id="rId26"/>
    <sheet name="Figure 15 data" sheetId="65" r:id="rId27"/>
    <sheet name="Figure 16" sheetId="66" r:id="rId28"/>
    <sheet name="Figure 16 data" sheetId="67" r:id="rId29"/>
    <sheet name="Figure 17" sheetId="160" r:id="rId30"/>
    <sheet name="Figure 17 data" sheetId="159" r:id="rId31"/>
  </sheets>
  <definedNames>
    <definedName name="_xlnm._FilterDatabase" localSheetId="18" hidden="1">'Figure 8a data'!$C$8:$C$39</definedName>
  </definedNames>
  <calcPr calcId="162913"/>
</workbook>
</file>

<file path=xl/calcChain.xml><?xml version="1.0" encoding="utf-8"?>
<calcChain xmlns="http://schemas.openxmlformats.org/spreadsheetml/2006/main">
  <c r="U8" i="138" l="1"/>
  <c r="V8" i="138"/>
  <c r="U9" i="138"/>
  <c r="V9" i="138"/>
  <c r="U10" i="138"/>
  <c r="V10" i="138"/>
  <c r="U11" i="138"/>
  <c r="V11" i="138"/>
  <c r="U12" i="138"/>
  <c r="V12" i="138"/>
  <c r="U13" i="138"/>
  <c r="V13" i="138"/>
  <c r="U14" i="138"/>
  <c r="V14" i="138"/>
  <c r="U15" i="138"/>
  <c r="V15" i="138"/>
  <c r="U16" i="138"/>
  <c r="V16" i="138"/>
  <c r="U17" i="138"/>
  <c r="V17" i="138"/>
  <c r="U18" i="138"/>
  <c r="V18" i="138"/>
  <c r="U19" i="138"/>
  <c r="V19" i="138"/>
  <c r="U20" i="138"/>
  <c r="V20" i="138"/>
  <c r="U21" i="138"/>
  <c r="V21" i="138"/>
  <c r="U22" i="138"/>
  <c r="V22" i="138"/>
  <c r="U23" i="138"/>
  <c r="V23" i="138"/>
  <c r="U24" i="138"/>
  <c r="V24" i="138"/>
  <c r="U25" i="138"/>
  <c r="V25" i="138"/>
  <c r="U26" i="138"/>
  <c r="V26" i="138"/>
  <c r="U27" i="138"/>
  <c r="V27" i="138"/>
  <c r="U28" i="138"/>
  <c r="V28" i="138"/>
  <c r="U29" i="138"/>
  <c r="V29" i="138"/>
  <c r="U30" i="138"/>
  <c r="V30" i="138"/>
  <c r="U31" i="138"/>
  <c r="V31" i="138"/>
  <c r="U32" i="138"/>
  <c r="V32" i="138"/>
  <c r="U33" i="138"/>
  <c r="V33" i="138"/>
  <c r="U34" i="138"/>
  <c r="V34" i="138"/>
  <c r="U35" i="138"/>
  <c r="V35" i="138"/>
  <c r="U36" i="138"/>
  <c r="V36" i="138"/>
  <c r="U37" i="138"/>
  <c r="V37" i="138"/>
  <c r="U38" i="138"/>
  <c r="V38" i="138"/>
  <c r="V7" i="138"/>
  <c r="U7" i="138"/>
  <c r="D6" i="153" l="1"/>
  <c r="E6" i="153"/>
  <c r="D7" i="153"/>
  <c r="E7" i="153"/>
  <c r="D8" i="153"/>
  <c r="E8" i="153"/>
  <c r="D9" i="153"/>
  <c r="E9" i="153"/>
  <c r="D10" i="153"/>
  <c r="E10" i="153"/>
  <c r="D11" i="153"/>
  <c r="E11" i="153"/>
  <c r="D12" i="153"/>
  <c r="E12" i="153"/>
  <c r="D13" i="153"/>
  <c r="E13" i="153"/>
  <c r="D14" i="153"/>
  <c r="E14" i="153"/>
  <c r="D15" i="153"/>
  <c r="E15" i="153"/>
  <c r="E17" i="156" l="1"/>
  <c r="E16" i="156"/>
  <c r="E15" i="156"/>
  <c r="E14" i="156"/>
  <c r="E13" i="156"/>
  <c r="E12" i="156"/>
  <c r="E11" i="156"/>
  <c r="E10" i="156"/>
  <c r="E9" i="156"/>
  <c r="E8" i="156"/>
  <c r="E7" i="156"/>
  <c r="N37" i="151" l="1"/>
  <c r="L37" i="151"/>
  <c r="K37" i="151"/>
  <c r="O37" i="151"/>
  <c r="J37" i="151"/>
  <c r="N36" i="151"/>
  <c r="L36" i="151"/>
  <c r="K36" i="151"/>
  <c r="I36" i="151"/>
  <c r="O36" i="151"/>
  <c r="J36" i="151"/>
  <c r="N35" i="151"/>
  <c r="M35" i="151"/>
  <c r="L35" i="151"/>
  <c r="K35" i="151"/>
  <c r="J35" i="151"/>
  <c r="I35" i="151"/>
  <c r="O35" i="151"/>
  <c r="O34" i="151"/>
  <c r="N34" i="151"/>
  <c r="M34" i="151"/>
  <c r="L34" i="151"/>
  <c r="K34" i="151"/>
  <c r="J34" i="151"/>
  <c r="N33" i="151"/>
  <c r="L33" i="151"/>
  <c r="K33" i="151"/>
  <c r="O33" i="151"/>
  <c r="J33" i="151"/>
  <c r="N32" i="151"/>
  <c r="L32" i="151"/>
  <c r="K32" i="151"/>
  <c r="I32" i="151"/>
  <c r="O32" i="151"/>
  <c r="J32" i="151"/>
  <c r="N31" i="151"/>
  <c r="M31" i="151"/>
  <c r="L31" i="151"/>
  <c r="K31" i="151"/>
  <c r="J31" i="151"/>
  <c r="I31" i="151"/>
  <c r="O31" i="151"/>
  <c r="O30" i="151"/>
  <c r="N30" i="151"/>
  <c r="M30" i="151"/>
  <c r="L30" i="151"/>
  <c r="K30" i="151"/>
  <c r="J30" i="151"/>
  <c r="N29" i="151"/>
  <c r="L29" i="151"/>
  <c r="K29" i="151"/>
  <c r="O29" i="151"/>
  <c r="J29" i="151"/>
  <c r="N28" i="151"/>
  <c r="L28" i="151"/>
  <c r="K28" i="151"/>
  <c r="I28" i="151"/>
  <c r="O28" i="151"/>
  <c r="J28" i="151"/>
  <c r="N27" i="151"/>
  <c r="L27" i="151"/>
  <c r="K27" i="151"/>
  <c r="J27" i="151"/>
  <c r="I27" i="151"/>
  <c r="M27" i="151"/>
  <c r="O26" i="151"/>
  <c r="N26" i="151"/>
  <c r="M26" i="151"/>
  <c r="L26" i="151"/>
  <c r="K26" i="151"/>
  <c r="J26" i="151"/>
  <c r="N25" i="151"/>
  <c r="L25" i="151"/>
  <c r="K25" i="151"/>
  <c r="O25" i="151"/>
  <c r="J25" i="151"/>
  <c r="N24" i="151"/>
  <c r="L24" i="151"/>
  <c r="K24" i="151"/>
  <c r="I24" i="151"/>
  <c r="O24" i="151"/>
  <c r="J24" i="151"/>
  <c r="N23" i="151"/>
  <c r="M23" i="151"/>
  <c r="L23" i="151"/>
  <c r="K23" i="151"/>
  <c r="J23" i="151"/>
  <c r="I23" i="151"/>
  <c r="O23" i="151"/>
  <c r="O22" i="151"/>
  <c r="N22" i="151"/>
  <c r="M22" i="151"/>
  <c r="L22" i="151"/>
  <c r="K22" i="151"/>
  <c r="J22" i="151"/>
  <c r="N21" i="151"/>
  <c r="L21" i="151"/>
  <c r="K21" i="151"/>
  <c r="O21" i="151"/>
  <c r="J21" i="151"/>
  <c r="N20" i="151"/>
  <c r="L20" i="151"/>
  <c r="K20" i="151"/>
  <c r="I20" i="151"/>
  <c r="O20" i="151"/>
  <c r="J20" i="151"/>
  <c r="N19" i="151"/>
  <c r="M19" i="151"/>
  <c r="L19" i="151"/>
  <c r="K19" i="151"/>
  <c r="J19" i="151"/>
  <c r="I19" i="151"/>
  <c r="O19" i="151"/>
  <c r="O18" i="151"/>
  <c r="N18" i="151"/>
  <c r="M18" i="151"/>
  <c r="L18" i="151"/>
  <c r="K18" i="151"/>
  <c r="J18" i="151"/>
  <c r="N17" i="151"/>
  <c r="L17" i="151"/>
  <c r="K17" i="151"/>
  <c r="O17" i="151"/>
  <c r="J17" i="151"/>
  <c r="N16" i="151"/>
  <c r="L16" i="151"/>
  <c r="K16" i="151"/>
  <c r="I16" i="151"/>
  <c r="O16" i="151"/>
  <c r="J16" i="151"/>
  <c r="N15" i="151"/>
  <c r="M15" i="151"/>
  <c r="L15" i="151"/>
  <c r="K15" i="151"/>
  <c r="J15" i="151"/>
  <c r="I15" i="151"/>
  <c r="O15" i="151"/>
  <c r="O14" i="151"/>
  <c r="N14" i="151"/>
  <c r="L14" i="151"/>
  <c r="K14" i="151"/>
  <c r="M14" i="151"/>
  <c r="J14" i="151"/>
  <c r="N13" i="151"/>
  <c r="L13" i="151"/>
  <c r="K13" i="151"/>
  <c r="O13" i="151"/>
  <c r="J13" i="151"/>
  <c r="N12" i="151"/>
  <c r="L12" i="151"/>
  <c r="K12" i="151"/>
  <c r="I12" i="151"/>
  <c r="O12" i="151"/>
  <c r="J12" i="151"/>
  <c r="N11" i="151"/>
  <c r="M11" i="151"/>
  <c r="L11" i="151"/>
  <c r="K11" i="151"/>
  <c r="J11" i="151"/>
  <c r="I11" i="151"/>
  <c r="O11" i="151"/>
  <c r="O10" i="151"/>
  <c r="N10" i="151"/>
  <c r="L10" i="151"/>
  <c r="K10" i="151"/>
  <c r="M10" i="151"/>
  <c r="J10" i="151"/>
  <c r="N9" i="151"/>
  <c r="L9" i="151"/>
  <c r="K9" i="151"/>
  <c r="O9" i="151"/>
  <c r="J9" i="151"/>
  <c r="N8" i="151"/>
  <c r="L8" i="151"/>
  <c r="K8" i="151"/>
  <c r="I8" i="151"/>
  <c r="O8" i="151"/>
  <c r="J8" i="151"/>
  <c r="N7" i="151"/>
  <c r="L7" i="151"/>
  <c r="K7" i="151"/>
  <c r="J7" i="151"/>
  <c r="I7" i="151"/>
  <c r="M7" i="151"/>
  <c r="N6" i="151"/>
  <c r="L6" i="151"/>
  <c r="K6" i="151"/>
  <c r="M6" i="151"/>
  <c r="J6" i="151"/>
  <c r="O6" i="151" l="1"/>
  <c r="M8" i="151"/>
  <c r="M12" i="151"/>
  <c r="M16" i="151"/>
  <c r="M20" i="151"/>
  <c r="M24" i="151"/>
  <c r="M28" i="151"/>
  <c r="M32" i="151"/>
  <c r="M36" i="151"/>
  <c r="O7" i="151"/>
  <c r="I9" i="151"/>
  <c r="M9" i="151"/>
  <c r="I13" i="151"/>
  <c r="M13" i="151"/>
  <c r="I17" i="151"/>
  <c r="M17" i="151"/>
  <c r="I21" i="151"/>
  <c r="M21" i="151"/>
  <c r="I25" i="151"/>
  <c r="M25" i="151"/>
  <c r="O27" i="151"/>
  <c r="I29" i="151"/>
  <c r="M29" i="151"/>
  <c r="I33" i="151"/>
  <c r="M33" i="151"/>
  <c r="I37" i="151"/>
  <c r="M37" i="151"/>
  <c r="I6" i="151"/>
  <c r="I10" i="151"/>
  <c r="I14" i="151"/>
  <c r="I18" i="151"/>
  <c r="I22" i="151"/>
  <c r="I26" i="151"/>
  <c r="I30" i="151"/>
  <c r="I34" i="151"/>
  <c r="O38" i="67" l="1"/>
  <c r="N38" i="67"/>
  <c r="M38" i="67"/>
  <c r="L38" i="67"/>
  <c r="K38" i="67"/>
  <c r="J38" i="67"/>
  <c r="I38" i="67"/>
  <c r="O37" i="67"/>
  <c r="N37" i="67"/>
  <c r="M37" i="67"/>
  <c r="L37" i="67"/>
  <c r="K37" i="67"/>
  <c r="J37" i="67"/>
  <c r="I37" i="67"/>
  <c r="O36" i="67"/>
  <c r="N36" i="67"/>
  <c r="M36" i="67"/>
  <c r="L36" i="67"/>
  <c r="K36" i="67"/>
  <c r="J36" i="67"/>
  <c r="I36" i="67"/>
  <c r="O35" i="67"/>
  <c r="N35" i="67"/>
  <c r="M35" i="67"/>
  <c r="L35" i="67"/>
  <c r="K35" i="67"/>
  <c r="J35" i="67"/>
  <c r="I35" i="67"/>
  <c r="O34" i="67"/>
  <c r="N34" i="67"/>
  <c r="M34" i="67"/>
  <c r="L34" i="67"/>
  <c r="K34" i="67"/>
  <c r="J34" i="67"/>
  <c r="I34" i="67"/>
  <c r="O33" i="67"/>
  <c r="N33" i="67"/>
  <c r="M33" i="67"/>
  <c r="L33" i="67"/>
  <c r="K33" i="67"/>
  <c r="J33" i="67"/>
  <c r="I33" i="67"/>
  <c r="O32" i="67"/>
  <c r="N32" i="67"/>
  <c r="M32" i="67"/>
  <c r="L32" i="67"/>
  <c r="K32" i="67"/>
  <c r="J32" i="67"/>
  <c r="I32" i="67"/>
  <c r="O31" i="67"/>
  <c r="N31" i="67"/>
  <c r="M31" i="67"/>
  <c r="L31" i="67"/>
  <c r="K31" i="67"/>
  <c r="J31" i="67"/>
  <c r="I31" i="67"/>
  <c r="O30" i="67"/>
  <c r="N30" i="67"/>
  <c r="M30" i="67"/>
  <c r="L30" i="67"/>
  <c r="K30" i="67"/>
  <c r="J30" i="67"/>
  <c r="I30" i="67"/>
  <c r="O29" i="67"/>
  <c r="N29" i="67"/>
  <c r="M29" i="67"/>
  <c r="L29" i="67"/>
  <c r="K29" i="67"/>
  <c r="J29" i="67"/>
  <c r="I29" i="67"/>
  <c r="O28" i="67"/>
  <c r="N28" i="67"/>
  <c r="M28" i="67"/>
  <c r="L28" i="67"/>
  <c r="K28" i="67"/>
  <c r="J28" i="67"/>
  <c r="I28" i="67"/>
  <c r="O27" i="67"/>
  <c r="N27" i="67"/>
  <c r="M27" i="67"/>
  <c r="L27" i="67"/>
  <c r="K27" i="67"/>
  <c r="J27" i="67"/>
  <c r="I27" i="67"/>
  <c r="O26" i="67"/>
  <c r="N26" i="67"/>
  <c r="M26" i="67"/>
  <c r="L26" i="67"/>
  <c r="K26" i="67"/>
  <c r="J26" i="67"/>
  <c r="I26" i="67"/>
  <c r="O25" i="67"/>
  <c r="N25" i="67"/>
  <c r="M25" i="67"/>
  <c r="L25" i="67"/>
  <c r="K25" i="67"/>
  <c r="J25" i="67"/>
  <c r="I25" i="67"/>
  <c r="O24" i="67"/>
  <c r="N24" i="67"/>
  <c r="M24" i="67"/>
  <c r="L24" i="67"/>
  <c r="K24" i="67"/>
  <c r="J24" i="67"/>
  <c r="I24" i="67"/>
  <c r="O23" i="67"/>
  <c r="N23" i="67"/>
  <c r="M23" i="67"/>
  <c r="L23" i="67"/>
  <c r="K23" i="67"/>
  <c r="J23" i="67"/>
  <c r="I23" i="67"/>
  <c r="O22" i="67"/>
  <c r="N22" i="67"/>
  <c r="M22" i="67"/>
  <c r="L22" i="67"/>
  <c r="K22" i="67"/>
  <c r="J22" i="67"/>
  <c r="I22" i="67"/>
  <c r="O21" i="67"/>
  <c r="N21" i="67"/>
  <c r="M21" i="67"/>
  <c r="L21" i="67"/>
  <c r="K21" i="67"/>
  <c r="J21" i="67"/>
  <c r="I21" i="67"/>
  <c r="O20" i="67"/>
  <c r="N20" i="67"/>
  <c r="M20" i="67"/>
  <c r="L20" i="67"/>
  <c r="K20" i="67"/>
  <c r="J20" i="67"/>
  <c r="I20" i="67"/>
  <c r="O19" i="67"/>
  <c r="N19" i="67"/>
  <c r="M19" i="67"/>
  <c r="L19" i="67"/>
  <c r="K19" i="67"/>
  <c r="J19" i="67"/>
  <c r="I19" i="67"/>
  <c r="O18" i="67"/>
  <c r="N18" i="67"/>
  <c r="M18" i="67"/>
  <c r="L18" i="67"/>
  <c r="K18" i="67"/>
  <c r="J18" i="67"/>
  <c r="I18" i="67"/>
  <c r="O17" i="67"/>
  <c r="N17" i="67"/>
  <c r="M17" i="67"/>
  <c r="L17" i="67"/>
  <c r="K17" i="67"/>
  <c r="J17" i="67"/>
  <c r="I17" i="67"/>
  <c r="O16" i="67"/>
  <c r="N16" i="67"/>
  <c r="M16" i="67"/>
  <c r="L16" i="67"/>
  <c r="K16" i="67"/>
  <c r="J16" i="67"/>
  <c r="I16" i="67"/>
  <c r="O15" i="67"/>
  <c r="N15" i="67"/>
  <c r="M15" i="67"/>
  <c r="L15" i="67"/>
  <c r="K15" i="67"/>
  <c r="J15" i="67"/>
  <c r="I15" i="67"/>
  <c r="O14" i="67"/>
  <c r="N14" i="67"/>
  <c r="M14" i="67"/>
  <c r="L14" i="67"/>
  <c r="K14" i="67"/>
  <c r="J14" i="67"/>
  <c r="I14" i="67"/>
  <c r="O13" i="67"/>
  <c r="N13" i="67"/>
  <c r="M13" i="67"/>
  <c r="L13" i="67"/>
  <c r="K13" i="67"/>
  <c r="J13" i="67"/>
  <c r="I13" i="67"/>
  <c r="O12" i="67"/>
  <c r="N12" i="67"/>
  <c r="M12" i="67"/>
  <c r="L12" i="67"/>
  <c r="K12" i="67"/>
  <c r="J12" i="67"/>
  <c r="I12" i="67"/>
  <c r="O11" i="67"/>
  <c r="N11" i="67"/>
  <c r="M11" i="67"/>
  <c r="L11" i="67"/>
  <c r="K11" i="67"/>
  <c r="J11" i="67"/>
  <c r="I11" i="67"/>
  <c r="O10" i="67"/>
  <c r="N10" i="67"/>
  <c r="M10" i="67"/>
  <c r="L10" i="67"/>
  <c r="K10" i="67"/>
  <c r="J10" i="67"/>
  <c r="I10" i="67"/>
  <c r="O9" i="67"/>
  <c r="N9" i="67"/>
  <c r="M9" i="67"/>
  <c r="L9" i="67"/>
  <c r="K9" i="67"/>
  <c r="J9" i="67"/>
  <c r="I9" i="67"/>
  <c r="O8" i="67"/>
  <c r="N8" i="67"/>
  <c r="M8" i="67"/>
  <c r="L8" i="67"/>
  <c r="K8" i="67"/>
  <c r="J8" i="67"/>
  <c r="I8" i="67"/>
  <c r="O7" i="67"/>
  <c r="N7" i="67"/>
  <c r="M7" i="67"/>
  <c r="L7" i="67"/>
  <c r="K7" i="67"/>
  <c r="J7" i="67"/>
  <c r="I7" i="67"/>
  <c r="O37" i="65"/>
  <c r="N37" i="65"/>
  <c r="M37" i="65"/>
  <c r="L37" i="65"/>
  <c r="K37" i="65"/>
  <c r="J37" i="65"/>
  <c r="I37" i="65"/>
  <c r="O36" i="65"/>
  <c r="N36" i="65"/>
  <c r="M36" i="65"/>
  <c r="L36" i="65"/>
  <c r="K36" i="65"/>
  <c r="J36" i="65"/>
  <c r="I36" i="65"/>
  <c r="O35" i="65"/>
  <c r="N35" i="65"/>
  <c r="M35" i="65"/>
  <c r="L35" i="65"/>
  <c r="K35" i="65"/>
  <c r="J35" i="65"/>
  <c r="I35" i="65"/>
  <c r="O34" i="65"/>
  <c r="N34" i="65"/>
  <c r="M34" i="65"/>
  <c r="L34" i="65"/>
  <c r="K34" i="65"/>
  <c r="J34" i="65"/>
  <c r="I34" i="65"/>
  <c r="O33" i="65"/>
  <c r="N33" i="65"/>
  <c r="M33" i="65"/>
  <c r="L33" i="65"/>
  <c r="K33" i="65"/>
  <c r="J33" i="65"/>
  <c r="I33" i="65"/>
  <c r="O32" i="65"/>
  <c r="N32" i="65"/>
  <c r="M32" i="65"/>
  <c r="L32" i="65"/>
  <c r="K32" i="65"/>
  <c r="J32" i="65"/>
  <c r="I32" i="65"/>
  <c r="O31" i="65"/>
  <c r="N31" i="65"/>
  <c r="M31" i="65"/>
  <c r="L31" i="65"/>
  <c r="K31" i="65"/>
  <c r="J31" i="65"/>
  <c r="I31" i="65"/>
  <c r="O30" i="65"/>
  <c r="N30" i="65"/>
  <c r="M30" i="65"/>
  <c r="L30" i="65"/>
  <c r="K30" i="65"/>
  <c r="J30" i="65"/>
  <c r="I30" i="65"/>
  <c r="O29" i="65"/>
  <c r="N29" i="65"/>
  <c r="M29" i="65"/>
  <c r="L29" i="65"/>
  <c r="K29" i="65"/>
  <c r="J29" i="65"/>
  <c r="I29" i="65"/>
  <c r="O28" i="65"/>
  <c r="N28" i="65"/>
  <c r="M28" i="65"/>
  <c r="L28" i="65"/>
  <c r="K28" i="65"/>
  <c r="J28" i="65"/>
  <c r="I28" i="65"/>
  <c r="O27" i="65"/>
  <c r="N27" i="65"/>
  <c r="M27" i="65"/>
  <c r="L27" i="65"/>
  <c r="K27" i="65"/>
  <c r="J27" i="65"/>
  <c r="I27" i="65"/>
  <c r="O26" i="65"/>
  <c r="N26" i="65"/>
  <c r="M26" i="65"/>
  <c r="L26" i="65"/>
  <c r="K26" i="65"/>
  <c r="J26" i="65"/>
  <c r="I26" i="65"/>
  <c r="O25" i="65"/>
  <c r="N25" i="65"/>
  <c r="M25" i="65"/>
  <c r="L25" i="65"/>
  <c r="K25" i="65"/>
  <c r="J25" i="65"/>
  <c r="I25" i="65"/>
  <c r="O24" i="65"/>
  <c r="N24" i="65"/>
  <c r="M24" i="65"/>
  <c r="L24" i="65"/>
  <c r="K24" i="65"/>
  <c r="J24" i="65"/>
  <c r="I24" i="65"/>
  <c r="O23" i="65"/>
  <c r="N23" i="65"/>
  <c r="M23" i="65"/>
  <c r="L23" i="65"/>
  <c r="K23" i="65"/>
  <c r="J23" i="65"/>
  <c r="I23" i="65"/>
  <c r="O22" i="65"/>
  <c r="N22" i="65"/>
  <c r="M22" i="65"/>
  <c r="L22" i="65"/>
  <c r="K22" i="65"/>
  <c r="J22" i="65"/>
  <c r="I22" i="65"/>
  <c r="O21" i="65"/>
  <c r="N21" i="65"/>
  <c r="M21" i="65"/>
  <c r="L21" i="65"/>
  <c r="K21" i="65"/>
  <c r="J21" i="65"/>
  <c r="I21" i="65"/>
  <c r="O20" i="65"/>
  <c r="N20" i="65"/>
  <c r="M20" i="65"/>
  <c r="L20" i="65"/>
  <c r="K20" i="65"/>
  <c r="J20" i="65"/>
  <c r="I20" i="65"/>
  <c r="O19" i="65"/>
  <c r="N19" i="65"/>
  <c r="M19" i="65"/>
  <c r="L19" i="65"/>
  <c r="K19" i="65"/>
  <c r="J19" i="65"/>
  <c r="I19" i="65"/>
  <c r="O18" i="65"/>
  <c r="N18" i="65"/>
  <c r="M18" i="65"/>
  <c r="L18" i="65"/>
  <c r="K18" i="65"/>
  <c r="J18" i="65"/>
  <c r="I18" i="65"/>
  <c r="O17" i="65"/>
  <c r="N17" i="65"/>
  <c r="M17" i="65"/>
  <c r="L17" i="65"/>
  <c r="K17" i="65"/>
  <c r="J17" i="65"/>
  <c r="I17" i="65"/>
  <c r="O16" i="65"/>
  <c r="N16" i="65"/>
  <c r="M16" i="65"/>
  <c r="L16" i="65"/>
  <c r="K16" i="65"/>
  <c r="J16" i="65"/>
  <c r="I16" i="65"/>
  <c r="O15" i="65"/>
  <c r="N15" i="65"/>
  <c r="M15" i="65"/>
  <c r="L15" i="65"/>
  <c r="K15" i="65"/>
  <c r="J15" i="65"/>
  <c r="I15" i="65"/>
  <c r="O14" i="65"/>
  <c r="N14" i="65"/>
  <c r="M14" i="65"/>
  <c r="L14" i="65"/>
  <c r="K14" i="65"/>
  <c r="J14" i="65"/>
  <c r="I14" i="65"/>
  <c r="O13" i="65"/>
  <c r="N13" i="65"/>
  <c r="M13" i="65"/>
  <c r="L13" i="65"/>
  <c r="K13" i="65"/>
  <c r="J13" i="65"/>
  <c r="I13" i="65"/>
  <c r="O12" i="65"/>
  <c r="N12" i="65"/>
  <c r="M12" i="65"/>
  <c r="L12" i="65"/>
  <c r="K12" i="65"/>
  <c r="J12" i="65"/>
  <c r="I12" i="65"/>
  <c r="O11" i="65"/>
  <c r="N11" i="65"/>
  <c r="M11" i="65"/>
  <c r="L11" i="65"/>
  <c r="K11" i="65"/>
  <c r="J11" i="65"/>
  <c r="I11" i="65"/>
  <c r="O10" i="65"/>
  <c r="N10" i="65"/>
  <c r="M10" i="65"/>
  <c r="L10" i="65"/>
  <c r="K10" i="65"/>
  <c r="J10" i="65"/>
  <c r="I10" i="65"/>
  <c r="O9" i="65"/>
  <c r="N9" i="65"/>
  <c r="M9" i="65"/>
  <c r="L9" i="65"/>
  <c r="K9" i="65"/>
  <c r="J9" i="65"/>
  <c r="I9" i="65"/>
  <c r="O8" i="65"/>
  <c r="N8" i="65"/>
  <c r="M8" i="65"/>
  <c r="L8" i="65"/>
  <c r="K8" i="65"/>
  <c r="J8" i="65"/>
  <c r="I8" i="65"/>
  <c r="O7" i="65"/>
  <c r="N7" i="65"/>
  <c r="M7" i="65"/>
  <c r="L7" i="65"/>
  <c r="K7" i="65"/>
  <c r="J7" i="65"/>
  <c r="I7" i="65"/>
  <c r="O6" i="65"/>
  <c r="N6" i="65"/>
  <c r="M6" i="65"/>
  <c r="L6" i="65"/>
  <c r="K6" i="65"/>
  <c r="J6" i="65"/>
  <c r="I6" i="65"/>
  <c r="O37" i="63"/>
  <c r="N37" i="63"/>
  <c r="M37" i="63"/>
  <c r="L37" i="63"/>
  <c r="K37" i="63"/>
  <c r="J37" i="63"/>
  <c r="I37" i="63"/>
  <c r="O36" i="63"/>
  <c r="N36" i="63"/>
  <c r="M36" i="63"/>
  <c r="L36" i="63"/>
  <c r="K36" i="63"/>
  <c r="J36" i="63"/>
  <c r="I36" i="63"/>
  <c r="O35" i="63"/>
  <c r="N35" i="63"/>
  <c r="M35" i="63"/>
  <c r="L35" i="63"/>
  <c r="K35" i="63"/>
  <c r="J35" i="63"/>
  <c r="I35" i="63"/>
  <c r="O34" i="63"/>
  <c r="N34" i="63"/>
  <c r="M34" i="63"/>
  <c r="L34" i="63"/>
  <c r="K34" i="63"/>
  <c r="J34" i="63"/>
  <c r="I34" i="63"/>
  <c r="O33" i="63"/>
  <c r="N33" i="63"/>
  <c r="M33" i="63"/>
  <c r="L33" i="63"/>
  <c r="K33" i="63"/>
  <c r="J33" i="63"/>
  <c r="I33" i="63"/>
  <c r="O32" i="63"/>
  <c r="N32" i="63"/>
  <c r="M32" i="63"/>
  <c r="L32" i="63"/>
  <c r="K32" i="63"/>
  <c r="J32" i="63"/>
  <c r="I32" i="63"/>
  <c r="O31" i="63"/>
  <c r="N31" i="63"/>
  <c r="M31" i="63"/>
  <c r="L31" i="63"/>
  <c r="K31" i="63"/>
  <c r="J31" i="63"/>
  <c r="I31" i="63"/>
  <c r="O30" i="63"/>
  <c r="N30" i="63"/>
  <c r="M30" i="63"/>
  <c r="L30" i="63"/>
  <c r="K30" i="63"/>
  <c r="J30" i="63"/>
  <c r="I30" i="63"/>
  <c r="O29" i="63"/>
  <c r="N29" i="63"/>
  <c r="M29" i="63"/>
  <c r="L29" i="63"/>
  <c r="K29" i="63"/>
  <c r="J29" i="63"/>
  <c r="I29" i="63"/>
  <c r="O28" i="63"/>
  <c r="N28" i="63"/>
  <c r="M28" i="63"/>
  <c r="L28" i="63"/>
  <c r="K28" i="63"/>
  <c r="J28" i="63"/>
  <c r="I28" i="63"/>
  <c r="O27" i="63"/>
  <c r="N27" i="63"/>
  <c r="M27" i="63"/>
  <c r="L27" i="63"/>
  <c r="K27" i="63"/>
  <c r="J27" i="63"/>
  <c r="I27" i="63"/>
  <c r="O26" i="63"/>
  <c r="N26" i="63"/>
  <c r="M26" i="63"/>
  <c r="L26" i="63"/>
  <c r="K26" i="63"/>
  <c r="J26" i="63"/>
  <c r="I26" i="63"/>
  <c r="O25" i="63"/>
  <c r="N25" i="63"/>
  <c r="M25" i="63"/>
  <c r="L25" i="63"/>
  <c r="K25" i="63"/>
  <c r="J25" i="63"/>
  <c r="I25" i="63"/>
  <c r="O24" i="63"/>
  <c r="N24" i="63"/>
  <c r="M24" i="63"/>
  <c r="L24" i="63"/>
  <c r="K24" i="63"/>
  <c r="J24" i="63"/>
  <c r="I24" i="63"/>
  <c r="O23" i="63"/>
  <c r="N23" i="63"/>
  <c r="M23" i="63"/>
  <c r="L23" i="63"/>
  <c r="K23" i="63"/>
  <c r="J23" i="63"/>
  <c r="I23" i="63"/>
  <c r="O22" i="63"/>
  <c r="N22" i="63"/>
  <c r="M22" i="63"/>
  <c r="L22" i="63"/>
  <c r="K22" i="63"/>
  <c r="J22" i="63"/>
  <c r="I22" i="63"/>
  <c r="O21" i="63"/>
  <c r="N21" i="63"/>
  <c r="M21" i="63"/>
  <c r="L21" i="63"/>
  <c r="K21" i="63"/>
  <c r="J21" i="63"/>
  <c r="I21" i="63"/>
  <c r="O20" i="63"/>
  <c r="N20" i="63"/>
  <c r="M20" i="63"/>
  <c r="L20" i="63"/>
  <c r="K20" i="63"/>
  <c r="J20" i="63"/>
  <c r="I20" i="63"/>
  <c r="O19" i="63"/>
  <c r="N19" i="63"/>
  <c r="M19" i="63"/>
  <c r="L19" i="63"/>
  <c r="K19" i="63"/>
  <c r="J19" i="63"/>
  <c r="I19" i="63"/>
  <c r="O18" i="63"/>
  <c r="N18" i="63"/>
  <c r="M18" i="63"/>
  <c r="L18" i="63"/>
  <c r="K18" i="63"/>
  <c r="J18" i="63"/>
  <c r="I18" i="63"/>
  <c r="O17" i="63"/>
  <c r="N17" i="63"/>
  <c r="M17" i="63"/>
  <c r="L17" i="63"/>
  <c r="K17" i="63"/>
  <c r="J17" i="63"/>
  <c r="I17" i="63"/>
  <c r="O16" i="63"/>
  <c r="N16" i="63"/>
  <c r="M16" i="63"/>
  <c r="L16" i="63"/>
  <c r="K16" i="63"/>
  <c r="J16" i="63"/>
  <c r="I16" i="63"/>
  <c r="O15" i="63"/>
  <c r="N15" i="63"/>
  <c r="M15" i="63"/>
  <c r="L15" i="63"/>
  <c r="K15" i="63"/>
  <c r="J15" i="63"/>
  <c r="I15" i="63"/>
  <c r="O14" i="63"/>
  <c r="N14" i="63"/>
  <c r="M14" i="63"/>
  <c r="L14" i="63"/>
  <c r="K14" i="63"/>
  <c r="J14" i="63"/>
  <c r="I14" i="63"/>
  <c r="O13" i="63"/>
  <c r="N13" i="63"/>
  <c r="M13" i="63"/>
  <c r="L13" i="63"/>
  <c r="K13" i="63"/>
  <c r="J13" i="63"/>
  <c r="I13" i="63"/>
  <c r="O12" i="63"/>
  <c r="N12" i="63"/>
  <c r="M12" i="63"/>
  <c r="L12" i="63"/>
  <c r="K12" i="63"/>
  <c r="J12" i="63"/>
  <c r="I12" i="63"/>
  <c r="O11" i="63"/>
  <c r="N11" i="63"/>
  <c r="M11" i="63"/>
  <c r="L11" i="63"/>
  <c r="K11" i="63"/>
  <c r="J11" i="63"/>
  <c r="I11" i="63"/>
  <c r="O10" i="63"/>
  <c r="N10" i="63"/>
  <c r="M10" i="63"/>
  <c r="L10" i="63"/>
  <c r="K10" i="63"/>
  <c r="J10" i="63"/>
  <c r="I10" i="63"/>
  <c r="O9" i="63"/>
  <c r="N9" i="63"/>
  <c r="M9" i="63"/>
  <c r="L9" i="63"/>
  <c r="K9" i="63"/>
  <c r="J9" i="63"/>
  <c r="I9" i="63"/>
  <c r="O8" i="63"/>
  <c r="N8" i="63"/>
  <c r="M8" i="63"/>
  <c r="L8" i="63"/>
  <c r="K8" i="63"/>
  <c r="J8" i="63"/>
  <c r="I8" i="63"/>
  <c r="O7" i="63"/>
  <c r="N7" i="63"/>
  <c r="M7" i="63"/>
  <c r="L7" i="63"/>
  <c r="K7" i="63"/>
  <c r="J7" i="63"/>
  <c r="I7" i="63"/>
  <c r="O6" i="63"/>
  <c r="N6" i="63"/>
  <c r="M6" i="63"/>
  <c r="L6" i="63"/>
  <c r="K6" i="63"/>
  <c r="J6" i="63"/>
  <c r="I6" i="63"/>
  <c r="E15" i="110"/>
  <c r="D15" i="110"/>
  <c r="E14" i="110"/>
  <c r="D14" i="110"/>
  <c r="E13" i="110"/>
  <c r="D13" i="110"/>
  <c r="E12" i="110"/>
  <c r="D12" i="110"/>
  <c r="E11" i="110"/>
  <c r="D11" i="110"/>
  <c r="E10" i="110"/>
  <c r="D10" i="110"/>
  <c r="E9" i="110"/>
  <c r="D9" i="110"/>
  <c r="E8" i="110"/>
  <c r="D8" i="110"/>
  <c r="E7" i="110"/>
  <c r="D7" i="110"/>
  <c r="E6" i="110"/>
  <c r="D6" i="110"/>
  <c r="E17" i="111"/>
  <c r="E16" i="111"/>
  <c r="E15" i="111"/>
  <c r="E14" i="111"/>
  <c r="E13" i="111"/>
  <c r="E12" i="111"/>
  <c r="E11" i="111"/>
  <c r="E10" i="111"/>
  <c r="E9" i="111"/>
  <c r="E8" i="111"/>
  <c r="E7" i="111"/>
</calcChain>
</file>

<file path=xl/sharedStrings.xml><?xml version="1.0" encoding="utf-8"?>
<sst xmlns="http://schemas.openxmlformats.org/spreadsheetml/2006/main" count="740" uniqueCount="177">
  <si>
    <t>Year</t>
  </si>
  <si>
    <t>Inverclyde</t>
  </si>
  <si>
    <t>Aberdeen City</t>
  </si>
  <si>
    <t>West Dunbartonshire</t>
  </si>
  <si>
    <t>Aberdeenshire</t>
  </si>
  <si>
    <t>Angus</t>
  </si>
  <si>
    <t>Dundee City</t>
  </si>
  <si>
    <t>East Dunbartonshire</t>
  </si>
  <si>
    <t>Clackmannanshire</t>
  </si>
  <si>
    <t>Glasgow City</t>
  </si>
  <si>
    <t>South Ayrshire</t>
  </si>
  <si>
    <t>Stirling</t>
  </si>
  <si>
    <t>East Ayrshire</t>
  </si>
  <si>
    <t>North Ayrshire</t>
  </si>
  <si>
    <t>East Lothian</t>
  </si>
  <si>
    <t>East Renfrewshire</t>
  </si>
  <si>
    <t>Fife</t>
  </si>
  <si>
    <t>Falkirk</t>
  </si>
  <si>
    <t>Renfrewshire</t>
  </si>
  <si>
    <t>Midlothian</t>
  </si>
  <si>
    <t>Highland</t>
  </si>
  <si>
    <t>Shetland Islands</t>
  </si>
  <si>
    <t>Moray</t>
  </si>
  <si>
    <t>North Lanarkshire</t>
  </si>
  <si>
    <t>South Lanarkshire</t>
  </si>
  <si>
    <t>Orkney Islands</t>
  </si>
  <si>
    <t>Scottish Borders</t>
  </si>
  <si>
    <t>West Lothian</t>
  </si>
  <si>
    <t>Boxplots figures</t>
  </si>
  <si>
    <t>5th percentile</t>
  </si>
  <si>
    <t>Q1 Lower quartile</t>
  </si>
  <si>
    <t>Q2 Median</t>
  </si>
  <si>
    <t>Q3 Upper quartile</t>
  </si>
  <si>
    <t>95th percentile</t>
  </si>
  <si>
    <t>Q1-5th percentile</t>
  </si>
  <si>
    <t>Q2-Q1</t>
  </si>
  <si>
    <t>Q3-Q2</t>
  </si>
  <si>
    <t>95th-Q3</t>
  </si>
  <si>
    <t>Median</t>
  </si>
  <si>
    <t>Figures</t>
  </si>
  <si>
    <t>Figure 3</t>
  </si>
  <si>
    <t>Council area</t>
  </si>
  <si>
    <t>Second homes</t>
  </si>
  <si>
    <t>1 person</t>
  </si>
  <si>
    <t>2 person</t>
  </si>
  <si>
    <t>Sort by median and then 95th percentile</t>
  </si>
  <si>
    <t>Figure 4</t>
  </si>
  <si>
    <t>Figure 6</t>
  </si>
  <si>
    <t>Figure 7</t>
  </si>
  <si>
    <t>Figure 2</t>
  </si>
  <si>
    <t>Na h-Eileanan Siar</t>
  </si>
  <si>
    <t>Mid-year (June) estimate</t>
  </si>
  <si>
    <t>Population</t>
  </si>
  <si>
    <t>Households</t>
  </si>
  <si>
    <t>Annual increase in dwellings (June) for chart only</t>
  </si>
  <si>
    <t>3+ person</t>
  </si>
  <si>
    <t>Figure 5</t>
  </si>
  <si>
    <t>Change in household type in Scotland, 1961 to 2011</t>
  </si>
  <si>
    <t>Increase in households since previous year</t>
  </si>
  <si>
    <t>Household type</t>
  </si>
  <si>
    <r>
      <t>New build completions</t>
    </r>
    <r>
      <rPr>
        <vertAlign val="superscript"/>
        <sz val="10"/>
        <rFont val="Arial"/>
        <family val="2"/>
      </rPr>
      <t>1</t>
    </r>
  </si>
  <si>
    <r>
      <t>Increase in dwellings</t>
    </r>
    <r>
      <rPr>
        <vertAlign val="superscript"/>
        <sz val="10"/>
        <rFont val="Arial"/>
        <family val="2"/>
      </rPr>
      <t>2</t>
    </r>
  </si>
  <si>
    <t xml:space="preserve">The data source for all figures is National Records of Scotland Estimates of Households and Dwellings unless otherwise stated. </t>
  </si>
  <si>
    <t>Footnotes</t>
  </si>
  <si>
    <t>Footnote</t>
  </si>
  <si>
    <r>
      <t>Increase in dwellings since previous year</t>
    </r>
    <r>
      <rPr>
        <b/>
        <vertAlign val="superscript"/>
        <sz val="10"/>
        <rFont val="Arial"/>
        <family val="2"/>
      </rPr>
      <t>1</t>
    </r>
  </si>
  <si>
    <r>
      <t>Percentage of dwellings occupied</t>
    </r>
    <r>
      <rPr>
        <b/>
        <vertAlign val="superscript"/>
        <sz val="10"/>
        <rFont val="Arial"/>
        <family val="2"/>
      </rPr>
      <t>1</t>
    </r>
  </si>
  <si>
    <t>1) The increase in dwellings since the previous year and percentage of occupied dwellings figures have been calculated using dwelling figures that have been adjusted from September to June so that they are in line with the household estimates.</t>
  </si>
  <si>
    <t>Unoccupied homes (Vacant and second homes, combined)</t>
  </si>
  <si>
    <t>City of Edinburgh</t>
  </si>
  <si>
    <t>Perth and Kinross</t>
  </si>
  <si>
    <t>Dumfries and Galloway</t>
  </si>
  <si>
    <t>Argyll and Bute</t>
  </si>
  <si>
    <t>SCOTLAND</t>
  </si>
  <si>
    <t>Figure 9</t>
  </si>
  <si>
    <t>1 adult: male</t>
  </si>
  <si>
    <t>1 adult: female</t>
  </si>
  <si>
    <t>Number of households</t>
  </si>
  <si>
    <t>Source: Scottish Household Survey</t>
  </si>
  <si>
    <t>Figure 4: Change in household type in Scotland, 1961 to 2011</t>
  </si>
  <si>
    <t>Figure 12</t>
  </si>
  <si>
    <t>Figure 13</t>
  </si>
  <si>
    <t>Figure 15</t>
  </si>
  <si>
    <t>Figure 16</t>
  </si>
  <si>
    <t>Source: Scotland's Census data.</t>
  </si>
  <si>
    <t>Source: National Records of Scotland Mid-year household and population estimates and Scotland's Census 2001 and 2011.</t>
  </si>
  <si>
    <t>Note</t>
  </si>
  <si>
    <t>2) Total dwellings, estimated from Council Tax Base Return, from September to September.</t>
  </si>
  <si>
    <t>Figure 10</t>
  </si>
  <si>
    <t>Figure 11</t>
  </si>
  <si>
    <t>Figure 14</t>
  </si>
  <si>
    <t>© Crown Copyright 2019</t>
  </si>
  <si>
    <t>LTE</t>
  </si>
  <si>
    <t>Unoccupied exemptions</t>
  </si>
  <si>
    <t>Vacant</t>
  </si>
  <si>
    <t>1) All sectors, from quarter 4 the previous year to quarter 3 of the year shown.</t>
  </si>
  <si>
    <t>Figure 1b</t>
  </si>
  <si>
    <t>Figure 1a</t>
  </si>
  <si>
    <t>Total Dwellings</t>
  </si>
  <si>
    <t>Total dwellings</t>
  </si>
  <si>
    <t>Owner Occupier</t>
  </si>
  <si>
    <t>Private Rented</t>
  </si>
  <si>
    <t>Other</t>
  </si>
  <si>
    <t>Total dwellings of data zones</t>
  </si>
  <si>
    <t>&lt;200</t>
  </si>
  <si>
    <t>200-249</t>
  </si>
  <si>
    <t>250-299</t>
  </si>
  <si>
    <t>300-349</t>
  </si>
  <si>
    <t>350-399</t>
  </si>
  <si>
    <t>400-449</t>
  </si>
  <si>
    <t>450-499</t>
  </si>
  <si>
    <t>500-549</t>
  </si>
  <si>
    <t>550-599</t>
  </si>
  <si>
    <t>600-649</t>
  </si>
  <si>
    <t>650-699</t>
  </si>
  <si>
    <t>700-749</t>
  </si>
  <si>
    <t>750-799</t>
  </si>
  <si>
    <t>800-849</t>
  </si>
  <si>
    <t>850-899</t>
  </si>
  <si>
    <t>900-949</t>
  </si>
  <si>
    <t>950-999</t>
  </si>
  <si>
    <t>&gt;1000+</t>
  </si>
  <si>
    <t>Figure 8a</t>
  </si>
  <si>
    <t>Figure 8b</t>
  </si>
  <si>
    <t>Figure 17</t>
  </si>
  <si>
    <t>Total</t>
  </si>
  <si>
    <t>Percentage of households</t>
  </si>
  <si>
    <t>Social Rented</t>
  </si>
  <si>
    <t>© Crown Copyright 2020</t>
  </si>
  <si>
    <t>Estimates of Households and Dwellings in Scotland, 2019</t>
  </si>
  <si>
    <t>These figures are from the 'Estimates of Households and Dwelling in Scotland, 2019'  publication,  available from the National Records of Scotland website:</t>
  </si>
  <si>
    <r>
      <t xml:space="preserve"> 'Estimates of Households and Dwellings in Scotland, 2019'</t>
    </r>
    <r>
      <rPr>
        <sz val="10"/>
        <rFont val="Arial"/>
        <family val="2"/>
      </rPr>
      <t/>
    </r>
  </si>
  <si>
    <t>Source: National Records of Scotland Estimates of Households and Dwellings in Scotland 2019.</t>
  </si>
  <si>
    <t>Figure 1a: Increase in households and dwellings, June 2009 to 2019</t>
  </si>
  <si>
    <t>Absolute increase since 2009</t>
  </si>
  <si>
    <t>Increase in households and dwellings, June 2009 to 2019</t>
  </si>
  <si>
    <t>Source: National Records of Scotland Estimates of Households and Dwellings in Scotland, 2019.</t>
  </si>
  <si>
    <t>Figure 1b: Changing rate of increase in households and dwellings, June 2009 to 2019</t>
  </si>
  <si>
    <t>Changing rate of increase in households and dwellings, June 2009 to 2019</t>
  </si>
  <si>
    <t>Figure 2: Numbers of unoccupied exemptions, long term empty dwellings (LTE) and second homes, September 2009 to 2019</t>
  </si>
  <si>
    <t>Numbers of unoccupied exemptions, long term empty dwellings (LTE) and second homes, September 2009 to 2019</t>
  </si>
  <si>
    <t>Source: National Records of Scotland Estimates of Households and Dwellings in Scotland 2019  and Mid-Year Population Estimates.</t>
  </si>
  <si>
    <t>Figure 3: Percentage increase in households and population, June 2009 to 2019</t>
  </si>
  <si>
    <t>Percentage increase since 2009</t>
  </si>
  <si>
    <t>Percentage increase in households and population, June 2009 to 2019</t>
  </si>
  <si>
    <t>Number of men and women living alone in 1981 and 2018</t>
  </si>
  <si>
    <t>% Change in number of households 2009 to 2019</t>
  </si>
  <si>
    <t>Source: National Records of Scotland 'Estimates of Households and Dwellings in Scotland, 2019.</t>
  </si>
  <si>
    <t>Percentage change in the number of households by council area, June 2009 to 2019</t>
  </si>
  <si>
    <t xml:space="preserve">Figure 8a: Percentage change in the number of households by council area, June 2009 to 2019
</t>
  </si>
  <si>
    <t>Figure 9: Average household size by council area, June 2001 to 2019</t>
  </si>
  <si>
    <t>Percentage change in household size 2001 to 2009</t>
  </si>
  <si>
    <t>Percentage change in household size 2009 to 2019</t>
  </si>
  <si>
    <t>Source: Council Tax Base Return and National Records of Scotland neighbourhood level collection of Council Tax information, 2019.</t>
  </si>
  <si>
    <t>Figure 12: Percentage of dwellings in each data zone which are vacant in each council area, September 2019</t>
  </si>
  <si>
    <t>Percentage of dwellings in each data zone which are vacant in each council area, September 2019</t>
  </si>
  <si>
    <t>Figure 13: Percentage of dwellings in each data zone which are second homes in each council area, September 2019</t>
  </si>
  <si>
    <t>Figure 15: Percentage of dwellings in each data zone with a 'single adult' discount from council tax in each council area, September 2020</t>
  </si>
  <si>
    <t>Figure 16: Percentage of dwellings in each data zone with 'occupied exemptions' from council tax (e.g. all-student households or armed forces accommodation) in each council area, September 2019</t>
  </si>
  <si>
    <t>Figure 17: Distribution of data zone total dwellings,  2019</t>
  </si>
  <si>
    <t>Number of data zones (2019)</t>
  </si>
  <si>
    <t>Percentage of dwellings in each data zone which are second homes in each council area, September 2019</t>
  </si>
  <si>
    <t>Percentage of dwellings in each data zone with a 'single adult'  discount from council tax in each council area, September 2019</t>
  </si>
  <si>
    <t>Percentage of dwellings in each data zone with 'occupied exemptions' from council tax (e.g. all-student households or armed forces accommodation) in each council area, September 2019</t>
  </si>
  <si>
    <t>Figure 7: New build completions (October, 2009 to 2019) and annual increase in dwellings (September, 2009 to 2019)</t>
  </si>
  <si>
    <t>Figure 6: Percentage of households by tenure, 1999 to 2018</t>
  </si>
  <si>
    <t>Percentage of households by tenure, 1999 to 2018</t>
  </si>
  <si>
    <t>Average household size by council area, June 2001 to 2019</t>
  </si>
  <si>
    <t>New build completions (October,2009 to 2019) and annual increase in dwellings (September, 2009 to 2019)</t>
  </si>
  <si>
    <t>Please see publication (linked below) for Map of 'Percentage increase in the number of households by council area, June 2009 to 2019'</t>
  </si>
  <si>
    <t>Please see publication (linked below) for Map of  'Percentage of dwellings which are vacant in each data zone, September 2019'</t>
  </si>
  <si>
    <t>Please see publication (linked below) for Map of  'Percentage of dwellings which are second homes in each data zone, September 2019'</t>
  </si>
  <si>
    <t>Please see publication (linked below) for Map of 'Percentage of dwellings which are vacant in each data zone in Inverclyde, September 2019'</t>
  </si>
  <si>
    <t>Distribution of data zone total dwellings, 2019</t>
  </si>
  <si>
    <t>back to contents</t>
  </si>
  <si>
    <r>
      <rPr>
        <sz val="8"/>
        <rFont val="Arial"/>
        <family val="2"/>
      </rPr>
      <t xml:space="preserve">Source: </t>
    </r>
    <r>
      <rPr>
        <u/>
        <sz val="8"/>
        <color indexed="12"/>
        <rFont val="Arial"/>
        <family val="2"/>
      </rPr>
      <t xml:space="preserve">Housing Statistics for Scotland </t>
    </r>
    <r>
      <rPr>
        <sz val="8"/>
        <rFont val="Arial"/>
        <family val="2"/>
      </rPr>
      <t>and National Records of Scotland Estimates of Households and Dwellings in Scotland, 2019</t>
    </r>
  </si>
  <si>
    <t>Figure 5: Number of men and women living alone in 1981, 1991 to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</si>
</sst>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000000000%"/>
    <numFmt numFmtId="166" formatCode="0.0000000%"/>
    <numFmt numFmtId="167" formatCode="0.0000%"/>
    <numFmt numFmtId="168" formatCode="0.000"/>
    <numFmt numFmtId="169" formatCode="#,##0_);;&quot;- &quot;_);@_)\ "/>
    <numFmt numFmtId="170" formatCode="_(General"/>
    <numFmt numFmtId="171" formatCode="#,##0.0"/>
    <numFmt numFmtId="172" formatCode="_-* #,##0_-;\-* #,##0_-;_-* &quot;-&quot;??_-;_-@_-"/>
  </numFmts>
  <fonts count="43" x14ac:knownFonts="1">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sz val="10"/>
      <name val="Arial"/>
      <family val="2"/>
    </font>
    <font>
      <u/>
      <sz val="8"/>
      <color indexed="12"/>
      <name val="Arial"/>
      <family val="2"/>
    </font>
    <font>
      <sz val="12"/>
      <name val="Arial"/>
      <family val="2"/>
    </font>
    <font>
      <u/>
      <sz val="10"/>
      <color indexed="12"/>
      <name val="Arial"/>
      <family val="2"/>
    </font>
    <font>
      <sz val="10"/>
      <color indexed="8"/>
      <name val="Arial"/>
      <family val="2"/>
    </font>
    <font>
      <sz val="10"/>
      <name val="Arial"/>
      <family val="2"/>
    </font>
    <font>
      <b/>
      <sz val="12"/>
      <color indexed="8"/>
      <name val="Arial"/>
      <family val="2"/>
    </font>
    <font>
      <sz val="10"/>
      <color rgb="FFFF0000"/>
      <name val="Arial"/>
      <family val="2"/>
    </font>
    <font>
      <sz val="12"/>
      <color rgb="FFFF0000"/>
      <name val="Arial"/>
      <family val="2"/>
    </font>
    <font>
      <b/>
      <sz val="10"/>
      <color rgb="FFFF0000"/>
      <name val="Arial"/>
      <family val="2"/>
    </font>
    <font>
      <sz val="8"/>
      <name val="Arial"/>
      <family val="2"/>
    </font>
    <font>
      <b/>
      <sz val="11"/>
      <name val="Times New Roman"/>
      <family val="1"/>
    </font>
    <font>
      <b/>
      <sz val="12"/>
      <name val="Times New Roman"/>
      <family val="1"/>
    </font>
    <font>
      <sz val="11"/>
      <name val="Times New Roman"/>
      <family val="1"/>
    </font>
    <font>
      <u/>
      <sz val="11"/>
      <color theme="10"/>
      <name val="Calibri"/>
      <family val="2"/>
    </font>
    <font>
      <sz val="11"/>
      <color theme="1"/>
      <name val="Calibri"/>
      <family val="2"/>
      <scheme val="minor"/>
    </font>
    <font>
      <sz val="10"/>
      <color rgb="FF000000"/>
      <name val="Arial"/>
      <family val="2"/>
    </font>
    <font>
      <b/>
      <sz val="16"/>
      <color rgb="FF000000"/>
      <name val="Arial"/>
      <family val="2"/>
    </font>
    <font>
      <b/>
      <sz val="12"/>
      <color rgb="FF000000"/>
      <name val="Arial"/>
      <family val="2"/>
    </font>
    <font>
      <vertAlign val="superscript"/>
      <sz val="10"/>
      <name val="Arial"/>
      <family val="2"/>
    </font>
    <font>
      <b/>
      <vertAlign val="superscript"/>
      <sz val="10"/>
      <name val="Arial"/>
      <family val="2"/>
    </font>
    <font>
      <b/>
      <sz val="8"/>
      <name val="Arial"/>
      <family val="2"/>
    </font>
    <font>
      <b/>
      <sz val="8"/>
      <color indexed="8"/>
      <name val="Arial"/>
      <family val="2"/>
    </font>
    <font>
      <b/>
      <sz val="8"/>
      <color indexed="62"/>
      <name val="Arial"/>
      <family val="2"/>
    </font>
    <font>
      <sz val="10"/>
      <color rgb="FF000000"/>
      <name val="Segoe UI"/>
      <family val="2"/>
    </font>
    <font>
      <u/>
      <sz val="10"/>
      <color theme="8" tint="-0.249977111117893"/>
      <name val="Arial"/>
      <family val="2"/>
    </font>
    <font>
      <sz val="10"/>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indexed="64"/>
      </top>
      <bottom/>
      <diagonal/>
    </border>
  </borders>
  <cellStyleXfs count="54">
    <xf numFmtId="0" fontId="0" fillId="0" borderId="0"/>
    <xf numFmtId="0" fontId="11"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6" fillId="0" borderId="0"/>
    <xf numFmtId="9" fontId="10" fillId="0" borderId="0" applyFont="0" applyFill="0" applyBorder="0" applyAlignment="0" applyProtection="0"/>
    <xf numFmtId="0" fontId="7" fillId="0" borderId="0"/>
    <xf numFmtId="0" fontId="8" fillId="0" borderId="0"/>
    <xf numFmtId="0" fontId="9" fillId="0" borderId="0"/>
    <xf numFmtId="9" fontId="9" fillId="0" borderId="0" applyFont="0" applyFill="0" applyBorder="0" applyAlignment="0" applyProtection="0"/>
    <xf numFmtId="0" fontId="8" fillId="0" borderId="0"/>
    <xf numFmtId="9" fontId="9" fillId="0" borderId="0" applyFont="0" applyFill="0" applyBorder="0" applyAlignment="0" applyProtection="0"/>
    <xf numFmtId="0" fontId="8" fillId="0" borderId="0"/>
    <xf numFmtId="9" fontId="9" fillId="0" borderId="0" applyFont="0" applyFill="0" applyBorder="0" applyAlignment="0" applyProtection="0"/>
    <xf numFmtId="0" fontId="26" fillId="0" borderId="0"/>
    <xf numFmtId="0" fontId="17" fillId="0" borderId="0" applyNumberFormat="0" applyFill="0" applyBorder="0" applyAlignment="0" applyProtection="0">
      <alignment vertical="top"/>
      <protection locked="0"/>
    </xf>
    <xf numFmtId="169" fontId="29" fillId="0" borderId="15" applyFill="0" applyBorder="0" applyProtection="0">
      <alignment horizontal="right"/>
    </xf>
    <xf numFmtId="0" fontId="27" fillId="0" borderId="0" applyNumberFormat="0" applyFill="0" applyBorder="0" applyProtection="0">
      <alignment horizontal="center" vertical="center" wrapText="1"/>
    </xf>
    <xf numFmtId="1" fontId="28" fillId="0" borderId="0" applyNumberFormat="0" applyFill="0" applyBorder="0" applyProtection="0">
      <alignment horizontal="right" vertical="top"/>
    </xf>
    <xf numFmtId="170" fontId="29" fillId="0" borderId="0" applyNumberFormat="0" applyFill="0" applyBorder="0" applyProtection="0">
      <alignment horizontal="left"/>
    </xf>
    <xf numFmtId="0" fontId="28" fillId="0" borderId="0" applyNumberFormat="0" applyFill="0" applyBorder="0" applyProtection="0">
      <alignment horizontal="left" vertical="top"/>
    </xf>
    <xf numFmtId="9" fontId="5" fillId="0" borderId="0" applyFont="0" applyFill="0" applyBorder="0" applyAlignment="0" applyProtection="0"/>
    <xf numFmtId="43" fontId="5" fillId="0" borderId="0" applyFont="0" applyFill="0" applyBorder="0" applyAlignment="0" applyProtection="0"/>
    <xf numFmtId="0" fontId="3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1" fillId="0" borderId="0"/>
    <xf numFmtId="0" fontId="5" fillId="0" borderId="0"/>
    <xf numFmtId="0" fontId="5" fillId="0" borderId="0"/>
    <xf numFmtId="0" fontId="32"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171" fontId="12" fillId="0" borderId="0"/>
    <xf numFmtId="0" fontId="5" fillId="0" borderId="0"/>
    <xf numFmtId="0" fontId="5" fillId="0" borderId="0"/>
    <xf numFmtId="0" fontId="4" fillId="0" borderId="0"/>
    <xf numFmtId="0" fontId="5" fillId="0" borderId="0"/>
    <xf numFmtId="171" fontId="12" fillId="0" borderId="0"/>
    <xf numFmtId="3" fontId="5" fillId="0" borderId="0"/>
    <xf numFmtId="3" fontId="5" fillId="0" borderId="0"/>
    <xf numFmtId="3" fontId="5" fillId="0" borderId="0"/>
    <xf numFmtId="0" fontId="37" fillId="0" borderId="0">
      <alignment horizontal="left"/>
    </xf>
    <xf numFmtId="0" fontId="12" fillId="0" borderId="0">
      <alignment horizontal="left"/>
    </xf>
    <xf numFmtId="0" fontId="12" fillId="0" borderId="0">
      <alignment horizontal="center" vertical="center" wrapText="1"/>
    </xf>
    <xf numFmtId="0" fontId="12" fillId="0" borderId="0">
      <alignment horizontal="left" vertical="center" wrapText="1"/>
    </xf>
    <xf numFmtId="0" fontId="12" fillId="0" borderId="0">
      <alignment horizontal="right"/>
    </xf>
    <xf numFmtId="0" fontId="12"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42" fillId="0" borderId="0" applyFont="0" applyFill="0" applyBorder="0" applyAlignment="0" applyProtection="0"/>
  </cellStyleXfs>
  <cellXfs count="439">
    <xf numFmtId="0" fontId="0" fillId="0" borderId="0" xfId="0"/>
    <xf numFmtId="0" fontId="0" fillId="2" borderId="0" xfId="0" applyFill="1" applyBorder="1"/>
    <xf numFmtId="0" fontId="0" fillId="2" borderId="0" xfId="0" applyFill="1"/>
    <xf numFmtId="0" fontId="10" fillId="2" borderId="0" xfId="0" applyFont="1" applyFill="1"/>
    <xf numFmtId="0" fontId="0" fillId="2" borderId="0" xfId="0" applyFill="1" applyAlignment="1">
      <alignment horizontal="center" vertical="center" wrapText="1"/>
    </xf>
    <xf numFmtId="166" fontId="10" fillId="2" borderId="0" xfId="0" applyNumberFormat="1" applyFont="1" applyFill="1"/>
    <xf numFmtId="9" fontId="10" fillId="2" borderId="0" xfId="0" applyNumberFormat="1" applyFont="1" applyFill="1"/>
    <xf numFmtId="164" fontId="0" fillId="2" borderId="0" xfId="0" applyNumberFormat="1" applyFill="1"/>
    <xf numFmtId="0" fontId="0" fillId="2" borderId="0" xfId="0" applyFill="1" applyAlignment="1">
      <alignment horizontal="center" vertical="center"/>
    </xf>
    <xf numFmtId="0" fontId="13" fillId="3" borderId="0" xfId="0" applyFont="1" applyFill="1" applyAlignment="1"/>
    <xf numFmtId="0" fontId="14" fillId="3" borderId="0" xfId="0" applyFont="1" applyFill="1" applyAlignment="1"/>
    <xf numFmtId="0" fontId="0" fillId="3" borderId="0" xfId="0" applyFill="1"/>
    <xf numFmtId="0" fontId="13" fillId="3" borderId="0" xfId="0" applyFont="1" applyFill="1" applyAlignment="1">
      <alignment wrapText="1"/>
    </xf>
    <xf numFmtId="0" fontId="14" fillId="3" borderId="0" xfId="0" applyFont="1" applyFill="1" applyAlignment="1">
      <alignment wrapText="1"/>
    </xf>
    <xf numFmtId="3" fontId="0" fillId="3" borderId="0" xfId="0" applyNumberFormat="1" applyFill="1"/>
    <xf numFmtId="164" fontId="0" fillId="3" borderId="0" xfId="0" applyNumberFormat="1" applyFill="1"/>
    <xf numFmtId="0" fontId="23" fillId="3" borderId="0" xfId="0" applyFont="1" applyFill="1"/>
    <xf numFmtId="0" fontId="15" fillId="3" borderId="8" xfId="0" applyFont="1" applyFill="1" applyBorder="1" applyAlignment="1">
      <alignment horizontal="center"/>
    </xf>
    <xf numFmtId="0" fontId="0" fillId="3" borderId="3" xfId="0" applyFill="1" applyBorder="1" applyAlignment="1">
      <alignment horizontal="center"/>
    </xf>
    <xf numFmtId="3" fontId="0" fillId="3" borderId="0" xfId="0" applyNumberFormat="1" applyFill="1" applyBorder="1" applyAlignment="1">
      <alignment horizontal="center"/>
    </xf>
    <xf numFmtId="164" fontId="0" fillId="3" borderId="0" xfId="0" applyNumberFormat="1" applyFill="1" applyBorder="1" applyAlignment="1">
      <alignment horizontal="center"/>
    </xf>
    <xf numFmtId="0" fontId="0" fillId="3" borderId="5" xfId="0" applyFill="1" applyBorder="1" applyAlignment="1">
      <alignment horizontal="center"/>
    </xf>
    <xf numFmtId="0" fontId="15" fillId="3" borderId="5" xfId="0" applyFont="1" applyFill="1" applyBorder="1" applyAlignment="1">
      <alignment horizontal="center"/>
    </xf>
    <xf numFmtId="0" fontId="23" fillId="3" borderId="0" xfId="0" applyFont="1" applyFill="1" applyBorder="1"/>
    <xf numFmtId="0" fontId="25" fillId="3" borderId="0" xfId="0" applyFont="1" applyFill="1" applyBorder="1" applyAlignment="1">
      <alignment horizontal="center" wrapText="1"/>
    </xf>
    <xf numFmtId="3" fontId="23" fillId="3" borderId="0" xfId="0" applyNumberFormat="1" applyFont="1" applyFill="1" applyBorder="1" applyAlignment="1">
      <alignment horizontal="center"/>
    </xf>
    <xf numFmtId="0" fontId="19" fillId="3" borderId="0" xfId="1" applyFont="1" applyFill="1" applyAlignment="1" applyProtection="1"/>
    <xf numFmtId="0" fontId="16" fillId="3" borderId="0" xfId="0" applyFont="1" applyFill="1" applyAlignment="1"/>
    <xf numFmtId="3" fontId="0" fillId="3" borderId="0" xfId="0" applyNumberFormat="1" applyFill="1" applyBorder="1" applyAlignment="1">
      <alignment horizontal="center" vertical="top"/>
    </xf>
    <xf numFmtId="0" fontId="0" fillId="3" borderId="0" xfId="0" applyFill="1" applyBorder="1"/>
    <xf numFmtId="0" fontId="13" fillId="3" borderId="2" xfId="0" applyFont="1" applyFill="1" applyBorder="1" applyAlignment="1">
      <alignment wrapText="1"/>
    </xf>
    <xf numFmtId="0" fontId="18" fillId="3" borderId="2" xfId="0" applyFont="1" applyFill="1" applyBorder="1" applyAlignment="1">
      <alignment wrapText="1"/>
    </xf>
    <xf numFmtId="0" fontId="24" fillId="3" borderId="2" xfId="0" applyFont="1" applyFill="1" applyBorder="1" applyAlignment="1"/>
    <xf numFmtId="0" fontId="0" fillId="3" borderId="0" xfId="0" applyFill="1" applyAlignment="1">
      <alignment horizontal="center" vertical="center" wrapText="1"/>
    </xf>
    <xf numFmtId="0" fontId="21" fillId="3" borderId="8" xfId="0" applyFont="1" applyFill="1" applyBorder="1"/>
    <xf numFmtId="0" fontId="10" fillId="3" borderId="0" xfId="0" applyFont="1" applyFill="1"/>
    <xf numFmtId="9" fontId="21" fillId="3" borderId="8" xfId="0" applyNumberFormat="1" applyFont="1" applyFill="1" applyBorder="1"/>
    <xf numFmtId="0" fontId="9" fillId="3" borderId="8" xfId="12" applyFont="1" applyFill="1" applyBorder="1"/>
    <xf numFmtId="9" fontId="9" fillId="3" borderId="8" xfId="12" applyNumberFormat="1" applyFont="1" applyFill="1" applyBorder="1"/>
    <xf numFmtId="166" fontId="10" fillId="3" borderId="0" xfId="0" applyNumberFormat="1" applyFont="1" applyFill="1"/>
    <xf numFmtId="0" fontId="21" fillId="3" borderId="3" xfId="0" applyFont="1" applyFill="1" applyBorder="1"/>
    <xf numFmtId="9" fontId="21" fillId="3" borderId="3" xfId="0" applyNumberFormat="1" applyFont="1" applyFill="1" applyBorder="1"/>
    <xf numFmtId="0" fontId="9" fillId="3" borderId="3" xfId="12" applyFont="1" applyFill="1" applyBorder="1"/>
    <xf numFmtId="9" fontId="9" fillId="3" borderId="3" xfId="12" applyNumberFormat="1" applyFont="1" applyFill="1" applyBorder="1"/>
    <xf numFmtId="0" fontId="6" fillId="3" borderId="3" xfId="0" applyFont="1" applyFill="1" applyBorder="1"/>
    <xf numFmtId="9" fontId="10" fillId="3" borderId="0" xfId="0" applyNumberFormat="1" applyFont="1" applyFill="1"/>
    <xf numFmtId="0" fontId="21" fillId="3" borderId="5" xfId="0" applyFont="1" applyFill="1" applyBorder="1"/>
    <xf numFmtId="9" fontId="21" fillId="3" borderId="5" xfId="0" applyNumberFormat="1" applyFont="1" applyFill="1" applyBorder="1"/>
    <xf numFmtId="0" fontId="9" fillId="3" borderId="5" xfId="12" applyFont="1" applyFill="1" applyBorder="1"/>
    <xf numFmtId="9" fontId="9" fillId="3" borderId="5" xfId="12" applyNumberFormat="1" applyFont="1" applyFill="1" applyBorder="1"/>
    <xf numFmtId="168" fontId="13" fillId="3" borderId="2" xfId="0" applyNumberFormat="1" applyFont="1" applyFill="1" applyBorder="1" applyAlignment="1">
      <alignment wrapText="1"/>
    </xf>
    <xf numFmtId="168" fontId="10" fillId="3" borderId="0" xfId="5" applyNumberFormat="1" applyFill="1"/>
    <xf numFmtId="0" fontId="0" fillId="3" borderId="0" xfId="0" applyFill="1" applyAlignment="1"/>
    <xf numFmtId="0" fontId="0" fillId="3" borderId="15" xfId="0" applyFill="1" applyBorder="1"/>
    <xf numFmtId="0" fontId="15" fillId="3" borderId="0" xfId="0" applyFont="1" applyFill="1" applyBorder="1"/>
    <xf numFmtId="0" fontId="23" fillId="3" borderId="1" xfId="0" applyFont="1" applyFill="1" applyBorder="1" applyAlignment="1"/>
    <xf numFmtId="164" fontId="0" fillId="3" borderId="0" xfId="0" applyNumberFormat="1" applyFill="1" applyAlignment="1">
      <alignment horizontal="center"/>
    </xf>
    <xf numFmtId="164" fontId="0" fillId="3" borderId="3" xfId="0" applyNumberFormat="1" applyFill="1" applyBorder="1" applyAlignment="1">
      <alignment horizontal="center"/>
    </xf>
    <xf numFmtId="164" fontId="0" fillId="3" borderId="5" xfId="0" applyNumberFormat="1" applyFill="1" applyBorder="1" applyAlignment="1">
      <alignment horizontal="center"/>
    </xf>
    <xf numFmtId="164" fontId="6" fillId="3" borderId="4" xfId="0" applyNumberFormat="1" applyFont="1" applyFill="1" applyBorder="1" applyAlignment="1">
      <alignment horizontal="center"/>
    </xf>
    <xf numFmtId="0" fontId="33" fillId="3" borderId="0" xfId="0" applyFont="1" applyFill="1" applyAlignment="1">
      <alignment horizontal="left" readingOrder="1"/>
    </xf>
    <xf numFmtId="0" fontId="9" fillId="3" borderId="8" xfId="10" applyFont="1" applyFill="1" applyBorder="1"/>
    <xf numFmtId="9" fontId="9" fillId="3" borderId="8" xfId="10" applyNumberFormat="1" applyFont="1" applyFill="1" applyBorder="1"/>
    <xf numFmtId="165" fontId="10" fillId="3" borderId="0" xfId="0" applyNumberFormat="1" applyFont="1" applyFill="1"/>
    <xf numFmtId="0" fontId="9" fillId="3" borderId="3" xfId="10" applyFont="1" applyFill="1" applyBorder="1"/>
    <xf numFmtId="9" fontId="9" fillId="3" borderId="3" xfId="10" applyNumberFormat="1" applyFont="1" applyFill="1" applyBorder="1"/>
    <xf numFmtId="9" fontId="9" fillId="3" borderId="5" xfId="10" applyNumberFormat="1" applyFont="1" applyFill="1" applyBorder="1"/>
    <xf numFmtId="9" fontId="10" fillId="3" borderId="0" xfId="5" applyFill="1"/>
    <xf numFmtId="168" fontId="10" fillId="3" borderId="0" xfId="5" applyNumberFormat="1" applyFill="1" applyBorder="1"/>
    <xf numFmtId="168" fontId="10" fillId="3" borderId="0" xfId="5" applyNumberFormat="1" applyFont="1" applyFill="1" applyBorder="1"/>
    <xf numFmtId="9" fontId="0" fillId="3" borderId="0" xfId="0" applyNumberFormat="1" applyFill="1"/>
    <xf numFmtId="167" fontId="10" fillId="3" borderId="0" xfId="0" applyNumberFormat="1" applyFont="1" applyFill="1"/>
    <xf numFmtId="168" fontId="0" fillId="3" borderId="0" xfId="0" applyNumberFormat="1" applyFill="1"/>
    <xf numFmtId="0" fontId="14" fillId="3" borderId="0" xfId="0" applyFont="1" applyFill="1" applyBorder="1" applyAlignment="1"/>
    <xf numFmtId="0" fontId="0" fillId="3" borderId="0" xfId="0" applyFill="1" applyBorder="1" applyAlignment="1">
      <alignment horizontal="center"/>
    </xf>
    <xf numFmtId="164" fontId="0" fillId="3" borderId="0" xfId="0" applyNumberFormat="1" applyFill="1" applyBorder="1" applyAlignment="1">
      <alignment horizontal="center" vertical="top"/>
    </xf>
    <xf numFmtId="0" fontId="0" fillId="3" borderId="0" xfId="0" applyFill="1" applyAlignment="1"/>
    <xf numFmtId="0" fontId="15" fillId="3" borderId="0" xfId="0" applyFont="1" applyFill="1" applyAlignment="1"/>
    <xf numFmtId="0" fontId="6" fillId="3" borderId="0" xfId="0" applyFont="1" applyFill="1" applyAlignment="1"/>
    <xf numFmtId="0" fontId="37" fillId="2" borderId="0" xfId="0" applyFont="1" applyFill="1"/>
    <xf numFmtId="0" fontId="15" fillId="3" borderId="7" xfId="0" applyFont="1" applyFill="1" applyBorder="1" applyAlignment="1">
      <alignment horizontal="center"/>
    </xf>
    <xf numFmtId="3" fontId="0" fillId="3" borderId="11" xfId="0" applyNumberFormat="1" applyFill="1" applyBorder="1" applyAlignment="1">
      <alignment horizontal="right"/>
    </xf>
    <xf numFmtId="164" fontId="0" fillId="3" borderId="0" xfId="0" applyNumberFormat="1" applyFill="1" applyBorder="1" applyAlignment="1">
      <alignment horizontal="right"/>
    </xf>
    <xf numFmtId="164" fontId="0" fillId="3" borderId="4" xfId="0" applyNumberFormat="1" applyFill="1" applyBorder="1" applyAlignment="1">
      <alignment horizontal="right"/>
    </xf>
    <xf numFmtId="0" fontId="0" fillId="3" borderId="4" xfId="0" applyFill="1" applyBorder="1"/>
    <xf numFmtId="3" fontId="0" fillId="3" borderId="13" xfId="0" applyNumberFormat="1" applyFill="1" applyBorder="1"/>
    <xf numFmtId="3" fontId="0" fillId="3" borderId="11" xfId="0" applyNumberFormat="1" applyFill="1" applyBorder="1"/>
    <xf numFmtId="3" fontId="0" fillId="3" borderId="0" xfId="0" applyNumberFormat="1" applyFill="1" applyBorder="1"/>
    <xf numFmtId="0" fontId="23" fillId="3" borderId="0" xfId="0" applyFont="1" applyFill="1" applyAlignment="1"/>
    <xf numFmtId="164" fontId="15" fillId="3" borderId="0" xfId="0" applyNumberFormat="1" applyFont="1" applyFill="1" applyBorder="1"/>
    <xf numFmtId="3" fontId="6" fillId="3" borderId="13" xfId="0" applyNumberFormat="1" applyFont="1" applyFill="1" applyBorder="1" applyAlignment="1">
      <alignment horizontal="right"/>
    </xf>
    <xf numFmtId="3" fontId="6" fillId="3" borderId="2" xfId="0" applyNumberFormat="1" applyFont="1" applyFill="1" applyBorder="1" applyAlignment="1">
      <alignment horizontal="right"/>
    </xf>
    <xf numFmtId="164" fontId="6" fillId="3" borderId="13" xfId="0" applyNumberFormat="1" applyFont="1" applyFill="1" applyBorder="1" applyAlignment="1">
      <alignment horizontal="right"/>
    </xf>
    <xf numFmtId="164" fontId="6" fillId="3" borderId="10" xfId="0" applyNumberFormat="1" applyFont="1" applyFill="1" applyBorder="1" applyAlignment="1">
      <alignment horizontal="right"/>
    </xf>
    <xf numFmtId="0" fontId="0" fillId="3" borderId="0" xfId="0" applyFill="1" applyAlignment="1">
      <alignment horizontal="right" readingOrder="1"/>
    </xf>
    <xf numFmtId="2" fontId="0" fillId="3" borderId="0" xfId="0" applyNumberFormat="1" applyFill="1" applyAlignment="1">
      <alignment horizontal="right" readingOrder="1"/>
    </xf>
    <xf numFmtId="2" fontId="6" fillId="3" borderId="0" xfId="0" applyNumberFormat="1" applyFont="1" applyFill="1" applyBorder="1" applyAlignment="1">
      <alignment horizontal="right" readingOrder="1"/>
    </xf>
    <xf numFmtId="2" fontId="0" fillId="3" borderId="4" xfId="0" applyNumberFormat="1" applyFill="1" applyBorder="1" applyAlignment="1">
      <alignment horizontal="right" readingOrder="1"/>
    </xf>
    <xf numFmtId="168" fontId="10" fillId="2" borderId="0" xfId="5" applyNumberFormat="1" applyFill="1" applyAlignment="1">
      <alignment horizontal="right" readingOrder="1"/>
    </xf>
    <xf numFmtId="0" fontId="0" fillId="3" borderId="0" xfId="0" applyFill="1" applyBorder="1" applyAlignment="1">
      <alignment horizontal="right" readingOrder="1"/>
    </xf>
    <xf numFmtId="0" fontId="0" fillId="3" borderId="2" xfId="0" applyFill="1" applyBorder="1" applyAlignment="1">
      <alignment horizontal="right" readingOrder="1"/>
    </xf>
    <xf numFmtId="0" fontId="0" fillId="3" borderId="10" xfId="0" applyFill="1" applyBorder="1"/>
    <xf numFmtId="0" fontId="32" fillId="4" borderId="8" xfId="0" applyFont="1" applyFill="1" applyBorder="1" applyAlignment="1">
      <alignment horizontal="left" vertical="top"/>
    </xf>
    <xf numFmtId="0" fontId="32" fillId="4" borderId="3" xfId="0" applyFont="1" applyFill="1" applyBorder="1" applyAlignment="1">
      <alignment horizontal="left" vertical="top"/>
    </xf>
    <xf numFmtId="0" fontId="32" fillId="4" borderId="5" xfId="0" applyFont="1" applyFill="1" applyBorder="1" applyAlignment="1">
      <alignment horizontal="left" vertical="top"/>
    </xf>
    <xf numFmtId="9" fontId="32" fillId="4" borderId="8" xfId="0" applyNumberFormat="1" applyFont="1" applyFill="1" applyBorder="1" applyAlignment="1">
      <alignment horizontal="right" vertical="top"/>
    </xf>
    <xf numFmtId="9" fontId="32" fillId="4" borderId="3" xfId="0" applyNumberFormat="1" applyFont="1" applyFill="1" applyBorder="1" applyAlignment="1">
      <alignment horizontal="right" vertical="top"/>
    </xf>
    <xf numFmtId="9" fontId="32" fillId="4" borderId="5" xfId="0" applyNumberFormat="1" applyFont="1" applyFill="1" applyBorder="1" applyAlignment="1">
      <alignment horizontal="right" vertical="top"/>
    </xf>
    <xf numFmtId="3" fontId="0" fillId="3" borderId="4" xfId="0" applyNumberFormat="1" applyFill="1" applyBorder="1" applyAlignment="1">
      <alignment horizontal="right"/>
    </xf>
    <xf numFmtId="0" fontId="11" fillId="3" borderId="0" xfId="1" applyFill="1" applyAlignment="1" applyProtection="1"/>
    <xf numFmtId="0" fontId="0" fillId="3" borderId="0" xfId="0" applyFill="1" applyAlignment="1"/>
    <xf numFmtId="0" fontId="5" fillId="3" borderId="0" xfId="26" applyFill="1"/>
    <xf numFmtId="9" fontId="5" fillId="3" borderId="0" xfId="21" applyFill="1"/>
    <xf numFmtId="9" fontId="20" fillId="3" borderId="0" xfId="21" applyFont="1" applyFill="1" applyBorder="1"/>
    <xf numFmtId="3" fontId="20" fillId="3" borderId="0" xfId="26" applyNumberFormat="1" applyFont="1" applyFill="1" applyBorder="1"/>
    <xf numFmtId="9" fontId="20" fillId="3" borderId="10" xfId="21" applyFont="1" applyFill="1" applyBorder="1" applyAlignment="1">
      <alignment horizontal="center" vertical="top"/>
    </xf>
    <xf numFmtId="9" fontId="20" fillId="3" borderId="2" xfId="21" applyFont="1" applyFill="1" applyBorder="1" applyAlignment="1">
      <alignment horizontal="center" vertical="top"/>
    </xf>
    <xf numFmtId="3" fontId="20" fillId="3" borderId="5" xfId="26" applyNumberFormat="1" applyFont="1" applyFill="1" applyBorder="1" applyAlignment="1">
      <alignment horizontal="center" vertical="top"/>
    </xf>
    <xf numFmtId="9" fontId="20" fillId="3" borderId="4" xfId="21" applyFont="1" applyFill="1" applyBorder="1" applyAlignment="1">
      <alignment horizontal="center" vertical="top"/>
    </xf>
    <xf numFmtId="9" fontId="20" fillId="3" borderId="0" xfId="21" applyFont="1" applyFill="1" applyBorder="1" applyAlignment="1">
      <alignment horizontal="center" vertical="top"/>
    </xf>
    <xf numFmtId="3" fontId="20" fillId="3" borderId="3" xfId="26" applyNumberFormat="1" applyFont="1" applyFill="1" applyBorder="1" applyAlignment="1">
      <alignment horizontal="center" vertical="top"/>
    </xf>
    <xf numFmtId="0" fontId="5" fillId="3" borderId="3" xfId="26" applyFont="1" applyFill="1" applyBorder="1" applyAlignment="1">
      <alignment horizontal="center" vertical="top"/>
    </xf>
    <xf numFmtId="0" fontId="5" fillId="3" borderId="0" xfId="26" applyFill="1" applyAlignment="1"/>
    <xf numFmtId="0" fontId="15" fillId="3" borderId="6" xfId="26" applyFont="1" applyFill="1" applyBorder="1" applyAlignment="1">
      <alignment horizontal="center" vertical="top"/>
    </xf>
    <xf numFmtId="0" fontId="15" fillId="3" borderId="7" xfId="26" applyFont="1" applyFill="1" applyBorder="1" applyAlignment="1">
      <alignment horizontal="center" vertical="top"/>
    </xf>
    <xf numFmtId="0" fontId="15" fillId="3" borderId="1" xfId="26" applyFont="1" applyFill="1" applyBorder="1" applyAlignment="1">
      <alignment horizontal="center" vertical="top"/>
    </xf>
    <xf numFmtId="0" fontId="15" fillId="3" borderId="1" xfId="0" applyFont="1" applyFill="1" applyBorder="1"/>
    <xf numFmtId="3" fontId="0" fillId="3" borderId="8" xfId="0" applyNumberFormat="1" applyFill="1" applyBorder="1"/>
    <xf numFmtId="3" fontId="0" fillId="3" borderId="5" xfId="0" applyNumberFormat="1" applyFill="1" applyBorder="1"/>
    <xf numFmtId="3" fontId="0" fillId="3" borderId="3" xfId="0" applyNumberFormat="1" applyFill="1" applyBorder="1"/>
    <xf numFmtId="0" fontId="0" fillId="3" borderId="0" xfId="0" applyFill="1" applyAlignment="1">
      <alignment horizontal="left"/>
    </xf>
    <xf numFmtId="0" fontId="13" fillId="3" borderId="0" xfId="0" applyFont="1" applyFill="1" applyBorder="1" applyAlignment="1">
      <alignment wrapText="1"/>
    </xf>
    <xf numFmtId="3" fontId="15" fillId="3" borderId="13" xfId="0" applyNumberFormat="1" applyFont="1" applyFill="1" applyBorder="1" applyAlignment="1">
      <alignment horizontal="right" vertical="center"/>
    </xf>
    <xf numFmtId="3" fontId="15" fillId="3" borderId="10" xfId="0" applyNumberFormat="1" applyFont="1" applyFill="1" applyBorder="1" applyAlignment="1">
      <alignment horizontal="right" vertical="center"/>
    </xf>
    <xf numFmtId="164" fontId="15" fillId="3" borderId="2" xfId="0" applyNumberFormat="1" applyFont="1" applyFill="1" applyBorder="1" applyAlignment="1">
      <alignment horizontal="right" vertical="center"/>
    </xf>
    <xf numFmtId="164" fontId="15" fillId="3" borderId="10" xfId="0" applyNumberFormat="1" applyFont="1" applyFill="1" applyBorder="1" applyAlignment="1">
      <alignment horizontal="right" vertical="center"/>
    </xf>
    <xf numFmtId="0" fontId="13" fillId="3" borderId="0" xfId="0" applyFont="1" applyFill="1" applyBorder="1" applyAlignment="1"/>
    <xf numFmtId="3" fontId="0" fillId="3" borderId="4" xfId="0" applyNumberFormat="1" applyFill="1" applyBorder="1"/>
    <xf numFmtId="9" fontId="0" fillId="3" borderId="0" xfId="5" applyFont="1" applyFill="1"/>
    <xf numFmtId="2" fontId="0" fillId="3" borderId="2" xfId="0" applyNumberFormat="1" applyFill="1" applyBorder="1" applyAlignment="1">
      <alignment horizontal="right" readingOrder="1"/>
    </xf>
    <xf numFmtId="2" fontId="0" fillId="3" borderId="0" xfId="0" applyNumberFormat="1" applyFill="1" applyBorder="1" applyAlignment="1">
      <alignment horizontal="right" readingOrder="1"/>
    </xf>
    <xf numFmtId="0" fontId="3" fillId="3" borderId="10" xfId="0" applyFont="1" applyFill="1" applyBorder="1" applyAlignment="1">
      <alignment horizontal="right" readingOrder="1"/>
    </xf>
    <xf numFmtId="10" fontId="0" fillId="3" borderId="0" xfId="5" applyNumberFormat="1" applyFont="1" applyFill="1"/>
    <xf numFmtId="0" fontId="39" fillId="2" borderId="0" xfId="0" applyFont="1" applyFill="1" applyBorder="1" applyAlignment="1">
      <alignment horizontal="right"/>
    </xf>
    <xf numFmtId="3" fontId="39" fillId="2" borderId="0" xfId="0" applyNumberFormat="1" applyFont="1" applyFill="1" applyBorder="1" applyAlignment="1">
      <alignment horizontal="right"/>
    </xf>
    <xf numFmtId="3" fontId="39" fillId="2" borderId="0" xfId="0" applyNumberFormat="1" applyFont="1" applyFill="1" applyBorder="1"/>
    <xf numFmtId="0" fontId="39" fillId="2" borderId="0" xfId="0" applyFont="1" applyFill="1" applyBorder="1"/>
    <xf numFmtId="0" fontId="0" fillId="3" borderId="0" xfId="0" applyFill="1" applyBorder="1" applyAlignment="1"/>
    <xf numFmtId="3" fontId="0" fillId="3" borderId="0" xfId="0" applyNumberFormat="1" applyFill="1" applyBorder="1" applyAlignment="1"/>
    <xf numFmtId="0" fontId="12" fillId="3" borderId="0" xfId="26" applyFont="1" applyFill="1" applyBorder="1" applyAlignment="1">
      <alignment wrapText="1"/>
    </xf>
    <xf numFmtId="0" fontId="2" fillId="3" borderId="3" xfId="0" applyFont="1" applyFill="1" applyBorder="1"/>
    <xf numFmtId="0" fontId="0" fillId="3" borderId="11" xfId="0" applyFill="1" applyBorder="1" applyAlignment="1">
      <alignment horizontal="center"/>
    </xf>
    <xf numFmtId="0" fontId="0" fillId="3" borderId="0" xfId="0" applyFill="1" applyAlignment="1"/>
    <xf numFmtId="0" fontId="15" fillId="3" borderId="6" xfId="0" applyFont="1" applyFill="1" applyBorder="1" applyAlignment="1">
      <alignment horizontal="center"/>
    </xf>
    <xf numFmtId="3" fontId="0" fillId="3" borderId="0" xfId="0" applyNumberFormat="1" applyFill="1" applyAlignment="1"/>
    <xf numFmtId="0" fontId="12" fillId="3" borderId="0" xfId="0" applyFont="1" applyFill="1" applyAlignment="1"/>
    <xf numFmtId="0" fontId="40" fillId="0" borderId="0" xfId="0" applyFont="1"/>
    <xf numFmtId="0" fontId="17" fillId="0" borderId="0" xfId="1" applyFont="1" applyAlignment="1" applyProtection="1">
      <alignment wrapText="1"/>
    </xf>
    <xf numFmtId="0" fontId="1" fillId="2" borderId="0" xfId="0" applyFont="1" applyFill="1" applyAlignment="1">
      <alignment horizontal="center" vertical="center"/>
    </xf>
    <xf numFmtId="164" fontId="1" fillId="2" borderId="0" xfId="0" applyNumberFormat="1" applyFont="1" applyFill="1"/>
    <xf numFmtId="164" fontId="6" fillId="3" borderId="10" xfId="0" applyNumberFormat="1" applyFont="1" applyFill="1" applyBorder="1" applyAlignment="1">
      <alignment horizontal="center"/>
    </xf>
    <xf numFmtId="0" fontId="1" fillId="3" borderId="0" xfId="0" applyFont="1" applyFill="1"/>
    <xf numFmtId="0" fontId="13" fillId="3" borderId="0" xfId="0" applyFont="1" applyFill="1" applyBorder="1" applyAlignment="1">
      <alignment wrapText="1"/>
    </xf>
    <xf numFmtId="0" fontId="12" fillId="3" borderId="0" xfId="0" applyFont="1" applyFill="1" applyAlignment="1"/>
    <xf numFmtId="0" fontId="8" fillId="0" borderId="14" xfId="7" applyBorder="1"/>
    <xf numFmtId="0" fontId="8" fillId="0" borderId="11" xfId="7" applyBorder="1"/>
    <xf numFmtId="0" fontId="6" fillId="0" borderId="11" xfId="7" applyFont="1" applyBorder="1"/>
    <xf numFmtId="0" fontId="9" fillId="0" borderId="11" xfId="7" applyFont="1" applyBorder="1"/>
    <xf numFmtId="0" fontId="3" fillId="0" borderId="11" xfId="7" applyFont="1" applyBorder="1"/>
    <xf numFmtId="0" fontId="3" fillId="0" borderId="13" xfId="7" applyFont="1" applyBorder="1"/>
    <xf numFmtId="164" fontId="9" fillId="0" borderId="8" xfId="7" applyNumberFormat="1" applyFont="1" applyBorder="1"/>
    <xf numFmtId="164" fontId="9" fillId="0" borderId="3" xfId="7" applyNumberFormat="1" applyFont="1" applyBorder="1"/>
    <xf numFmtId="164" fontId="6" fillId="0" borderId="3" xfId="7" applyNumberFormat="1" applyFont="1" applyBorder="1"/>
    <xf numFmtId="164" fontId="9" fillId="0" borderId="5" xfId="7" applyNumberFormat="1" applyFont="1" applyBorder="1"/>
    <xf numFmtId="0" fontId="1" fillId="3" borderId="0" xfId="0" applyFont="1" applyFill="1" applyAlignment="1">
      <alignment vertical="top"/>
    </xf>
    <xf numFmtId="0" fontId="1" fillId="3" borderId="0" xfId="0" applyFont="1" applyFill="1" applyAlignment="1"/>
    <xf numFmtId="0" fontId="1" fillId="0" borderId="0" xfId="48"/>
    <xf numFmtId="0" fontId="1" fillId="0" borderId="3" xfId="48" applyFont="1" applyBorder="1" applyAlignment="1">
      <alignment horizontal="center"/>
    </xf>
    <xf numFmtId="3" fontId="1" fillId="0" borderId="11" xfId="48" applyNumberFormat="1" applyFont="1" applyBorder="1" applyAlignment="1">
      <alignment horizontal="right" vertical="top"/>
    </xf>
    <xf numFmtId="3" fontId="1" fillId="0" borderId="14" xfId="48" applyNumberFormat="1" applyFont="1" applyBorder="1" applyAlignment="1">
      <alignment horizontal="right" vertical="top"/>
    </xf>
    <xf numFmtId="3" fontId="1" fillId="0" borderId="8" xfId="48" applyNumberFormat="1" applyFont="1" applyBorder="1" applyAlignment="1">
      <alignment horizontal="right" vertical="top"/>
    </xf>
    <xf numFmtId="3" fontId="1" fillId="0" borderId="0" xfId="48" applyNumberFormat="1"/>
    <xf numFmtId="3" fontId="1" fillId="0" borderId="3" xfId="48" applyNumberFormat="1" applyFont="1" applyBorder="1" applyAlignment="1">
      <alignment horizontal="right" vertical="top"/>
    </xf>
    <xf numFmtId="0" fontId="1" fillId="0" borderId="5" xfId="48" applyFont="1" applyBorder="1" applyAlignment="1">
      <alignment horizontal="center"/>
    </xf>
    <xf numFmtId="3" fontId="1" fillId="0" borderId="13" xfId="48" applyNumberFormat="1" applyFont="1" applyBorder="1" applyAlignment="1">
      <alignment horizontal="right" vertical="top"/>
    </xf>
    <xf numFmtId="3" fontId="1" fillId="0" borderId="5" xfId="48" applyNumberFormat="1" applyFont="1" applyBorder="1" applyAlignment="1">
      <alignment horizontal="right" vertical="top"/>
    </xf>
    <xf numFmtId="0" fontId="1" fillId="0" borderId="0" xfId="48" applyFont="1" applyBorder="1" applyAlignment="1">
      <alignment horizontal="center"/>
    </xf>
    <xf numFmtId="3" fontId="1" fillId="0" borderId="0" xfId="48" applyNumberFormat="1" applyFont="1" applyBorder="1"/>
    <xf numFmtId="0" fontId="37" fillId="0" borderId="0" xfId="48" applyFont="1" applyBorder="1" applyAlignment="1">
      <alignment horizontal="left"/>
    </xf>
    <xf numFmtId="0" fontId="1" fillId="2" borderId="0" xfId="48" applyFill="1"/>
    <xf numFmtId="0" fontId="12" fillId="3" borderId="0" xfId="48" applyFont="1" applyFill="1" applyAlignment="1">
      <alignment horizontal="left"/>
    </xf>
    <xf numFmtId="0" fontId="23" fillId="0" borderId="0" xfId="48" applyFont="1"/>
    <xf numFmtId="0" fontId="1" fillId="3" borderId="0" xfId="49" applyFill="1"/>
    <xf numFmtId="9" fontId="0" fillId="3" borderId="0" xfId="50" applyFont="1" applyFill="1"/>
    <xf numFmtId="3" fontId="38" fillId="3" borderId="0" xfId="51" applyNumberFormat="1" applyFont="1" applyFill="1" applyBorder="1" applyAlignment="1">
      <alignment horizontal="left"/>
    </xf>
    <xf numFmtId="9" fontId="20" fillId="3" borderId="0" xfId="52" applyFont="1" applyFill="1" applyBorder="1"/>
    <xf numFmtId="0" fontId="12" fillId="3" borderId="0" xfId="51" applyFont="1" applyFill="1" applyBorder="1" applyAlignment="1">
      <alignment horizontal="left" wrapText="1"/>
    </xf>
    <xf numFmtId="0" fontId="12" fillId="3" borderId="0" xfId="51" applyFont="1" applyFill="1" applyBorder="1" applyAlignment="1">
      <alignment wrapText="1"/>
    </xf>
    <xf numFmtId="0" fontId="1" fillId="3" borderId="0" xfId="51" applyFill="1"/>
    <xf numFmtId="9" fontId="1" fillId="3" borderId="0" xfId="52" applyFill="1"/>
    <xf numFmtId="0" fontId="34" fillId="3" borderId="0" xfId="0" applyFont="1" applyFill="1" applyAlignment="1">
      <alignment readingOrder="1"/>
    </xf>
    <xf numFmtId="0" fontId="34" fillId="3" borderId="0" xfId="0" applyFont="1" applyFill="1" applyAlignment="1">
      <alignment horizontal="left" vertical="center" readingOrder="1"/>
    </xf>
    <xf numFmtId="0" fontId="41" fillId="3" borderId="0" xfId="1" quotePrefix="1" applyFont="1" applyFill="1" applyAlignment="1" applyProtection="1"/>
    <xf numFmtId="0" fontId="12" fillId="0" borderId="0" xfId="48" applyFont="1" applyAlignment="1"/>
    <xf numFmtId="0" fontId="12" fillId="3" borderId="0" xfId="48" applyFont="1" applyFill="1" applyAlignment="1">
      <alignment horizontal="left"/>
    </xf>
    <xf numFmtId="0" fontId="12" fillId="3" borderId="0" xfId="0" applyFont="1" applyFill="1" applyAlignment="1">
      <alignment vertical="top" wrapText="1"/>
    </xf>
    <xf numFmtId="0" fontId="17" fillId="2" borderId="0" xfId="1" applyFont="1" applyFill="1" applyBorder="1" applyAlignment="1" applyProtection="1">
      <alignment vertical="top"/>
    </xf>
    <xf numFmtId="0" fontId="15" fillId="3" borderId="8" xfId="49" applyFont="1" applyFill="1" applyBorder="1"/>
    <xf numFmtId="0" fontId="41" fillId="3" borderId="0" xfId="1" quotePrefix="1" applyFont="1" applyFill="1" applyAlignment="1" applyProtection="1">
      <alignment horizontal="left"/>
    </xf>
    <xf numFmtId="0" fontId="1" fillId="0" borderId="0" xfId="48" applyAlignment="1">
      <alignment wrapText="1"/>
    </xf>
    <xf numFmtId="0" fontId="13" fillId="0" borderId="0" xfId="48" applyFont="1" applyAlignment="1">
      <alignment wrapText="1"/>
    </xf>
    <xf numFmtId="0" fontId="13" fillId="3" borderId="0" xfId="0" applyFont="1" applyFill="1" applyAlignment="1">
      <alignment horizontal="center"/>
    </xf>
    <xf numFmtId="172" fontId="0" fillId="3" borderId="0" xfId="53" applyNumberFormat="1" applyFont="1" applyFill="1" applyBorder="1" applyAlignment="1">
      <alignment horizontal="right"/>
    </xf>
    <xf numFmtId="172" fontId="6" fillId="3" borderId="13" xfId="53" applyNumberFormat="1" applyFont="1" applyFill="1" applyBorder="1" applyAlignment="1">
      <alignment horizontal="right"/>
    </xf>
    <xf numFmtId="172" fontId="0" fillId="3" borderId="4" xfId="53" applyNumberFormat="1" applyFont="1" applyFill="1" applyBorder="1" applyAlignment="1">
      <alignment horizontal="right"/>
    </xf>
    <xf numFmtId="172" fontId="6" fillId="3" borderId="10" xfId="53" applyNumberFormat="1" applyFont="1" applyFill="1" applyBorder="1" applyAlignment="1">
      <alignment horizontal="right"/>
    </xf>
    <xf numFmtId="3" fontId="0" fillId="3" borderId="15" xfId="0" applyNumberFormat="1" applyFill="1" applyBorder="1"/>
    <xf numFmtId="164" fontId="0" fillId="3" borderId="9" xfId="0" applyNumberFormat="1" applyFill="1" applyBorder="1" applyAlignment="1">
      <alignment horizontal="right" vertical="top"/>
    </xf>
    <xf numFmtId="164" fontId="0" fillId="3" borderId="4" xfId="0" applyNumberFormat="1" applyFill="1" applyBorder="1" applyAlignment="1">
      <alignment horizontal="right" vertical="top"/>
    </xf>
    <xf numFmtId="3" fontId="0" fillId="3" borderId="2" xfId="0" applyNumberFormat="1" applyFill="1" applyBorder="1"/>
    <xf numFmtId="164" fontId="0" fillId="3" borderId="10" xfId="0" applyNumberFormat="1" applyFill="1" applyBorder="1"/>
    <xf numFmtId="0" fontId="5" fillId="3" borderId="0" xfId="0" applyFont="1" applyFill="1" applyAlignment="1">
      <alignment vertical="top"/>
    </xf>
    <xf numFmtId="0" fontId="0" fillId="3" borderId="9" xfId="0" applyFill="1" applyBorder="1" applyAlignment="1">
      <alignment horizontal="left"/>
    </xf>
    <xf numFmtId="0" fontId="0" fillId="3" borderId="4" xfId="0" applyFill="1" applyBorder="1" applyAlignment="1">
      <alignment horizontal="left"/>
    </xf>
    <xf numFmtId="0" fontId="0" fillId="3" borderId="3" xfId="0" applyFill="1" applyBorder="1" applyAlignment="1">
      <alignment horizontal="left"/>
    </xf>
    <xf numFmtId="0" fontId="0" fillId="3" borderId="10" xfId="0" applyFill="1" applyBorder="1" applyAlignment="1">
      <alignment horizontal="left"/>
    </xf>
    <xf numFmtId="0" fontId="1" fillId="0" borderId="11" xfId="7" applyFont="1" applyBorder="1"/>
    <xf numFmtId="0" fontId="13" fillId="3" borderId="0" xfId="0" applyFont="1" applyFill="1" applyBorder="1" applyAlignment="1">
      <alignment vertical="center" wrapText="1"/>
    </xf>
    <xf numFmtId="0" fontId="3" fillId="3" borderId="0" xfId="0" applyFont="1" applyFill="1" applyAlignment="1">
      <alignment vertical="top"/>
    </xf>
    <xf numFmtId="0" fontId="0" fillId="3" borderId="0" xfId="0" applyFill="1" applyBorder="1" applyAlignment="1">
      <alignment vertical="center"/>
    </xf>
    <xf numFmtId="0" fontId="3" fillId="3" borderId="0" xfId="0" applyFont="1" applyFill="1"/>
    <xf numFmtId="0" fontId="12" fillId="3" borderId="0" xfId="0" applyFont="1" applyFill="1" applyBorder="1" applyAlignment="1"/>
    <xf numFmtId="3" fontId="15" fillId="3" borderId="0" xfId="0" applyNumberFormat="1" applyFont="1" applyFill="1" applyBorder="1"/>
    <xf numFmtId="0" fontId="15" fillId="3" borderId="5" xfId="49" applyFont="1" applyFill="1" applyBorder="1" applyAlignment="1">
      <alignment horizontal="left" vertical="center"/>
    </xf>
    <xf numFmtId="0" fontId="1" fillId="3" borderId="3" xfId="49" applyFill="1" applyBorder="1" applyAlignment="1">
      <alignment horizontal="left" vertical="center"/>
    </xf>
    <xf numFmtId="0" fontId="1" fillId="3" borderId="5" xfId="49" applyFill="1" applyBorder="1" applyAlignment="1">
      <alignment horizontal="left" vertical="center"/>
    </xf>
    <xf numFmtId="0" fontId="1" fillId="3" borderId="6" xfId="49" applyFill="1" applyBorder="1" applyAlignment="1">
      <alignment vertical="center"/>
    </xf>
    <xf numFmtId="0" fontId="15" fillId="3" borderId="2" xfId="49" applyFont="1" applyFill="1" applyBorder="1" applyAlignment="1">
      <alignment horizontal="right" vertical="center"/>
    </xf>
    <xf numFmtId="0" fontId="15" fillId="3" borderId="10" xfId="49" applyFont="1" applyFill="1" applyBorder="1" applyAlignment="1">
      <alignment horizontal="right" vertical="center"/>
    </xf>
    <xf numFmtId="0" fontId="15" fillId="3" borderId="13" xfId="49" applyFont="1" applyFill="1" applyBorder="1" applyAlignment="1">
      <alignment horizontal="right" vertical="center"/>
    </xf>
    <xf numFmtId="3" fontId="1" fillId="3" borderId="0" xfId="49" applyNumberFormat="1" applyFill="1" applyBorder="1" applyAlignment="1">
      <alignment vertical="center"/>
    </xf>
    <xf numFmtId="3" fontId="1" fillId="3" borderId="4" xfId="49" applyNumberFormat="1" applyFill="1" applyBorder="1" applyAlignment="1">
      <alignment vertical="center"/>
    </xf>
    <xf numFmtId="9" fontId="1" fillId="3" borderId="11" xfId="5" applyNumberFormat="1" applyFont="1" applyFill="1" applyBorder="1" applyAlignment="1">
      <alignment vertical="center"/>
    </xf>
    <xf numFmtId="9" fontId="1" fillId="3" borderId="0" xfId="5" applyNumberFormat="1" applyFont="1" applyFill="1" applyBorder="1" applyAlignment="1">
      <alignment vertical="center"/>
    </xf>
    <xf numFmtId="9" fontId="1" fillId="3" borderId="4" xfId="5" applyNumberFormat="1" applyFont="1" applyFill="1" applyBorder="1" applyAlignment="1">
      <alignment vertical="center"/>
    </xf>
    <xf numFmtId="3" fontId="1" fillId="3" borderId="2" xfId="49" applyNumberFormat="1" applyFill="1" applyBorder="1" applyAlignment="1">
      <alignment vertical="center"/>
    </xf>
    <xf numFmtId="3" fontId="1" fillId="3" borderId="10" xfId="49" applyNumberFormat="1" applyFill="1" applyBorder="1" applyAlignment="1">
      <alignment vertical="center"/>
    </xf>
    <xf numFmtId="9" fontId="1" fillId="3" borderId="13" xfId="5" applyNumberFormat="1" applyFont="1" applyFill="1" applyBorder="1" applyAlignment="1">
      <alignment vertical="center"/>
    </xf>
    <xf numFmtId="9" fontId="1" fillId="3" borderId="2" xfId="5" applyNumberFormat="1" applyFont="1" applyFill="1" applyBorder="1" applyAlignment="1">
      <alignment vertical="center"/>
    </xf>
    <xf numFmtId="9" fontId="1" fillId="3" borderId="10" xfId="5" applyNumberFormat="1" applyFont="1" applyFill="1" applyBorder="1" applyAlignment="1">
      <alignment vertical="center"/>
    </xf>
    <xf numFmtId="3" fontId="1" fillId="3" borderId="0" xfId="49" applyNumberFormat="1" applyFill="1" applyBorder="1" applyAlignment="1">
      <alignment horizontal="right" vertical="center"/>
    </xf>
    <xf numFmtId="3" fontId="1" fillId="3" borderId="2" xfId="49" applyNumberFormat="1" applyFill="1" applyBorder="1" applyAlignment="1">
      <alignment horizontal="right" vertical="center"/>
    </xf>
    <xf numFmtId="0" fontId="1" fillId="3" borderId="0" xfId="49" applyFill="1" applyAlignment="1">
      <alignment vertical="center" readingOrder="1"/>
    </xf>
    <xf numFmtId="0" fontId="11" fillId="3" borderId="0" xfId="1" applyFill="1" applyAlignment="1" applyProtection="1">
      <alignment vertical="center" readingOrder="1"/>
    </xf>
    <xf numFmtId="0" fontId="34" fillId="3" borderId="0" xfId="0" applyFont="1" applyFill="1" applyBorder="1" applyAlignment="1">
      <alignment horizontal="left" vertical="center" readingOrder="1"/>
    </xf>
    <xf numFmtId="9" fontId="32" fillId="3" borderId="15" xfId="0" applyNumberFormat="1" applyFont="1" applyFill="1" applyBorder="1" applyAlignment="1">
      <alignment horizontal="right" vertical="top"/>
    </xf>
    <xf numFmtId="9" fontId="32" fillId="3" borderId="9" xfId="0" applyNumberFormat="1" applyFont="1" applyFill="1" applyBorder="1" applyAlignment="1">
      <alignment horizontal="right" vertical="top"/>
    </xf>
    <xf numFmtId="9" fontId="32" fillId="3" borderId="0" xfId="0" applyNumberFormat="1" applyFont="1" applyFill="1" applyBorder="1" applyAlignment="1">
      <alignment horizontal="right" vertical="top"/>
    </xf>
    <xf numFmtId="9" fontId="32" fillId="3" borderId="4" xfId="0" applyNumberFormat="1" applyFont="1" applyFill="1" applyBorder="1" applyAlignment="1">
      <alignment horizontal="right" vertical="top"/>
    </xf>
    <xf numFmtId="9" fontId="32" fillId="3" borderId="2" xfId="0" applyNumberFormat="1" applyFont="1" applyFill="1" applyBorder="1" applyAlignment="1">
      <alignment horizontal="right" vertical="top"/>
    </xf>
    <xf numFmtId="9" fontId="32" fillId="3" borderId="10" xfId="0" applyNumberFormat="1" applyFont="1" applyFill="1" applyBorder="1" applyAlignment="1">
      <alignment horizontal="right" vertical="top"/>
    </xf>
    <xf numFmtId="0" fontId="32" fillId="3" borderId="8" xfId="0" applyFont="1" applyFill="1" applyBorder="1" applyAlignment="1">
      <alignment horizontal="left" vertical="top"/>
    </xf>
    <xf numFmtId="0" fontId="32" fillId="3" borderId="3" xfId="0" applyFont="1" applyFill="1" applyBorder="1" applyAlignment="1">
      <alignment horizontal="left" vertical="top"/>
    </xf>
    <xf numFmtId="0" fontId="32" fillId="3" borderId="5" xfId="0" applyFont="1" applyFill="1" applyBorder="1" applyAlignment="1">
      <alignment horizontal="left" vertical="top"/>
    </xf>
    <xf numFmtId="0" fontId="11" fillId="3" borderId="0" xfId="1" applyFill="1" applyAlignment="1" applyProtection="1">
      <alignment horizontal="left"/>
    </xf>
    <xf numFmtId="0" fontId="11" fillId="3" borderId="0" xfId="1" quotePrefix="1" applyFill="1" applyAlignment="1" applyProtection="1">
      <alignment horizontal="left" vertical="center"/>
    </xf>
    <xf numFmtId="0" fontId="0" fillId="3" borderId="0" xfId="0" applyFill="1" applyAlignment="1"/>
    <xf numFmtId="0" fontId="12" fillId="0" borderId="0" xfId="0" applyFont="1"/>
    <xf numFmtId="0" fontId="13" fillId="3" borderId="0" xfId="0" applyFont="1" applyFill="1" applyAlignment="1">
      <alignment horizontal="left"/>
    </xf>
    <xf numFmtId="0" fontId="12" fillId="3" borderId="0" xfId="0" applyFont="1" applyFill="1" applyAlignment="1">
      <alignment horizontal="left"/>
    </xf>
    <xf numFmtId="0" fontId="11" fillId="3" borderId="0" xfId="1" applyFill="1" applyAlignment="1" applyProtection="1">
      <alignment horizontal="left"/>
    </xf>
    <xf numFmtId="0" fontId="11" fillId="3" borderId="0" xfId="1" quotePrefix="1" applyFill="1" applyAlignment="1" applyProtection="1">
      <alignment horizontal="left" vertical="center"/>
    </xf>
    <xf numFmtId="0" fontId="37" fillId="3" borderId="0" xfId="0" applyFont="1" applyFill="1" applyBorder="1" applyAlignment="1">
      <alignment horizontal="left"/>
    </xf>
    <xf numFmtId="0" fontId="12" fillId="3" borderId="0" xfId="1" applyFont="1" applyFill="1" applyBorder="1" applyAlignment="1" applyProtection="1">
      <alignment horizontal="left" vertical="top"/>
    </xf>
    <xf numFmtId="0" fontId="37" fillId="0" borderId="0" xfId="48" applyFont="1" applyBorder="1" applyAlignment="1">
      <alignment horizontal="left"/>
    </xf>
    <xf numFmtId="0" fontId="13" fillId="0" borderId="2" xfId="48" applyFont="1" applyBorder="1" applyAlignment="1">
      <alignment horizontal="left" vertical="center" wrapText="1"/>
    </xf>
    <xf numFmtId="0" fontId="12" fillId="3" borderId="0" xfId="26" applyFont="1" applyFill="1" applyBorder="1" applyAlignment="1">
      <alignment horizontal="left" wrapText="1"/>
    </xf>
    <xf numFmtId="3" fontId="38" fillId="3" borderId="0" xfId="26" applyNumberFormat="1" applyFont="1" applyFill="1" applyBorder="1" applyAlignment="1">
      <alignment horizontal="left"/>
    </xf>
    <xf numFmtId="0" fontId="12" fillId="3" borderId="0" xfId="49" applyFont="1" applyFill="1" applyAlignment="1">
      <alignment horizontal="left"/>
    </xf>
    <xf numFmtId="3" fontId="38" fillId="3" borderId="0" xfId="51" applyNumberFormat="1" applyFont="1" applyFill="1" applyBorder="1" applyAlignment="1">
      <alignment horizontal="left"/>
    </xf>
    <xf numFmtId="0" fontId="37" fillId="3" borderId="0" xfId="0" applyFont="1" applyFill="1" applyAlignment="1">
      <alignment horizontal="left"/>
    </xf>
    <xf numFmtId="0" fontId="34" fillId="3" borderId="0" xfId="0" applyFont="1" applyFill="1" applyAlignment="1">
      <alignment horizontal="left" vertical="center" readingOrder="1"/>
    </xf>
    <xf numFmtId="0" fontId="13" fillId="3" borderId="0" xfId="0" applyFont="1" applyFill="1" applyBorder="1" applyAlignment="1">
      <alignment vertical="center" wrapText="1"/>
    </xf>
    <xf numFmtId="0" fontId="13" fillId="3" borderId="0" xfId="0" applyFont="1" applyFill="1" applyBorder="1" applyAlignment="1">
      <alignment horizontal="left" vertical="center" wrapText="1"/>
    </xf>
    <xf numFmtId="0" fontId="0" fillId="3" borderId="0" xfId="0" applyFill="1" applyAlignment="1">
      <alignment vertical="top" wrapText="1"/>
    </xf>
    <xf numFmtId="0" fontId="37" fillId="3" borderId="0" xfId="0" applyFont="1" applyFill="1" applyAlignment="1">
      <alignment horizontal="left" vertical="top"/>
    </xf>
    <xf numFmtId="0" fontId="12" fillId="3" borderId="0" xfId="0" applyFont="1" applyFill="1" applyAlignment="1"/>
    <xf numFmtId="0" fontId="0" fillId="3" borderId="0" xfId="0" applyFill="1" applyAlignment="1"/>
    <xf numFmtId="0" fontId="12" fillId="3" borderId="0" xfId="0" applyFont="1" applyFill="1"/>
    <xf numFmtId="0" fontId="12" fillId="3" borderId="0" xfId="26" applyFont="1" applyFill="1" applyBorder="1" applyAlignment="1">
      <alignment horizontal="left" wrapText="1"/>
    </xf>
    <xf numFmtId="3" fontId="22" fillId="3" borderId="0" xfId="26" applyNumberFormat="1" applyFont="1" applyFill="1" applyBorder="1" applyAlignment="1">
      <alignment horizontal="left"/>
    </xf>
    <xf numFmtId="0" fontId="11" fillId="3" borderId="0" xfId="1" applyFill="1" applyAlignment="1" applyProtection="1">
      <alignment readingOrder="1"/>
    </xf>
    <xf numFmtId="0" fontId="0" fillId="3" borderId="3" xfId="0" applyFill="1" applyBorder="1" applyAlignment="1">
      <alignment horizontal="center" vertical="top" wrapText="1"/>
    </xf>
    <xf numFmtId="0" fontId="0" fillId="3" borderId="3" xfId="0" applyFill="1" applyBorder="1"/>
    <xf numFmtId="0" fontId="0" fillId="3" borderId="4" xfId="0" applyFill="1" applyBorder="1" applyAlignment="1">
      <alignment horizontal="center" vertical="top" wrapText="1"/>
    </xf>
    <xf numFmtId="0" fontId="0" fillId="3" borderId="3" xfId="0" applyFill="1" applyBorder="1" applyAlignment="1">
      <alignment horizontal="center" vertical="top"/>
    </xf>
    <xf numFmtId="0" fontId="0" fillId="3" borderId="4" xfId="0" applyFill="1" applyBorder="1" applyAlignment="1">
      <alignment horizontal="center" vertical="top"/>
    </xf>
    <xf numFmtId="0" fontId="14" fillId="3" borderId="4" xfId="0" applyFont="1" applyFill="1" applyBorder="1" applyAlignment="1"/>
    <xf numFmtId="0" fontId="13" fillId="2" borderId="0" xfId="0" applyFont="1" applyFill="1" applyAlignment="1">
      <alignment horizontal="left" vertical="top" wrapText="1"/>
    </xf>
    <xf numFmtId="0" fontId="15" fillId="3" borderId="0" xfId="26" applyFont="1" applyFill="1" applyBorder="1" applyAlignment="1">
      <alignment horizontal="center" vertical="top"/>
    </xf>
    <xf numFmtId="0" fontId="13" fillId="3" borderId="0" xfId="0" applyFont="1" applyFill="1" applyAlignment="1">
      <alignment horizontal="left"/>
    </xf>
    <xf numFmtId="0" fontId="11" fillId="3" borderId="0" xfId="1" quotePrefix="1" applyFill="1" applyAlignment="1" applyProtection="1">
      <alignment horizontal="left" vertical="center"/>
    </xf>
    <xf numFmtId="0" fontId="11" fillId="3" borderId="0" xfId="1" quotePrefix="1" applyFill="1" applyAlignment="1" applyProtection="1">
      <alignment horizontal="left"/>
    </xf>
    <xf numFmtId="0" fontId="11" fillId="3" borderId="0" xfId="1" quotePrefix="1" applyFill="1" applyAlignment="1" applyProtection="1">
      <alignment wrapText="1"/>
    </xf>
    <xf numFmtId="0" fontId="11" fillId="3" borderId="0" xfId="1" quotePrefix="1" applyFill="1" applyAlignment="1" applyProtection="1">
      <alignment horizontal="left" vertical="top" wrapText="1"/>
    </xf>
    <xf numFmtId="0" fontId="11" fillId="3" borderId="0" xfId="1" quotePrefix="1" applyFill="1" applyAlignment="1" applyProtection="1">
      <alignment horizontal="left" vertical="top"/>
    </xf>
    <xf numFmtId="0" fontId="1" fillId="3" borderId="0" xfId="0" applyFont="1" applyFill="1"/>
    <xf numFmtId="0" fontId="11" fillId="3" borderId="0" xfId="1" applyFill="1" applyAlignment="1" applyProtection="1">
      <alignment horizontal="left"/>
    </xf>
    <xf numFmtId="0" fontId="12" fillId="3" borderId="0" xfId="0" applyFont="1" applyFill="1"/>
    <xf numFmtId="0" fontId="12" fillId="3" borderId="0" xfId="0" applyFont="1" applyFill="1" applyAlignment="1">
      <alignment horizontal="left"/>
    </xf>
    <xf numFmtId="0" fontId="13" fillId="3" borderId="0" xfId="0" applyFont="1" applyFill="1" applyAlignment="1">
      <alignment horizontal="left" vertical="center"/>
    </xf>
    <xf numFmtId="0" fontId="17" fillId="3" borderId="0" xfId="1" applyFont="1" applyFill="1" applyBorder="1" applyAlignment="1" applyProtection="1">
      <alignment horizontal="left" vertical="top" wrapText="1"/>
    </xf>
    <xf numFmtId="0" fontId="17" fillId="3" borderId="0" xfId="1" applyFont="1" applyFill="1" applyAlignment="1" applyProtection="1">
      <alignment vertical="top" wrapText="1"/>
    </xf>
    <xf numFmtId="3" fontId="15" fillId="3" borderId="12" xfId="0" applyNumberFormat="1" applyFont="1" applyFill="1" applyBorder="1" applyAlignment="1">
      <alignment horizontal="center" vertical="center"/>
    </xf>
    <xf numFmtId="3" fontId="15" fillId="3" borderId="6" xfId="0" applyNumberFormat="1" applyFont="1" applyFill="1" applyBorder="1" applyAlignment="1">
      <alignment horizontal="center" vertical="center"/>
    </xf>
    <xf numFmtId="164" fontId="15" fillId="3" borderId="7" xfId="0" applyNumberFormat="1" applyFont="1" applyFill="1" applyBorder="1" applyAlignment="1">
      <alignment horizontal="center" vertical="center"/>
    </xf>
    <xf numFmtId="164" fontId="15" fillId="3" borderId="6" xfId="0" applyNumberFormat="1" applyFont="1" applyFill="1" applyBorder="1" applyAlignment="1">
      <alignment horizontal="center" vertical="center"/>
    </xf>
    <xf numFmtId="0" fontId="11" fillId="3" borderId="0" xfId="1" applyFill="1" applyAlignment="1" applyProtection="1"/>
    <xf numFmtId="0" fontId="12" fillId="3" borderId="0" xfId="1" applyFont="1" applyFill="1" applyBorder="1" applyAlignment="1" applyProtection="1">
      <alignment horizontal="left" vertical="top"/>
    </xf>
    <xf numFmtId="0" fontId="12" fillId="3" borderId="0" xfId="0" applyFont="1" applyFill="1" applyAlignment="1">
      <alignment horizontal="left" vertical="top" wrapText="1"/>
    </xf>
    <xf numFmtId="0" fontId="12" fillId="0" borderId="0" xfId="0" applyFont="1"/>
    <xf numFmtId="3" fontId="15" fillId="3" borderId="12" xfId="0" applyNumberFormat="1" applyFont="1" applyFill="1" applyBorder="1" applyAlignment="1">
      <alignment horizontal="center" vertical="top"/>
    </xf>
    <xf numFmtId="3" fontId="15" fillId="3" borderId="7" xfId="0" applyNumberFormat="1" applyFont="1" applyFill="1" applyBorder="1" applyAlignment="1">
      <alignment horizontal="center" vertical="top"/>
    </xf>
    <xf numFmtId="3" fontId="15" fillId="3" borderId="6" xfId="0" applyNumberFormat="1" applyFont="1" applyFill="1" applyBorder="1" applyAlignment="1">
      <alignment horizontal="center" vertical="top"/>
    </xf>
    <xf numFmtId="3" fontId="15" fillId="3" borderId="14" xfId="0" applyNumberFormat="1" applyFont="1" applyFill="1" applyBorder="1" applyAlignment="1">
      <alignment horizontal="center" vertical="top" wrapText="1"/>
    </xf>
    <xf numFmtId="3" fontId="15" fillId="3" borderId="11" xfId="0" applyNumberFormat="1" applyFont="1" applyFill="1" applyBorder="1" applyAlignment="1">
      <alignment horizontal="center" vertical="top" wrapText="1"/>
    </xf>
    <xf numFmtId="3" fontId="15" fillId="3" borderId="13" xfId="0" applyNumberFormat="1" applyFont="1" applyFill="1" applyBorder="1" applyAlignment="1">
      <alignment horizontal="center" vertical="top" wrapText="1"/>
    </xf>
    <xf numFmtId="3" fontId="15" fillId="3" borderId="15" xfId="0" applyNumberFormat="1" applyFont="1" applyFill="1" applyBorder="1" applyAlignment="1">
      <alignment horizontal="center" vertical="top" wrapText="1"/>
    </xf>
    <xf numFmtId="3" fontId="15" fillId="3" borderId="0" xfId="0" applyNumberFormat="1" applyFont="1" applyFill="1" applyBorder="1" applyAlignment="1">
      <alignment horizontal="center" vertical="top" wrapText="1"/>
    </xf>
    <xf numFmtId="3" fontId="15" fillId="3" borderId="2" xfId="0" applyNumberFormat="1" applyFont="1" applyFill="1" applyBorder="1" applyAlignment="1">
      <alignment horizontal="center" vertical="top" wrapText="1"/>
    </xf>
    <xf numFmtId="0" fontId="15" fillId="3" borderId="9" xfId="0" applyFont="1" applyFill="1" applyBorder="1" applyAlignment="1">
      <alignment horizontal="center" vertical="top" wrapText="1"/>
    </xf>
    <xf numFmtId="0" fontId="15" fillId="3" borderId="4" xfId="0" applyFont="1" applyFill="1" applyBorder="1" applyAlignment="1">
      <alignment horizontal="center" vertical="top" wrapText="1"/>
    </xf>
    <xf numFmtId="0" fontId="15" fillId="3" borderId="10" xfId="0" applyFont="1" applyFill="1" applyBorder="1" applyAlignment="1">
      <alignment horizontal="center" vertical="top" wrapText="1"/>
    </xf>
    <xf numFmtId="0" fontId="15" fillId="3" borderId="8"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5" xfId="0" applyFont="1" applyFill="1" applyBorder="1" applyAlignment="1">
      <alignment horizontal="center" vertical="center"/>
    </xf>
    <xf numFmtId="0" fontId="12" fillId="3" borderId="0" xfId="48" applyFont="1" applyFill="1" applyAlignment="1">
      <alignment horizontal="left"/>
    </xf>
    <xf numFmtId="0" fontId="13" fillId="0" borderId="0" xfId="48" applyFont="1" applyAlignment="1">
      <alignment horizontal="left" vertical="center" wrapText="1"/>
    </xf>
    <xf numFmtId="0" fontId="15" fillId="0" borderId="8" xfId="48" applyFont="1" applyBorder="1" applyAlignment="1">
      <alignment horizontal="center" vertical="center" wrapText="1"/>
    </xf>
    <xf numFmtId="0" fontId="15" fillId="0" borderId="3" xfId="48" applyFont="1" applyBorder="1" applyAlignment="1">
      <alignment horizontal="center" vertical="center" wrapText="1"/>
    </xf>
    <xf numFmtId="0" fontId="15" fillId="0" borderId="5" xfId="48" applyFont="1" applyBorder="1" applyAlignment="1">
      <alignment horizontal="center" vertical="center" wrapText="1"/>
    </xf>
    <xf numFmtId="0" fontId="15" fillId="0" borderId="9" xfId="48" applyFont="1" applyBorder="1" applyAlignment="1">
      <alignment horizontal="center" vertical="center" wrapText="1"/>
    </xf>
    <xf numFmtId="0" fontId="15" fillId="0" borderId="4" xfId="48" applyFont="1" applyBorder="1" applyAlignment="1">
      <alignment horizontal="center" vertical="center" wrapText="1"/>
    </xf>
    <xf numFmtId="0" fontId="15" fillId="0" borderId="10" xfId="48" applyFont="1" applyBorder="1" applyAlignment="1">
      <alignment horizontal="center" vertical="center" wrapText="1"/>
    </xf>
    <xf numFmtId="3" fontId="22" fillId="3" borderId="0" xfId="26" applyNumberFormat="1" applyFont="1" applyFill="1" applyBorder="1" applyAlignment="1">
      <alignment horizontal="left"/>
    </xf>
    <xf numFmtId="0" fontId="12" fillId="3" borderId="0" xfId="26" applyFont="1" applyFill="1" applyBorder="1" applyAlignment="1">
      <alignment horizontal="left" wrapText="1"/>
    </xf>
    <xf numFmtId="0" fontId="15" fillId="3" borderId="1" xfId="0" applyFont="1" applyFill="1" applyBorder="1" applyAlignment="1">
      <alignment horizontal="center"/>
    </xf>
    <xf numFmtId="0" fontId="34" fillId="3" borderId="0" xfId="0" applyFont="1" applyFill="1" applyAlignment="1">
      <alignment horizontal="left" vertical="top" wrapText="1" readingOrder="1"/>
    </xf>
    <xf numFmtId="0" fontId="34" fillId="3" borderId="0" xfId="49" applyFont="1" applyFill="1" applyAlignment="1">
      <alignment horizontal="left" readingOrder="1"/>
    </xf>
    <xf numFmtId="0" fontId="12" fillId="3" borderId="0" xfId="49" applyFont="1" applyFill="1" applyAlignment="1">
      <alignment horizontal="left"/>
    </xf>
    <xf numFmtId="0" fontId="15" fillId="3" borderId="12" xfId="49" applyFont="1" applyFill="1" applyBorder="1" applyAlignment="1">
      <alignment horizontal="center" vertical="center"/>
    </xf>
    <xf numFmtId="0" fontId="15" fillId="3" borderId="7" xfId="49" applyFont="1" applyFill="1" applyBorder="1" applyAlignment="1">
      <alignment horizontal="center" vertical="center"/>
    </xf>
    <xf numFmtId="0" fontId="12" fillId="3" borderId="0" xfId="51" applyFont="1" applyFill="1" applyBorder="1" applyAlignment="1">
      <alignment horizontal="left" wrapText="1"/>
    </xf>
    <xf numFmtId="0" fontId="15" fillId="3" borderId="6" xfId="49" applyFont="1" applyFill="1" applyBorder="1" applyAlignment="1">
      <alignment horizontal="center" vertical="center"/>
    </xf>
    <xf numFmtId="3" fontId="6" fillId="3" borderId="9" xfId="0" applyNumberFormat="1" applyFont="1" applyFill="1" applyBorder="1" applyAlignment="1">
      <alignment horizontal="center" vertical="center" wrapText="1"/>
    </xf>
    <xf numFmtId="3" fontId="6" fillId="3" borderId="10" xfId="0" applyNumberFormat="1" applyFont="1" applyFill="1" applyBorder="1" applyAlignment="1">
      <alignment horizontal="center" vertical="center" wrapText="1"/>
    </xf>
    <xf numFmtId="0" fontId="17" fillId="3" borderId="0" xfId="1" applyFont="1" applyFill="1" applyAlignment="1" applyProtection="1">
      <alignment horizontal="left" vertical="center"/>
    </xf>
    <xf numFmtId="3" fontId="6" fillId="3" borderId="15" xfId="0" applyNumberFormat="1"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3" fontId="6" fillId="3" borderId="8" xfId="0" applyNumberFormat="1" applyFont="1" applyFill="1" applyBorder="1" applyAlignment="1">
      <alignment horizontal="center" vertical="top" wrapText="1"/>
    </xf>
    <xf numFmtId="3" fontId="6" fillId="3" borderId="5" xfId="0" applyNumberFormat="1" applyFont="1" applyFill="1" applyBorder="1" applyAlignment="1">
      <alignment horizontal="center" vertical="top" wrapText="1"/>
    </xf>
    <xf numFmtId="3" fontId="6" fillId="3" borderId="14" xfId="0" applyNumberFormat="1" applyFont="1" applyFill="1" applyBorder="1" applyAlignment="1">
      <alignment horizontal="center" vertical="center" wrapText="1"/>
    </xf>
    <xf numFmtId="3" fontId="6" fillId="3" borderId="13" xfId="0" applyNumberFormat="1" applyFont="1" applyFill="1" applyBorder="1" applyAlignment="1">
      <alignment horizontal="center" vertical="center" wrapText="1"/>
    </xf>
    <xf numFmtId="0" fontId="37" fillId="3" borderId="0" xfId="0" applyFont="1" applyFill="1" applyAlignment="1">
      <alignment horizontal="left"/>
    </xf>
    <xf numFmtId="0" fontId="34" fillId="3" borderId="0" xfId="0" applyFont="1" applyFill="1" applyAlignment="1">
      <alignment readingOrder="1"/>
    </xf>
    <xf numFmtId="0" fontId="6" fillId="3" borderId="8" xfId="0" applyFont="1" applyFill="1" applyBorder="1" applyAlignment="1">
      <alignment horizontal="center" wrapText="1"/>
    </xf>
    <xf numFmtId="0" fontId="6" fillId="3" borderId="5" xfId="0" applyFont="1" applyFill="1" applyBorder="1" applyAlignment="1">
      <alignment horizontal="center" wrapText="1"/>
    </xf>
    <xf numFmtId="3" fontId="5" fillId="3" borderId="14" xfId="0" applyNumberFormat="1" applyFont="1" applyFill="1" applyBorder="1" applyAlignment="1">
      <alignment horizontal="center" vertical="center"/>
    </xf>
    <xf numFmtId="3" fontId="5" fillId="3" borderId="13" xfId="0" applyNumberFormat="1" applyFont="1" applyFill="1" applyBorder="1" applyAlignment="1">
      <alignment horizontal="center" vertical="center"/>
    </xf>
    <xf numFmtId="3" fontId="5" fillId="3" borderId="15" xfId="0" applyNumberFormat="1" applyFont="1" applyFill="1" applyBorder="1" applyAlignment="1">
      <alignment horizontal="center" vertical="center"/>
    </xf>
    <xf numFmtId="3" fontId="5" fillId="3" borderId="2" xfId="0" applyNumberFormat="1" applyFont="1" applyFill="1" applyBorder="1" applyAlignment="1">
      <alignment horizontal="center" vertical="center"/>
    </xf>
    <xf numFmtId="3" fontId="5" fillId="3" borderId="9" xfId="0" applyNumberFormat="1" applyFont="1" applyFill="1" applyBorder="1" applyAlignment="1">
      <alignment horizontal="center" vertical="center"/>
    </xf>
    <xf numFmtId="3" fontId="5" fillId="3" borderId="10" xfId="0" applyNumberFormat="1" applyFont="1" applyFill="1" applyBorder="1" applyAlignment="1">
      <alignment horizontal="center" vertical="center"/>
    </xf>
    <xf numFmtId="0" fontId="12" fillId="2" borderId="0" xfId="1" applyFont="1" applyFill="1" applyBorder="1" applyAlignment="1" applyProtection="1">
      <alignment horizontal="left" vertical="top" wrapText="1"/>
    </xf>
    <xf numFmtId="0" fontId="13" fillId="2" borderId="0" xfId="0" applyFont="1" applyFill="1" applyAlignment="1">
      <alignment horizontal="left" vertical="top" wrapText="1"/>
    </xf>
    <xf numFmtId="0" fontId="15" fillId="0" borderId="8"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15" xfId="0" applyFont="1" applyFill="1" applyBorder="1" applyAlignment="1">
      <alignment horizontal="center" vertical="top"/>
    </xf>
    <xf numFmtId="0" fontId="15" fillId="0" borderId="0" xfId="0" applyFont="1" applyFill="1" applyBorder="1" applyAlignment="1">
      <alignment horizontal="center" vertical="top"/>
    </xf>
    <xf numFmtId="0" fontId="15" fillId="0" borderId="2" xfId="0" applyFont="1" applyFill="1" applyBorder="1" applyAlignment="1">
      <alignment horizontal="center" vertical="top"/>
    </xf>
    <xf numFmtId="164" fontId="15" fillId="3" borderId="8" xfId="0" applyNumberFormat="1" applyFont="1" applyFill="1" applyBorder="1" applyAlignment="1">
      <alignment horizontal="center" wrapText="1"/>
    </xf>
    <xf numFmtId="164" fontId="15" fillId="3" borderId="3" xfId="0" applyNumberFormat="1" applyFont="1" applyFill="1" applyBorder="1" applyAlignment="1">
      <alignment horizontal="center" wrapText="1"/>
    </xf>
    <xf numFmtId="164" fontId="15" fillId="3" borderId="5" xfId="0" applyNumberFormat="1" applyFont="1" applyFill="1" applyBorder="1" applyAlignment="1">
      <alignment horizontal="center" wrapText="1"/>
    </xf>
    <xf numFmtId="0" fontId="15" fillId="3" borderId="14" xfId="0" applyFont="1" applyFill="1" applyBorder="1" applyAlignment="1">
      <alignment horizontal="right" readingOrder="1"/>
    </xf>
    <xf numFmtId="0" fontId="15" fillId="3" borderId="11" xfId="0" applyFont="1" applyFill="1" applyBorder="1" applyAlignment="1">
      <alignment horizontal="right" readingOrder="1"/>
    </xf>
    <xf numFmtId="0" fontId="15" fillId="3" borderId="13" xfId="0" applyFont="1" applyFill="1" applyBorder="1" applyAlignment="1">
      <alignment horizontal="right" readingOrder="1"/>
    </xf>
    <xf numFmtId="0" fontId="15" fillId="3" borderId="15" xfId="0" applyFont="1" applyFill="1" applyBorder="1" applyAlignment="1">
      <alignment horizontal="right" readingOrder="1"/>
    </xf>
    <xf numFmtId="0" fontId="15" fillId="3" borderId="0" xfId="0" applyFont="1" applyFill="1" applyBorder="1" applyAlignment="1">
      <alignment horizontal="right" readingOrder="1"/>
    </xf>
    <xf numFmtId="0" fontId="15" fillId="3" borderId="2" xfId="0" applyFont="1" applyFill="1" applyBorder="1" applyAlignment="1">
      <alignment horizontal="right" readingOrder="1"/>
    </xf>
    <xf numFmtId="0" fontId="15" fillId="3" borderId="9" xfId="0" applyFont="1" applyFill="1" applyBorder="1" applyAlignment="1">
      <alignment horizontal="right" readingOrder="1"/>
    </xf>
    <xf numFmtId="0" fontId="15" fillId="3" borderId="4" xfId="0" applyFont="1" applyFill="1" applyBorder="1" applyAlignment="1">
      <alignment horizontal="right" readingOrder="1"/>
    </xf>
    <xf numFmtId="0" fontId="15" fillId="3" borderId="10" xfId="0" applyFont="1" applyFill="1" applyBorder="1" applyAlignment="1">
      <alignment horizontal="right" readingOrder="1"/>
    </xf>
    <xf numFmtId="0" fontId="34" fillId="3" borderId="0" xfId="0" applyFont="1" applyFill="1" applyAlignment="1">
      <alignment horizontal="left" vertical="center" readingOrder="1"/>
    </xf>
    <xf numFmtId="0" fontId="15" fillId="3" borderId="15" xfId="0" applyFont="1" applyFill="1" applyBorder="1" applyAlignment="1">
      <alignment horizontal="center"/>
    </xf>
    <xf numFmtId="0" fontId="15" fillId="3" borderId="0" xfId="0" applyFont="1" applyFill="1" applyBorder="1" applyAlignment="1">
      <alignment horizontal="center"/>
    </xf>
    <xf numFmtId="0" fontId="15" fillId="3" borderId="2" xfId="0" applyFont="1" applyFill="1" applyBorder="1" applyAlignment="1">
      <alignment horizontal="center"/>
    </xf>
    <xf numFmtId="0" fontId="0" fillId="3" borderId="8" xfId="0" applyFill="1" applyBorder="1" applyAlignment="1">
      <alignment horizontal="right" vertical="top" wrapText="1"/>
    </xf>
    <xf numFmtId="0" fontId="0" fillId="3" borderId="5" xfId="0" applyFill="1" applyBorder="1" applyAlignment="1">
      <alignment horizontal="right" vertical="top" wrapText="1"/>
    </xf>
    <xf numFmtId="0" fontId="0" fillId="3" borderId="9" xfId="0" applyFill="1" applyBorder="1" applyAlignment="1">
      <alignment horizontal="right" vertical="top" wrapText="1"/>
    </xf>
    <xf numFmtId="0" fontId="0" fillId="3" borderId="10" xfId="0" applyFill="1" applyBorder="1" applyAlignment="1">
      <alignment horizontal="right" vertical="top" wrapText="1"/>
    </xf>
    <xf numFmtId="0" fontId="13" fillId="3" borderId="0" xfId="0" applyFont="1" applyFill="1" applyBorder="1" applyAlignment="1">
      <alignment horizontal="left" vertical="center" wrapText="1"/>
    </xf>
    <xf numFmtId="0" fontId="0" fillId="3" borderId="9" xfId="0" applyFill="1" applyBorder="1" applyAlignment="1">
      <alignment horizontal="center" vertical="top"/>
    </xf>
    <xf numFmtId="0" fontId="0" fillId="3" borderId="10" xfId="0" applyFill="1" applyBorder="1" applyAlignment="1">
      <alignment horizontal="center" vertical="top"/>
    </xf>
    <xf numFmtId="168" fontId="0" fillId="3" borderId="15" xfId="5" applyNumberFormat="1" applyFont="1" applyFill="1" applyBorder="1" applyAlignment="1">
      <alignment horizontal="right" vertical="top" wrapText="1"/>
    </xf>
    <xf numFmtId="168" fontId="0" fillId="3" borderId="2" xfId="5" applyNumberFormat="1" applyFont="1" applyFill="1" applyBorder="1" applyAlignment="1">
      <alignment horizontal="right" vertical="top" wrapText="1"/>
    </xf>
    <xf numFmtId="0" fontId="0" fillId="3" borderId="14" xfId="0" applyFill="1" applyBorder="1" applyAlignment="1">
      <alignment horizontal="center" vertical="top"/>
    </xf>
    <xf numFmtId="0" fontId="0" fillId="3" borderId="13" xfId="0" applyFill="1" applyBorder="1" applyAlignment="1">
      <alignment horizontal="center" vertical="top"/>
    </xf>
    <xf numFmtId="168" fontId="0" fillId="3" borderId="14" xfId="5" applyNumberFormat="1" applyFont="1" applyFill="1" applyBorder="1" applyAlignment="1">
      <alignment horizontal="right" vertical="top" wrapText="1"/>
    </xf>
    <xf numFmtId="168" fontId="0" fillId="3" borderId="13" xfId="5" applyNumberFormat="1" applyFont="1" applyFill="1" applyBorder="1" applyAlignment="1">
      <alignment horizontal="right" vertical="top" wrapText="1"/>
    </xf>
    <xf numFmtId="0" fontId="0" fillId="3" borderId="14" xfId="0" applyFill="1" applyBorder="1" applyAlignment="1">
      <alignment horizontal="right" vertical="top" wrapText="1"/>
    </xf>
    <xf numFmtId="0" fontId="0" fillId="3" borderId="13" xfId="0" applyFill="1" applyBorder="1" applyAlignment="1">
      <alignment horizontal="right" vertical="top" wrapText="1"/>
    </xf>
    <xf numFmtId="0" fontId="0" fillId="3" borderId="9" xfId="0" applyFill="1" applyBorder="1" applyAlignment="1">
      <alignment horizontal="center" vertical="top" wrapText="1"/>
    </xf>
    <xf numFmtId="0" fontId="0" fillId="3" borderId="10" xfId="0" applyFill="1" applyBorder="1" applyAlignment="1">
      <alignment horizontal="center" vertical="top" wrapText="1"/>
    </xf>
    <xf numFmtId="168" fontId="0" fillId="3" borderId="8" xfId="5" applyNumberFormat="1" applyFont="1" applyFill="1" applyBorder="1" applyAlignment="1">
      <alignment horizontal="right" vertical="top" wrapText="1"/>
    </xf>
    <xf numFmtId="168" fontId="0" fillId="3" borderId="5" xfId="5" applyNumberFormat="1" applyFont="1" applyFill="1" applyBorder="1" applyAlignment="1">
      <alignment horizontal="right" vertical="top" wrapText="1"/>
    </xf>
    <xf numFmtId="168" fontId="0" fillId="3" borderId="8" xfId="5" applyNumberFormat="1" applyFont="1" applyFill="1" applyBorder="1" applyAlignment="1">
      <alignment horizontal="center" vertical="top" wrapText="1"/>
    </xf>
    <xf numFmtId="168" fontId="0" fillId="3" borderId="5" xfId="5" applyNumberFormat="1" applyFont="1" applyFill="1" applyBorder="1" applyAlignment="1">
      <alignment horizontal="center" vertical="top" wrapText="1"/>
    </xf>
    <xf numFmtId="0" fontId="13" fillId="3" borderId="0" xfId="0" applyFont="1" applyFill="1" applyBorder="1" applyAlignment="1">
      <alignment vertical="center" wrapText="1"/>
    </xf>
    <xf numFmtId="0" fontId="11" fillId="3" borderId="0" xfId="1" applyFill="1" applyAlignment="1" applyProtection="1">
      <alignment horizontal="left" vertical="center"/>
    </xf>
    <xf numFmtId="0" fontId="12" fillId="3" borderId="0" xfId="0" applyFont="1" applyFill="1" applyAlignment="1">
      <alignment vertical="top" wrapText="1"/>
    </xf>
    <xf numFmtId="0" fontId="1" fillId="3" borderId="9" xfId="0" applyFont="1" applyFill="1" applyBorder="1" applyAlignment="1">
      <alignment horizontal="right" vertical="top" wrapText="1"/>
    </xf>
    <xf numFmtId="0" fontId="11" fillId="3" borderId="0" xfId="1" applyFill="1" applyAlignment="1" applyProtection="1">
      <alignment vertical="center"/>
    </xf>
    <xf numFmtId="168" fontId="0" fillId="3" borderId="9" xfId="5" applyNumberFormat="1" applyFont="1" applyFill="1" applyBorder="1" applyAlignment="1">
      <alignment horizontal="right" vertical="top" wrapText="1"/>
    </xf>
    <xf numFmtId="168" fontId="0" fillId="3" borderId="10" xfId="5" applyNumberFormat="1" applyFont="1" applyFill="1" applyBorder="1" applyAlignment="1">
      <alignment horizontal="right" vertical="top" wrapText="1"/>
    </xf>
    <xf numFmtId="0" fontId="0" fillId="3" borderId="8" xfId="0" applyFill="1" applyBorder="1" applyAlignment="1">
      <alignment horizontal="center" vertical="top"/>
    </xf>
    <xf numFmtId="0" fontId="0" fillId="3" borderId="5" xfId="0" applyFill="1" applyBorder="1" applyAlignment="1">
      <alignment horizontal="center" vertical="top"/>
    </xf>
    <xf numFmtId="0" fontId="12" fillId="3" borderId="0" xfId="0" applyFont="1" applyFill="1" applyAlignment="1">
      <alignment vertical="top"/>
    </xf>
    <xf numFmtId="0" fontId="0" fillId="3" borderId="9" xfId="0" applyFill="1" applyBorder="1" applyAlignment="1">
      <alignment horizontal="right" vertical="top"/>
    </xf>
    <xf numFmtId="0" fontId="0" fillId="3" borderId="10" xfId="0" applyFill="1" applyBorder="1" applyAlignment="1">
      <alignment horizontal="right" vertical="top"/>
    </xf>
    <xf numFmtId="0" fontId="1" fillId="3" borderId="9" xfId="0" applyFont="1" applyFill="1" applyBorder="1" applyAlignment="1">
      <alignment horizontal="right" vertical="top"/>
    </xf>
    <xf numFmtId="0" fontId="12" fillId="3" borderId="0" xfId="0" applyFont="1" applyFill="1" applyAlignment="1"/>
    <xf numFmtId="0" fontId="0" fillId="3" borderId="0" xfId="0" applyFill="1" applyAlignment="1"/>
    <xf numFmtId="0" fontId="34" fillId="0" borderId="0" xfId="0" applyFont="1" applyAlignment="1">
      <alignment horizontal="left" vertical="center" readingOrder="1"/>
    </xf>
    <xf numFmtId="0" fontId="15" fillId="3" borderId="9" xfId="0" applyFont="1" applyFill="1" applyBorder="1" applyAlignment="1">
      <alignment horizontal="center" wrapText="1"/>
    </xf>
    <xf numFmtId="0" fontId="15" fillId="3" borderId="10" xfId="0" applyFont="1" applyFill="1" applyBorder="1" applyAlignment="1">
      <alignment horizontal="center" wrapText="1"/>
    </xf>
    <xf numFmtId="0" fontId="15" fillId="3" borderId="8" xfId="0" applyFont="1" applyFill="1" applyBorder="1" applyAlignment="1">
      <alignment horizontal="center" wrapText="1"/>
    </xf>
    <xf numFmtId="0" fontId="15" fillId="3" borderId="5" xfId="0" applyFont="1" applyFill="1" applyBorder="1" applyAlignment="1">
      <alignment horizontal="center" wrapText="1"/>
    </xf>
    <xf numFmtId="0" fontId="1" fillId="3" borderId="0" xfId="1" quotePrefix="1" applyFont="1" applyFill="1" applyAlignment="1" applyProtection="1">
      <alignment horizontal="left" vertical="center"/>
    </xf>
  </cellXfs>
  <cellStyles count="54">
    <cellStyle name="Comma" xfId="53" builtinId="3"/>
    <cellStyle name="Comma 2" xfId="30"/>
    <cellStyle name="Comma 2 3" xfId="22"/>
    <cellStyle name="Hyperlink" xfId="1" builtinId="8"/>
    <cellStyle name="Hyperlink 2" xfId="2"/>
    <cellStyle name="Hyperlink 2 2" xfId="3"/>
    <cellStyle name="Hyperlink 2 3" xfId="23"/>
    <cellStyle name="Hyperlink 3" xfId="15"/>
    <cellStyle name="Hyperlink 3 2" xfId="24"/>
    <cellStyle name="Normal" xfId="0" builtinId="0"/>
    <cellStyle name="Normal 2" xfId="4"/>
    <cellStyle name="Normal 2 2" xfId="8"/>
    <cellStyle name="Normal 2 2 2" xfId="26"/>
    <cellStyle name="Normal 2 2 2 2" xfId="51"/>
    <cellStyle name="Normal 2 2 3" xfId="31"/>
    <cellStyle name="Normal 2 3" xfId="25"/>
    <cellStyle name="Normal 2 3 2" xfId="32"/>
    <cellStyle name="Normal 2 4" xfId="33"/>
    <cellStyle name="Normal 2 5" xfId="48"/>
    <cellStyle name="Normal 3" xfId="7"/>
    <cellStyle name="Normal 3 2" xfId="27"/>
    <cellStyle name="Normal 3 3" xfId="34"/>
    <cellStyle name="Normal 3 4" xfId="35"/>
    <cellStyle name="Normal 3 5" xfId="49"/>
    <cellStyle name="Normal 4" xfId="6"/>
    <cellStyle name="Normal 4 2" xfId="28"/>
    <cellStyle name="Normal 4 3" xfId="36"/>
    <cellStyle name="Normal 5" xfId="10"/>
    <cellStyle name="Normal 5 2" xfId="37"/>
    <cellStyle name="Normal 6" xfId="12"/>
    <cellStyle name="Normal 6 2" xfId="38"/>
    <cellStyle name="Normal 7" xfId="14"/>
    <cellStyle name="Normal10" xfId="39"/>
    <cellStyle name="Normal10 2" xfId="40"/>
    <cellStyle name="Normal10 3" xfId="41"/>
    <cellStyle name="Percent" xfId="5" builtinId="5"/>
    <cellStyle name="Percent 2" xfId="9"/>
    <cellStyle name="Percent 2 2" xfId="29"/>
    <cellStyle name="Percent 2 3" xfId="50"/>
    <cellStyle name="Percent 3" xfId="11"/>
    <cellStyle name="Percent 4" xfId="13"/>
    <cellStyle name="Percent 5" xfId="21"/>
    <cellStyle name="Percent 5 2" xfId="52"/>
    <cellStyle name="Style1" xfId="42"/>
    <cellStyle name="Style2" xfId="43"/>
    <cellStyle name="Style3" xfId="44"/>
    <cellStyle name="Style4" xfId="45"/>
    <cellStyle name="Style5" xfId="46"/>
    <cellStyle name="Table Cells" xfId="16"/>
    <cellStyle name="Table Column Headings" xfId="17"/>
    <cellStyle name="Table Number" xfId="18"/>
    <cellStyle name="Table Row Headings" xfId="19"/>
    <cellStyle name="Table Title" xfId="20"/>
    <cellStyle name="whole number" xfId="47"/>
  </cellStyles>
  <dxfs count="0"/>
  <tableStyles count="0" defaultTableStyle="TableStyleMedium2" defaultPivotStyle="PivotStyleLight16"/>
  <colors>
    <mruColors>
      <color rgb="FF496218"/>
      <color rgb="FFADBD8E"/>
      <color rgb="FFDEE4D2"/>
      <color rgb="FFFFFF66"/>
      <color rgb="FF595959"/>
      <color rgb="FF9DAF78"/>
      <color rgb="FF5C7B1E"/>
      <color rgb="FF7F7F7F"/>
      <color rgb="FFED6A89"/>
      <color rgb="FF3749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7.xml"/><Relationship Id="rId18" Type="http://schemas.openxmlformats.org/officeDocument/2006/relationships/chartsheet" Target="chartsheets/sheet9.xml"/><Relationship Id="rId26" Type="http://schemas.openxmlformats.org/officeDocument/2006/relationships/chartsheet" Target="chartsheets/sheet13.xml"/><Relationship Id="rId3" Type="http://schemas.openxmlformats.org/officeDocument/2006/relationships/worksheet" Target="worksheets/sheet2.xml"/><Relationship Id="rId21" Type="http://schemas.openxmlformats.org/officeDocument/2006/relationships/worksheet" Target="worksheets/sheet11.xml"/><Relationship Id="rId34"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worksheet" Target="worksheets/sheet9.xml"/><Relationship Id="rId25" Type="http://schemas.openxmlformats.org/officeDocument/2006/relationships/worksheet" Target="worksheets/sheet13.xml"/><Relationship Id="rId33"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chartsheet" Target="chartsheets/sheet10.xml"/><Relationship Id="rId29"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hartsheet" Target="chartsheets/sheet12.xml"/><Relationship Id="rId32" Type="http://schemas.openxmlformats.org/officeDocument/2006/relationships/theme" Target="theme/theme1.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worksheet" Target="worksheets/sheet12.xml"/><Relationship Id="rId28" Type="http://schemas.openxmlformats.org/officeDocument/2006/relationships/chartsheet" Target="chartsheets/sheet14.xml"/><Relationship Id="rId36" Type="http://schemas.openxmlformats.org/officeDocument/2006/relationships/customXml" Target="../customXml/item1.xml"/><Relationship Id="rId10" Type="http://schemas.openxmlformats.org/officeDocument/2006/relationships/chartsheet" Target="chartsheets/sheet5.xml"/><Relationship Id="rId19" Type="http://schemas.openxmlformats.org/officeDocument/2006/relationships/worksheet" Target="worksheets/sheet10.xml"/><Relationship Id="rId31" Type="http://schemas.openxmlformats.org/officeDocument/2006/relationships/worksheet" Target="worksheets/sheet16.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chartsheet" Target="chartsheets/sheet11.xml"/><Relationship Id="rId27" Type="http://schemas.openxmlformats.org/officeDocument/2006/relationships/worksheet" Target="worksheets/sheet14.xml"/><Relationship Id="rId30" Type="http://schemas.openxmlformats.org/officeDocument/2006/relationships/chartsheet" Target="chartsheets/sheet15.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600" b="1"/>
              <a:t>Figure 1a: Increase in households and dwellings, June 2009 to 2019</a:t>
            </a:r>
          </a:p>
        </c:rich>
      </c:tx>
      <c:layout>
        <c:manualLayout>
          <c:xMode val="edge"/>
          <c:yMode val="edge"/>
          <c:x val="9.944035097802556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6725396787036981"/>
          <c:y val="0.10965464871141167"/>
          <c:w val="0.66963637408304166"/>
          <c:h val="0.81237334491291413"/>
        </c:manualLayout>
      </c:layout>
      <c:lineChart>
        <c:grouping val="standard"/>
        <c:varyColors val="0"/>
        <c:ser>
          <c:idx val="0"/>
          <c:order val="0"/>
          <c:tx>
            <c:strRef>
              <c:f>'Figure 1a data'!$E$4</c:f>
              <c:strCache>
                <c:ptCount val="1"/>
                <c:pt idx="0">
                  <c:v>Households</c:v>
                </c:pt>
              </c:strCache>
            </c:strRef>
          </c:tx>
          <c:spPr>
            <a:ln w="38100" cap="rnd">
              <a:solidFill>
                <a:srgbClr val="7F7F7F"/>
              </a:solidFill>
              <a:round/>
            </a:ln>
            <a:effectLst/>
          </c:spPr>
          <c:marker>
            <c:symbol val="none"/>
          </c:marker>
          <c:cat>
            <c:numRef>
              <c:f>'Figure 1a data'!$A$5:$A$15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1a data'!$E$5:$E$15</c:f>
              <c:numCache>
                <c:formatCode>_-* #,##0_-;\-* #,##0_-;_-* "-"??_-;_-@_-</c:formatCode>
                <c:ptCount val="11"/>
                <c:pt idx="0">
                  <c:v>0</c:v>
                </c:pt>
                <c:pt idx="1">
                  <c:v>13070</c:v>
                </c:pt>
                <c:pt idx="2">
                  <c:v>24644</c:v>
                </c:pt>
                <c:pt idx="3">
                  <c:v>34880</c:v>
                </c:pt>
                <c:pt idx="4">
                  <c:v>48562</c:v>
                </c:pt>
                <c:pt idx="5">
                  <c:v>64234</c:v>
                </c:pt>
                <c:pt idx="6">
                  <c:v>78163</c:v>
                </c:pt>
                <c:pt idx="7">
                  <c:v>94391</c:v>
                </c:pt>
                <c:pt idx="8">
                  <c:v>110956</c:v>
                </c:pt>
                <c:pt idx="9">
                  <c:v>125495</c:v>
                </c:pt>
                <c:pt idx="10">
                  <c:v>143843</c:v>
                </c:pt>
              </c:numCache>
            </c:numRef>
          </c:val>
          <c:smooth val="0"/>
          <c:extLst>
            <c:ext xmlns:c16="http://schemas.microsoft.com/office/drawing/2014/chart" uri="{C3380CC4-5D6E-409C-BE32-E72D297353CC}">
              <c16:uniqueId val="{00000000-2AD1-47DD-8544-F2EB578A11CA}"/>
            </c:ext>
          </c:extLst>
        </c:ser>
        <c:ser>
          <c:idx val="1"/>
          <c:order val="1"/>
          <c:tx>
            <c:strRef>
              <c:f>'Figure 1a data'!$D$4</c:f>
              <c:strCache>
                <c:ptCount val="1"/>
                <c:pt idx="0">
                  <c:v>Total dwellings</c:v>
                </c:pt>
              </c:strCache>
            </c:strRef>
          </c:tx>
          <c:spPr>
            <a:ln w="38100" cap="rnd">
              <a:solidFill>
                <a:srgbClr val="5C7B1E"/>
              </a:solidFill>
              <a:round/>
            </a:ln>
            <a:effectLst/>
          </c:spPr>
          <c:marker>
            <c:symbol val="none"/>
          </c:marker>
          <c:cat>
            <c:numRef>
              <c:f>'Figure 1a data'!$A$5:$A$15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1a data'!$D$5:$D$15</c:f>
              <c:numCache>
                <c:formatCode>_-* #,##0_-;\-* #,##0_-;_-* "-"??_-;_-@_-</c:formatCode>
                <c:ptCount val="11"/>
                <c:pt idx="0">
                  <c:v>0</c:v>
                </c:pt>
                <c:pt idx="1">
                  <c:v>12339</c:v>
                </c:pt>
                <c:pt idx="2">
                  <c:v>24692</c:v>
                </c:pt>
                <c:pt idx="3">
                  <c:v>38885</c:v>
                </c:pt>
                <c:pt idx="4">
                  <c:v>50713</c:v>
                </c:pt>
                <c:pt idx="5">
                  <c:v>64404</c:v>
                </c:pt>
                <c:pt idx="6">
                  <c:v>81425</c:v>
                </c:pt>
                <c:pt idx="7">
                  <c:v>99510</c:v>
                </c:pt>
                <c:pt idx="8">
                  <c:v>118874</c:v>
                </c:pt>
                <c:pt idx="9">
                  <c:v>139028</c:v>
                </c:pt>
                <c:pt idx="10">
                  <c:v>160714</c:v>
                </c:pt>
              </c:numCache>
            </c:numRef>
          </c:val>
          <c:smooth val="0"/>
          <c:extLst>
            <c:ext xmlns:c16="http://schemas.microsoft.com/office/drawing/2014/chart" uri="{C3380CC4-5D6E-409C-BE32-E72D297353CC}">
              <c16:uniqueId val="{00000001-2AD1-47DD-8544-F2EB578A11CA}"/>
            </c:ext>
          </c:extLst>
        </c:ser>
        <c:dLbls>
          <c:showLegendKey val="0"/>
          <c:showVal val="0"/>
          <c:showCatName val="0"/>
          <c:showSerName val="0"/>
          <c:showPercent val="0"/>
          <c:showBubbleSize val="0"/>
        </c:dLbls>
        <c:smooth val="0"/>
        <c:axId val="124263808"/>
        <c:axId val="124265600"/>
      </c:lineChart>
      <c:catAx>
        <c:axId val="124263808"/>
        <c:scaling>
          <c:orientation val="minMax"/>
        </c:scaling>
        <c:delete val="0"/>
        <c:axPos val="b"/>
        <c:numFmt formatCode="General" sourceLinked="1"/>
        <c:majorTickMark val="none"/>
        <c:minorTickMark val="none"/>
        <c:tickLblPos val="low"/>
        <c:spPr>
          <a:noFill/>
          <a:ln w="9525" cap="flat" cmpd="sng" algn="ctr">
            <a:solidFill>
              <a:schemeClr val="bg1"/>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4265600"/>
        <c:crosses val="autoZero"/>
        <c:auto val="0"/>
        <c:lblAlgn val="ctr"/>
        <c:lblOffset val="100"/>
        <c:tickLblSkip val="10"/>
        <c:tickMarkSkip val="1"/>
        <c:noMultiLvlLbl val="0"/>
      </c:catAx>
      <c:valAx>
        <c:axId val="124265600"/>
        <c:scaling>
          <c:orientation val="minMax"/>
          <c:max val="180000"/>
          <c:min val="0"/>
        </c:scaling>
        <c:delete val="0"/>
        <c:axPos val="l"/>
        <c:title>
          <c:tx>
            <c:rich>
              <a:bodyPr rot="-5400000" spcFirstLastPara="1" vertOverflow="ellipsis" vert="horz" wrap="square" anchor="ctr" anchorCtr="1"/>
              <a:lstStyle/>
              <a:p>
                <a:pPr>
                  <a:defRPr sz="1200" b="0" i="0" u="none" strike="noStrike" kern="1200" baseline="0">
                    <a:solidFill>
                      <a:srgbClr val="595959"/>
                    </a:solidFill>
                    <a:latin typeface="Arial" panose="020B0604020202020204" pitchFamily="34" charset="0"/>
                    <a:ea typeface="+mn-ea"/>
                    <a:cs typeface="Arial" panose="020B0604020202020204" pitchFamily="34" charset="0"/>
                  </a:defRPr>
                </a:pPr>
                <a:r>
                  <a:rPr lang="en-GB" sz="1200">
                    <a:solidFill>
                      <a:srgbClr val="595959"/>
                    </a:solidFill>
                  </a:rPr>
                  <a:t>Number of households/dwellings</a:t>
                </a:r>
              </a:p>
            </c:rich>
          </c:tx>
          <c:layout>
            <c:manualLayout>
              <c:xMode val="edge"/>
              <c:yMode val="edge"/>
              <c:x val="3.6259491771068769E-2"/>
              <c:y val="0.1658921124890148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rgbClr val="595959"/>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rgbClr val="595959"/>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4263808"/>
        <c:crosses val="autoZero"/>
        <c:crossBetween val="midCat"/>
        <c:majorUnit val="4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a:t>Figure 9: Average household size by council area, June 2001 to 2019</a:t>
            </a:r>
          </a:p>
        </c:rich>
      </c:tx>
      <c:layout>
        <c:manualLayout>
          <c:xMode val="edge"/>
          <c:yMode val="edge"/>
          <c:x val="0.12631516073155336"/>
          <c:y val="2.087326852539562E-3"/>
        </c:manualLayout>
      </c:layout>
      <c:overlay val="0"/>
    </c:title>
    <c:autoTitleDeleted val="0"/>
    <c:plotArea>
      <c:layout>
        <c:manualLayout>
          <c:layoutTarget val="inner"/>
          <c:xMode val="edge"/>
          <c:yMode val="edge"/>
          <c:x val="8.4622843324361846E-2"/>
          <c:y val="0.19174610120674138"/>
          <c:w val="0.74514554263879229"/>
          <c:h val="0.66855834461424546"/>
        </c:manualLayout>
      </c:layout>
      <c:lineChart>
        <c:grouping val="standard"/>
        <c:varyColors val="0"/>
        <c:ser>
          <c:idx val="20"/>
          <c:order val="0"/>
          <c:spPr>
            <a:ln>
              <a:solidFill>
                <a:srgbClr val="DEE4D2"/>
              </a:solidFill>
            </a:ln>
          </c:spPr>
          <c:marker>
            <c:symbol val="none"/>
          </c:marker>
          <c:cat>
            <c:numRef>
              <c:f>'Figure 9 data'!$B$6:$T$6</c:f>
              <c:numCache>
                <c:formatCode>General</c:formatCode>
                <c:ptCount val="19"/>
              </c:numCache>
            </c:numRef>
          </c:cat>
          <c:val>
            <c:numRef>
              <c:f>'Figure 9 data'!$B$24:$T$24</c:f>
              <c:numCache>
                <c:formatCode>0.00</c:formatCode>
                <c:ptCount val="19"/>
                <c:pt idx="0">
                  <c:v>2.4300000000000002</c:v>
                </c:pt>
                <c:pt idx="1">
                  <c:v>2.4300000000000002</c:v>
                </c:pt>
                <c:pt idx="2">
                  <c:v>2.4</c:v>
                </c:pt>
                <c:pt idx="3">
                  <c:v>2.4</c:v>
                </c:pt>
                <c:pt idx="4">
                  <c:v>2.38</c:v>
                </c:pt>
                <c:pt idx="5">
                  <c:v>2.37</c:v>
                </c:pt>
                <c:pt idx="6">
                  <c:v>2.37</c:v>
                </c:pt>
                <c:pt idx="7">
                  <c:v>2.38</c:v>
                </c:pt>
                <c:pt idx="8">
                  <c:v>2.36</c:v>
                </c:pt>
                <c:pt idx="9">
                  <c:v>2.34</c:v>
                </c:pt>
                <c:pt idx="10">
                  <c:v>2.35</c:v>
                </c:pt>
                <c:pt idx="11">
                  <c:v>2.34</c:v>
                </c:pt>
                <c:pt idx="12">
                  <c:v>2.33</c:v>
                </c:pt>
                <c:pt idx="13">
                  <c:v>2.33</c:v>
                </c:pt>
                <c:pt idx="14">
                  <c:v>2.33</c:v>
                </c:pt>
                <c:pt idx="15">
                  <c:v>2.3199999999999998</c:v>
                </c:pt>
                <c:pt idx="16">
                  <c:v>2.31</c:v>
                </c:pt>
                <c:pt idx="17">
                  <c:v>2.31</c:v>
                </c:pt>
                <c:pt idx="18">
                  <c:v>2.2999999999999998</c:v>
                </c:pt>
              </c:numCache>
            </c:numRef>
          </c:val>
          <c:smooth val="0"/>
          <c:extLst>
            <c:ext xmlns:c16="http://schemas.microsoft.com/office/drawing/2014/chart" uri="{C3380CC4-5D6E-409C-BE32-E72D297353CC}">
              <c16:uniqueId val="{0000000D-293F-4BBC-92D5-436B7BB06597}"/>
            </c:ext>
          </c:extLst>
        </c:ser>
        <c:ser>
          <c:idx val="2"/>
          <c:order val="1"/>
          <c:spPr>
            <a:ln>
              <a:solidFill>
                <a:srgbClr val="DEE4D2"/>
              </a:solidFill>
            </a:ln>
          </c:spPr>
          <c:marker>
            <c:symbol val="none"/>
          </c:marker>
          <c:cat>
            <c:numRef>
              <c:f>'Figure 9 data'!$B$6:$T$6</c:f>
              <c:numCache>
                <c:formatCode>General</c:formatCode>
                <c:ptCount val="19"/>
              </c:numCache>
            </c:numRef>
          </c:cat>
          <c:val>
            <c:numRef>
              <c:f>'Figure 9 data'!$B$8:$T$8</c:f>
              <c:numCache>
                <c:formatCode>0.00</c:formatCode>
                <c:ptCount val="19"/>
                <c:pt idx="0">
                  <c:v>2.4700000000000002</c:v>
                </c:pt>
                <c:pt idx="1">
                  <c:v>2.4500000000000002</c:v>
                </c:pt>
                <c:pt idx="2">
                  <c:v>2.44</c:v>
                </c:pt>
                <c:pt idx="3">
                  <c:v>2.42</c:v>
                </c:pt>
                <c:pt idx="4">
                  <c:v>2.41</c:v>
                </c:pt>
                <c:pt idx="5">
                  <c:v>2.41</c:v>
                </c:pt>
                <c:pt idx="6">
                  <c:v>2.41</c:v>
                </c:pt>
                <c:pt idx="7">
                  <c:v>2.4</c:v>
                </c:pt>
                <c:pt idx="8">
                  <c:v>2.4</c:v>
                </c:pt>
                <c:pt idx="9">
                  <c:v>2.39</c:v>
                </c:pt>
                <c:pt idx="10">
                  <c:v>2.39</c:v>
                </c:pt>
                <c:pt idx="11">
                  <c:v>2.39</c:v>
                </c:pt>
                <c:pt idx="12">
                  <c:v>2.38</c:v>
                </c:pt>
                <c:pt idx="13">
                  <c:v>2.38</c:v>
                </c:pt>
                <c:pt idx="14">
                  <c:v>2.37</c:v>
                </c:pt>
                <c:pt idx="15">
                  <c:v>2.35</c:v>
                </c:pt>
                <c:pt idx="16">
                  <c:v>2.34</c:v>
                </c:pt>
                <c:pt idx="17">
                  <c:v>2.33</c:v>
                </c:pt>
                <c:pt idx="18">
                  <c:v>2.31</c:v>
                </c:pt>
              </c:numCache>
            </c:numRef>
          </c:val>
          <c:smooth val="0"/>
          <c:extLst>
            <c:ext xmlns:c16="http://schemas.microsoft.com/office/drawing/2014/chart" uri="{C3380CC4-5D6E-409C-BE32-E72D297353CC}">
              <c16:uniqueId val="{00000000-293F-4BBC-92D5-436B7BB06597}"/>
            </c:ext>
          </c:extLst>
        </c:ser>
        <c:ser>
          <c:idx val="3"/>
          <c:order val="2"/>
          <c:spPr>
            <a:ln>
              <a:solidFill>
                <a:srgbClr val="DEE4D2"/>
              </a:solidFill>
            </a:ln>
          </c:spPr>
          <c:marker>
            <c:symbol val="none"/>
          </c:marker>
          <c:cat>
            <c:numRef>
              <c:f>'Figure 9 data'!$B$6:$T$6</c:f>
              <c:numCache>
                <c:formatCode>General</c:formatCode>
                <c:ptCount val="19"/>
              </c:numCache>
            </c:numRef>
          </c:cat>
          <c:val>
            <c:numRef>
              <c:f>'Figure 9 data'!$B$9:$T$9</c:f>
              <c:numCache>
                <c:formatCode>0.00</c:formatCode>
                <c:ptCount val="19"/>
                <c:pt idx="0">
                  <c:v>2.27</c:v>
                </c:pt>
                <c:pt idx="1">
                  <c:v>2.2599999999999998</c:v>
                </c:pt>
                <c:pt idx="2">
                  <c:v>2.2400000000000002</c:v>
                </c:pt>
                <c:pt idx="3">
                  <c:v>2.2400000000000002</c:v>
                </c:pt>
                <c:pt idx="4">
                  <c:v>2.2400000000000002</c:v>
                </c:pt>
                <c:pt idx="5">
                  <c:v>2.23</c:v>
                </c:pt>
                <c:pt idx="6">
                  <c:v>2.23</c:v>
                </c:pt>
                <c:pt idx="7">
                  <c:v>2.23</c:v>
                </c:pt>
                <c:pt idx="8">
                  <c:v>2.21</c:v>
                </c:pt>
                <c:pt idx="9">
                  <c:v>2.21</c:v>
                </c:pt>
                <c:pt idx="10">
                  <c:v>2.2200000000000002</c:v>
                </c:pt>
                <c:pt idx="11">
                  <c:v>2.2000000000000002</c:v>
                </c:pt>
                <c:pt idx="12">
                  <c:v>2.19</c:v>
                </c:pt>
                <c:pt idx="13">
                  <c:v>2.19</c:v>
                </c:pt>
                <c:pt idx="14">
                  <c:v>2.17</c:v>
                </c:pt>
                <c:pt idx="15">
                  <c:v>2.16</c:v>
                </c:pt>
                <c:pt idx="16">
                  <c:v>2.14</c:v>
                </c:pt>
                <c:pt idx="17">
                  <c:v>2.12</c:v>
                </c:pt>
                <c:pt idx="18">
                  <c:v>2.11</c:v>
                </c:pt>
              </c:numCache>
            </c:numRef>
          </c:val>
          <c:smooth val="0"/>
          <c:extLst>
            <c:ext xmlns:c16="http://schemas.microsoft.com/office/drawing/2014/chart" uri="{C3380CC4-5D6E-409C-BE32-E72D297353CC}">
              <c16:uniqueId val="{00000001-293F-4BBC-92D5-436B7BB06597}"/>
            </c:ext>
          </c:extLst>
        </c:ser>
        <c:ser>
          <c:idx val="4"/>
          <c:order val="3"/>
          <c:spPr>
            <a:ln>
              <a:solidFill>
                <a:srgbClr val="7F7F7F"/>
              </a:solidFill>
            </a:ln>
          </c:spPr>
          <c:marker>
            <c:symbol val="none"/>
          </c:marker>
          <c:cat>
            <c:numRef>
              <c:f>'Figure 9 data'!$B$6:$T$6</c:f>
              <c:numCache>
                <c:formatCode>General</c:formatCode>
                <c:ptCount val="19"/>
              </c:numCache>
            </c:numRef>
          </c:cat>
          <c:val>
            <c:numRef>
              <c:f>'Figure 9 data'!$B$10:$T$10</c:f>
              <c:numCache>
                <c:formatCode>0.00</c:formatCode>
                <c:ptCount val="19"/>
                <c:pt idx="0">
                  <c:v>2.2400000000000002</c:v>
                </c:pt>
                <c:pt idx="1">
                  <c:v>2.23</c:v>
                </c:pt>
                <c:pt idx="2">
                  <c:v>2.2000000000000002</c:v>
                </c:pt>
                <c:pt idx="3">
                  <c:v>2.19</c:v>
                </c:pt>
                <c:pt idx="4">
                  <c:v>2.16</c:v>
                </c:pt>
                <c:pt idx="5">
                  <c:v>2.17</c:v>
                </c:pt>
                <c:pt idx="6">
                  <c:v>2.17</c:v>
                </c:pt>
                <c:pt idx="7">
                  <c:v>2.15</c:v>
                </c:pt>
                <c:pt idx="8">
                  <c:v>2.15</c:v>
                </c:pt>
                <c:pt idx="9">
                  <c:v>2.13</c:v>
                </c:pt>
                <c:pt idx="10">
                  <c:v>2.14</c:v>
                </c:pt>
                <c:pt idx="11">
                  <c:v>2.09</c:v>
                </c:pt>
                <c:pt idx="12">
                  <c:v>2.09</c:v>
                </c:pt>
                <c:pt idx="13">
                  <c:v>2.09</c:v>
                </c:pt>
                <c:pt idx="14">
                  <c:v>2.06</c:v>
                </c:pt>
                <c:pt idx="15">
                  <c:v>2.06</c:v>
                </c:pt>
                <c:pt idx="16">
                  <c:v>2.04</c:v>
                </c:pt>
                <c:pt idx="17">
                  <c:v>2.0099999999999998</c:v>
                </c:pt>
                <c:pt idx="18">
                  <c:v>2</c:v>
                </c:pt>
              </c:numCache>
            </c:numRef>
          </c:val>
          <c:smooth val="0"/>
          <c:extLst>
            <c:ext xmlns:c16="http://schemas.microsoft.com/office/drawing/2014/chart" uri="{C3380CC4-5D6E-409C-BE32-E72D297353CC}">
              <c16:uniqueId val="{00000002-293F-4BBC-92D5-436B7BB06597}"/>
            </c:ext>
          </c:extLst>
        </c:ser>
        <c:ser>
          <c:idx val="7"/>
          <c:order val="4"/>
          <c:spPr>
            <a:ln>
              <a:solidFill>
                <a:srgbClr val="DEE4D2"/>
              </a:solidFill>
            </a:ln>
          </c:spPr>
          <c:marker>
            <c:symbol val="none"/>
          </c:marker>
          <c:cat>
            <c:numRef>
              <c:f>'Figure 9 data'!$B$6:$T$6</c:f>
              <c:numCache>
                <c:formatCode>General</c:formatCode>
                <c:ptCount val="19"/>
              </c:numCache>
            </c:numRef>
          </c:cat>
          <c:val>
            <c:numRef>
              <c:f>'Figure 9 data'!$B$12:$T$12</c:f>
              <c:numCache>
                <c:formatCode>0.00</c:formatCode>
                <c:ptCount val="19"/>
                <c:pt idx="0">
                  <c:v>2.29</c:v>
                </c:pt>
                <c:pt idx="1">
                  <c:v>2.2799999999999998</c:v>
                </c:pt>
                <c:pt idx="2">
                  <c:v>2.25</c:v>
                </c:pt>
                <c:pt idx="3">
                  <c:v>2.25</c:v>
                </c:pt>
                <c:pt idx="4">
                  <c:v>2.2400000000000002</c:v>
                </c:pt>
                <c:pt idx="5">
                  <c:v>2.2200000000000002</c:v>
                </c:pt>
                <c:pt idx="6">
                  <c:v>2.23</c:v>
                </c:pt>
                <c:pt idx="7">
                  <c:v>2.23</c:v>
                </c:pt>
                <c:pt idx="8">
                  <c:v>2.21</c:v>
                </c:pt>
                <c:pt idx="9">
                  <c:v>2.21</c:v>
                </c:pt>
                <c:pt idx="10">
                  <c:v>2.2200000000000002</c:v>
                </c:pt>
                <c:pt idx="11">
                  <c:v>2.2000000000000002</c:v>
                </c:pt>
                <c:pt idx="12">
                  <c:v>2.19</c:v>
                </c:pt>
                <c:pt idx="13">
                  <c:v>2.16</c:v>
                </c:pt>
                <c:pt idx="14">
                  <c:v>2.16</c:v>
                </c:pt>
                <c:pt idx="15">
                  <c:v>2.15</c:v>
                </c:pt>
                <c:pt idx="16">
                  <c:v>2.14</c:v>
                </c:pt>
                <c:pt idx="17">
                  <c:v>2.13</c:v>
                </c:pt>
                <c:pt idx="18">
                  <c:v>2.12</c:v>
                </c:pt>
              </c:numCache>
            </c:numRef>
          </c:val>
          <c:smooth val="0"/>
          <c:extLst>
            <c:ext xmlns:c16="http://schemas.microsoft.com/office/drawing/2014/chart" uri="{C3380CC4-5D6E-409C-BE32-E72D297353CC}">
              <c16:uniqueId val="{00000003-293F-4BBC-92D5-436B7BB06597}"/>
            </c:ext>
          </c:extLst>
        </c:ser>
        <c:ser>
          <c:idx val="8"/>
          <c:order val="5"/>
          <c:spPr>
            <a:ln>
              <a:solidFill>
                <a:srgbClr val="DEE4D2"/>
              </a:solidFill>
            </a:ln>
          </c:spPr>
          <c:marker>
            <c:symbol val="none"/>
          </c:marker>
          <c:cat>
            <c:numRef>
              <c:f>'Figure 9 data'!$B$6:$T$6</c:f>
              <c:numCache>
                <c:formatCode>General</c:formatCode>
                <c:ptCount val="19"/>
              </c:numCache>
            </c:numRef>
          </c:cat>
          <c:val>
            <c:numRef>
              <c:f>'Figure 9 data'!$B$13:$T$13</c:f>
              <c:numCache>
                <c:formatCode>0.00</c:formatCode>
                <c:ptCount val="19"/>
                <c:pt idx="0">
                  <c:v>2.2799999999999998</c:v>
                </c:pt>
                <c:pt idx="1">
                  <c:v>2.27</c:v>
                </c:pt>
                <c:pt idx="2">
                  <c:v>2.25</c:v>
                </c:pt>
                <c:pt idx="3">
                  <c:v>2.2400000000000002</c:v>
                </c:pt>
                <c:pt idx="4">
                  <c:v>2.23</c:v>
                </c:pt>
                <c:pt idx="5">
                  <c:v>2.2200000000000002</c:v>
                </c:pt>
                <c:pt idx="6">
                  <c:v>2.2200000000000002</c:v>
                </c:pt>
                <c:pt idx="7">
                  <c:v>2.21</c:v>
                </c:pt>
                <c:pt idx="8">
                  <c:v>2.2000000000000002</c:v>
                </c:pt>
                <c:pt idx="9">
                  <c:v>2.2000000000000002</c:v>
                </c:pt>
                <c:pt idx="10">
                  <c:v>2.2000000000000002</c:v>
                </c:pt>
                <c:pt idx="11">
                  <c:v>2.1800000000000002</c:v>
                </c:pt>
                <c:pt idx="12">
                  <c:v>2.16</c:v>
                </c:pt>
                <c:pt idx="13">
                  <c:v>2.15</c:v>
                </c:pt>
                <c:pt idx="14">
                  <c:v>2.14</c:v>
                </c:pt>
                <c:pt idx="15">
                  <c:v>2.13</c:v>
                </c:pt>
                <c:pt idx="16">
                  <c:v>2.12</c:v>
                </c:pt>
                <c:pt idx="17">
                  <c:v>2.11</c:v>
                </c:pt>
                <c:pt idx="18">
                  <c:v>2.11</c:v>
                </c:pt>
              </c:numCache>
            </c:numRef>
          </c:val>
          <c:smooth val="0"/>
          <c:extLst>
            <c:ext xmlns:c16="http://schemas.microsoft.com/office/drawing/2014/chart" uri="{C3380CC4-5D6E-409C-BE32-E72D297353CC}">
              <c16:uniqueId val="{00000004-293F-4BBC-92D5-436B7BB06597}"/>
            </c:ext>
          </c:extLst>
        </c:ser>
        <c:ser>
          <c:idx val="10"/>
          <c:order val="6"/>
          <c:spPr>
            <a:ln>
              <a:solidFill>
                <a:srgbClr val="DEE4D2"/>
              </a:solidFill>
            </a:ln>
          </c:spPr>
          <c:marker>
            <c:symbol val="none"/>
          </c:marker>
          <c:cat>
            <c:numRef>
              <c:f>'Figure 9 data'!$B$6:$T$6</c:f>
              <c:numCache>
                <c:formatCode>General</c:formatCode>
                <c:ptCount val="19"/>
              </c:numCache>
            </c:numRef>
          </c:cat>
          <c:val>
            <c:numRef>
              <c:f>'Figure 9 data'!$B$15:$T$15</c:f>
              <c:numCache>
                <c:formatCode>0.00</c:formatCode>
                <c:ptCount val="19"/>
                <c:pt idx="0">
                  <c:v>2.35</c:v>
                </c:pt>
                <c:pt idx="1">
                  <c:v>2.34</c:v>
                </c:pt>
                <c:pt idx="2">
                  <c:v>2.3199999999999998</c:v>
                </c:pt>
                <c:pt idx="3">
                  <c:v>2.31</c:v>
                </c:pt>
                <c:pt idx="4">
                  <c:v>2.31</c:v>
                </c:pt>
                <c:pt idx="5">
                  <c:v>2.29</c:v>
                </c:pt>
                <c:pt idx="6">
                  <c:v>2.2799999999999998</c:v>
                </c:pt>
                <c:pt idx="7">
                  <c:v>2.2599999999999998</c:v>
                </c:pt>
                <c:pt idx="8">
                  <c:v>2.25</c:v>
                </c:pt>
                <c:pt idx="9">
                  <c:v>2.25</c:v>
                </c:pt>
                <c:pt idx="10">
                  <c:v>2.25</c:v>
                </c:pt>
                <c:pt idx="11">
                  <c:v>2.2400000000000002</c:v>
                </c:pt>
                <c:pt idx="12">
                  <c:v>2.2200000000000002</c:v>
                </c:pt>
                <c:pt idx="13">
                  <c:v>2.2200000000000002</c:v>
                </c:pt>
                <c:pt idx="14">
                  <c:v>2.21</c:v>
                </c:pt>
                <c:pt idx="15">
                  <c:v>2.21</c:v>
                </c:pt>
                <c:pt idx="16">
                  <c:v>2.2000000000000002</c:v>
                </c:pt>
                <c:pt idx="17">
                  <c:v>2.1800000000000002</c:v>
                </c:pt>
                <c:pt idx="18">
                  <c:v>2.1800000000000002</c:v>
                </c:pt>
              </c:numCache>
            </c:numRef>
          </c:val>
          <c:smooth val="0"/>
          <c:extLst>
            <c:ext xmlns:c16="http://schemas.microsoft.com/office/drawing/2014/chart" uri="{C3380CC4-5D6E-409C-BE32-E72D297353CC}">
              <c16:uniqueId val="{00000005-293F-4BBC-92D5-436B7BB06597}"/>
            </c:ext>
          </c:extLst>
        </c:ser>
        <c:ser>
          <c:idx val="12"/>
          <c:order val="7"/>
          <c:spPr>
            <a:ln>
              <a:solidFill>
                <a:srgbClr val="DEE4D2"/>
              </a:solidFill>
            </a:ln>
          </c:spPr>
          <c:marker>
            <c:symbol val="none"/>
          </c:marker>
          <c:cat>
            <c:numRef>
              <c:f>'Figure 9 data'!$B$6:$T$6</c:f>
              <c:numCache>
                <c:formatCode>General</c:formatCode>
                <c:ptCount val="19"/>
              </c:numCache>
            </c:numRef>
          </c:cat>
          <c:val>
            <c:numRef>
              <c:f>'Figure 9 data'!$B$16:$T$16</c:f>
              <c:numCache>
                <c:formatCode>0.00</c:formatCode>
                <c:ptCount val="19"/>
                <c:pt idx="0">
                  <c:v>2.5299999999999998</c:v>
                </c:pt>
                <c:pt idx="1">
                  <c:v>2.5099999999999998</c:v>
                </c:pt>
                <c:pt idx="2">
                  <c:v>2.5</c:v>
                </c:pt>
                <c:pt idx="3">
                  <c:v>2.48</c:v>
                </c:pt>
                <c:pt idx="4">
                  <c:v>2.46</c:v>
                </c:pt>
                <c:pt idx="5">
                  <c:v>2.44</c:v>
                </c:pt>
                <c:pt idx="6">
                  <c:v>2.4300000000000002</c:v>
                </c:pt>
                <c:pt idx="7">
                  <c:v>2.42</c:v>
                </c:pt>
                <c:pt idx="8">
                  <c:v>2.41</c:v>
                </c:pt>
                <c:pt idx="9">
                  <c:v>2.41</c:v>
                </c:pt>
                <c:pt idx="10">
                  <c:v>2.4</c:v>
                </c:pt>
                <c:pt idx="11">
                  <c:v>2.4</c:v>
                </c:pt>
                <c:pt idx="12">
                  <c:v>2.39</c:v>
                </c:pt>
                <c:pt idx="13">
                  <c:v>2.38</c:v>
                </c:pt>
                <c:pt idx="14">
                  <c:v>2.36</c:v>
                </c:pt>
                <c:pt idx="15">
                  <c:v>2.36</c:v>
                </c:pt>
                <c:pt idx="16">
                  <c:v>2.35</c:v>
                </c:pt>
                <c:pt idx="17">
                  <c:v>2.34</c:v>
                </c:pt>
                <c:pt idx="18">
                  <c:v>2.34</c:v>
                </c:pt>
              </c:numCache>
            </c:numRef>
          </c:val>
          <c:smooth val="0"/>
          <c:extLst>
            <c:ext xmlns:c16="http://schemas.microsoft.com/office/drawing/2014/chart" uri="{C3380CC4-5D6E-409C-BE32-E72D297353CC}">
              <c16:uniqueId val="{00000006-293F-4BBC-92D5-436B7BB06597}"/>
            </c:ext>
          </c:extLst>
        </c:ser>
        <c:ser>
          <c:idx val="13"/>
          <c:order val="8"/>
          <c:spPr>
            <a:ln>
              <a:solidFill>
                <a:srgbClr val="DEE4D2"/>
              </a:solidFill>
            </a:ln>
          </c:spPr>
          <c:marker>
            <c:symbol val="none"/>
          </c:marker>
          <c:cat>
            <c:numRef>
              <c:f>'Figure 9 data'!$B$6:$T$6</c:f>
              <c:numCache>
                <c:formatCode>General</c:formatCode>
                <c:ptCount val="19"/>
              </c:numCache>
            </c:numRef>
          </c:cat>
          <c:val>
            <c:numRef>
              <c:f>'Figure 9 data'!$B$17:$T$17</c:f>
              <c:numCache>
                <c:formatCode>0.00</c:formatCode>
                <c:ptCount val="19"/>
                <c:pt idx="0">
                  <c:v>2.33</c:v>
                </c:pt>
                <c:pt idx="1">
                  <c:v>2.33</c:v>
                </c:pt>
                <c:pt idx="2">
                  <c:v>2.3199999999999998</c:v>
                </c:pt>
                <c:pt idx="3">
                  <c:v>2.31</c:v>
                </c:pt>
                <c:pt idx="4">
                  <c:v>2.2999999999999998</c:v>
                </c:pt>
                <c:pt idx="5">
                  <c:v>2.29</c:v>
                </c:pt>
                <c:pt idx="6">
                  <c:v>2.29</c:v>
                </c:pt>
                <c:pt idx="7">
                  <c:v>2.29</c:v>
                </c:pt>
                <c:pt idx="8">
                  <c:v>2.29</c:v>
                </c:pt>
                <c:pt idx="9">
                  <c:v>2.2799999999999998</c:v>
                </c:pt>
                <c:pt idx="10">
                  <c:v>2.2799999999999998</c:v>
                </c:pt>
                <c:pt idx="11">
                  <c:v>2.2799999999999998</c:v>
                </c:pt>
                <c:pt idx="12">
                  <c:v>2.2799999999999998</c:v>
                </c:pt>
                <c:pt idx="13">
                  <c:v>2.2799999999999998</c:v>
                </c:pt>
                <c:pt idx="14">
                  <c:v>2.2799999999999998</c:v>
                </c:pt>
                <c:pt idx="15">
                  <c:v>2.2799999999999998</c:v>
                </c:pt>
                <c:pt idx="16">
                  <c:v>2.27</c:v>
                </c:pt>
                <c:pt idx="17">
                  <c:v>2.2599999999999998</c:v>
                </c:pt>
                <c:pt idx="18">
                  <c:v>2.25</c:v>
                </c:pt>
              </c:numCache>
            </c:numRef>
          </c:val>
          <c:smooth val="0"/>
          <c:extLst>
            <c:ext xmlns:c16="http://schemas.microsoft.com/office/drawing/2014/chart" uri="{C3380CC4-5D6E-409C-BE32-E72D297353CC}">
              <c16:uniqueId val="{00000007-293F-4BBC-92D5-436B7BB06597}"/>
            </c:ext>
          </c:extLst>
        </c:ser>
        <c:ser>
          <c:idx val="14"/>
          <c:order val="9"/>
          <c:spPr>
            <a:ln>
              <a:solidFill>
                <a:srgbClr val="7F7F7F"/>
              </a:solidFill>
            </a:ln>
          </c:spPr>
          <c:marker>
            <c:symbol val="none"/>
          </c:marker>
          <c:cat>
            <c:numRef>
              <c:f>'Figure 9 data'!$B$6:$T$6</c:f>
              <c:numCache>
                <c:formatCode>General</c:formatCode>
                <c:ptCount val="19"/>
              </c:numCache>
            </c:numRef>
          </c:cat>
          <c:val>
            <c:numRef>
              <c:f>'Figure 9 data'!$B$18:$T$18</c:f>
              <c:numCache>
                <c:formatCode>0.00</c:formatCode>
                <c:ptCount val="19"/>
                <c:pt idx="0">
                  <c:v>2.5299999999999998</c:v>
                </c:pt>
                <c:pt idx="1">
                  <c:v>2.5299999999999998</c:v>
                </c:pt>
                <c:pt idx="2">
                  <c:v>2.5099999999999998</c:v>
                </c:pt>
                <c:pt idx="3">
                  <c:v>2.4900000000000002</c:v>
                </c:pt>
                <c:pt idx="4">
                  <c:v>2.48</c:v>
                </c:pt>
                <c:pt idx="5">
                  <c:v>2.4700000000000002</c:v>
                </c:pt>
                <c:pt idx="6">
                  <c:v>2.46</c:v>
                </c:pt>
                <c:pt idx="7">
                  <c:v>2.4500000000000002</c:v>
                </c:pt>
                <c:pt idx="8">
                  <c:v>2.44</c:v>
                </c:pt>
                <c:pt idx="9">
                  <c:v>2.4300000000000002</c:v>
                </c:pt>
                <c:pt idx="10">
                  <c:v>2.42</c:v>
                </c:pt>
                <c:pt idx="11">
                  <c:v>2.41</c:v>
                </c:pt>
                <c:pt idx="12">
                  <c:v>2.41</c:v>
                </c:pt>
                <c:pt idx="13">
                  <c:v>2.41</c:v>
                </c:pt>
                <c:pt idx="14">
                  <c:v>2.41</c:v>
                </c:pt>
                <c:pt idx="15">
                  <c:v>2.42</c:v>
                </c:pt>
                <c:pt idx="16">
                  <c:v>2.42</c:v>
                </c:pt>
                <c:pt idx="17">
                  <c:v>2.42</c:v>
                </c:pt>
                <c:pt idx="18">
                  <c:v>2.41</c:v>
                </c:pt>
              </c:numCache>
            </c:numRef>
          </c:val>
          <c:smooth val="0"/>
          <c:extLst>
            <c:ext xmlns:c16="http://schemas.microsoft.com/office/drawing/2014/chart" uri="{C3380CC4-5D6E-409C-BE32-E72D297353CC}">
              <c16:uniqueId val="{00000008-293F-4BBC-92D5-436B7BB06597}"/>
            </c:ext>
          </c:extLst>
        </c:ser>
        <c:ser>
          <c:idx val="15"/>
          <c:order val="10"/>
          <c:spPr>
            <a:ln>
              <a:solidFill>
                <a:srgbClr val="DEE4D2"/>
              </a:solidFill>
            </a:ln>
          </c:spPr>
          <c:marker>
            <c:symbol val="none"/>
          </c:marker>
          <c:cat>
            <c:numRef>
              <c:f>'Figure 9 data'!$B$6:$T$6</c:f>
              <c:numCache>
                <c:formatCode>General</c:formatCode>
                <c:ptCount val="19"/>
              </c:numCache>
            </c:numRef>
          </c:cat>
          <c:val>
            <c:numRef>
              <c:f>'Figure 9 data'!$B$19:$T$19</c:f>
              <c:numCache>
                <c:formatCode>0.00</c:formatCode>
                <c:ptCount val="19"/>
                <c:pt idx="0">
                  <c:v>2.29</c:v>
                </c:pt>
                <c:pt idx="1">
                  <c:v>2.27</c:v>
                </c:pt>
                <c:pt idx="2">
                  <c:v>2.25</c:v>
                </c:pt>
                <c:pt idx="3">
                  <c:v>2.2400000000000002</c:v>
                </c:pt>
                <c:pt idx="4">
                  <c:v>2.25</c:v>
                </c:pt>
                <c:pt idx="5">
                  <c:v>2.2400000000000002</c:v>
                </c:pt>
                <c:pt idx="6">
                  <c:v>2.2400000000000002</c:v>
                </c:pt>
                <c:pt idx="7">
                  <c:v>2.2400000000000002</c:v>
                </c:pt>
                <c:pt idx="8">
                  <c:v>2.2400000000000002</c:v>
                </c:pt>
                <c:pt idx="9">
                  <c:v>2.2400000000000002</c:v>
                </c:pt>
                <c:pt idx="10">
                  <c:v>2.2400000000000002</c:v>
                </c:pt>
                <c:pt idx="11">
                  <c:v>2.2400000000000002</c:v>
                </c:pt>
                <c:pt idx="12">
                  <c:v>2.2400000000000002</c:v>
                </c:pt>
                <c:pt idx="13">
                  <c:v>2.2400000000000002</c:v>
                </c:pt>
                <c:pt idx="14">
                  <c:v>2.2200000000000002</c:v>
                </c:pt>
                <c:pt idx="15">
                  <c:v>2.2200000000000002</c:v>
                </c:pt>
                <c:pt idx="16">
                  <c:v>2.2000000000000002</c:v>
                </c:pt>
                <c:pt idx="17">
                  <c:v>2.19</c:v>
                </c:pt>
                <c:pt idx="18">
                  <c:v>2.19</c:v>
                </c:pt>
              </c:numCache>
            </c:numRef>
          </c:val>
          <c:smooth val="0"/>
          <c:extLst>
            <c:ext xmlns:c16="http://schemas.microsoft.com/office/drawing/2014/chart" uri="{C3380CC4-5D6E-409C-BE32-E72D297353CC}">
              <c16:uniqueId val="{00000009-293F-4BBC-92D5-436B7BB06597}"/>
            </c:ext>
          </c:extLst>
        </c:ser>
        <c:ser>
          <c:idx val="16"/>
          <c:order val="11"/>
          <c:spPr>
            <a:ln>
              <a:solidFill>
                <a:srgbClr val="DEE4D2"/>
              </a:solidFill>
            </a:ln>
          </c:spPr>
          <c:marker>
            <c:symbol val="none"/>
          </c:marker>
          <c:cat>
            <c:numRef>
              <c:f>'Figure 9 data'!$B$6:$T$6</c:f>
              <c:numCache>
                <c:formatCode>General</c:formatCode>
                <c:ptCount val="19"/>
              </c:numCache>
            </c:numRef>
          </c:cat>
          <c:val>
            <c:numRef>
              <c:f>'Figure 9 data'!$B$20:$T$20</c:f>
              <c:numCache>
                <c:formatCode>0.00</c:formatCode>
                <c:ptCount val="19"/>
                <c:pt idx="0">
                  <c:v>2.2799999999999998</c:v>
                </c:pt>
                <c:pt idx="1">
                  <c:v>2.27</c:v>
                </c:pt>
                <c:pt idx="2">
                  <c:v>2.2599999999999998</c:v>
                </c:pt>
                <c:pt idx="3">
                  <c:v>2.25</c:v>
                </c:pt>
                <c:pt idx="4">
                  <c:v>2.2400000000000002</c:v>
                </c:pt>
                <c:pt idx="5">
                  <c:v>2.2400000000000002</c:v>
                </c:pt>
                <c:pt idx="6">
                  <c:v>2.23</c:v>
                </c:pt>
                <c:pt idx="7">
                  <c:v>2.2200000000000002</c:v>
                </c:pt>
                <c:pt idx="8">
                  <c:v>2.21</c:v>
                </c:pt>
                <c:pt idx="9">
                  <c:v>2.21</c:v>
                </c:pt>
                <c:pt idx="10">
                  <c:v>2.2200000000000002</c:v>
                </c:pt>
                <c:pt idx="11">
                  <c:v>2.21</c:v>
                </c:pt>
                <c:pt idx="12">
                  <c:v>2.21</c:v>
                </c:pt>
                <c:pt idx="13">
                  <c:v>2.19</c:v>
                </c:pt>
                <c:pt idx="14">
                  <c:v>2.19</c:v>
                </c:pt>
                <c:pt idx="15">
                  <c:v>2.19</c:v>
                </c:pt>
                <c:pt idx="16">
                  <c:v>2.1800000000000002</c:v>
                </c:pt>
                <c:pt idx="17">
                  <c:v>2.17</c:v>
                </c:pt>
                <c:pt idx="18">
                  <c:v>2.16</c:v>
                </c:pt>
              </c:numCache>
            </c:numRef>
          </c:val>
          <c:smooth val="0"/>
          <c:extLst>
            <c:ext xmlns:c16="http://schemas.microsoft.com/office/drawing/2014/chart" uri="{C3380CC4-5D6E-409C-BE32-E72D297353CC}">
              <c16:uniqueId val="{0000000A-293F-4BBC-92D5-436B7BB06597}"/>
            </c:ext>
          </c:extLst>
        </c:ser>
        <c:ser>
          <c:idx val="18"/>
          <c:order val="12"/>
          <c:spPr>
            <a:ln>
              <a:solidFill>
                <a:srgbClr val="DEE4D2"/>
              </a:solidFill>
            </a:ln>
          </c:spPr>
          <c:marker>
            <c:symbol val="none"/>
          </c:marker>
          <c:cat>
            <c:numRef>
              <c:f>'Figure 9 data'!$B$6:$T$6</c:f>
              <c:numCache>
                <c:formatCode>General</c:formatCode>
                <c:ptCount val="19"/>
              </c:numCache>
            </c:numRef>
          </c:cat>
          <c:val>
            <c:numRef>
              <c:f>'Figure 9 data'!$B$22:$T$22</c:f>
              <c:numCache>
                <c:formatCode>0.00</c:formatCode>
                <c:ptCount val="19"/>
                <c:pt idx="0">
                  <c:v>2.29</c:v>
                </c:pt>
                <c:pt idx="1">
                  <c:v>2.2799999999999998</c:v>
                </c:pt>
                <c:pt idx="2">
                  <c:v>2.27</c:v>
                </c:pt>
                <c:pt idx="3">
                  <c:v>2.27</c:v>
                </c:pt>
                <c:pt idx="4">
                  <c:v>2.2599999999999998</c:v>
                </c:pt>
                <c:pt idx="5">
                  <c:v>2.2599999999999998</c:v>
                </c:pt>
                <c:pt idx="6">
                  <c:v>2.25</c:v>
                </c:pt>
                <c:pt idx="7">
                  <c:v>2.2400000000000002</c:v>
                </c:pt>
                <c:pt idx="8">
                  <c:v>2.2400000000000002</c:v>
                </c:pt>
                <c:pt idx="9">
                  <c:v>2.2400000000000002</c:v>
                </c:pt>
                <c:pt idx="10">
                  <c:v>2.2400000000000002</c:v>
                </c:pt>
                <c:pt idx="11">
                  <c:v>2.2200000000000002</c:v>
                </c:pt>
                <c:pt idx="12">
                  <c:v>2.19</c:v>
                </c:pt>
                <c:pt idx="13">
                  <c:v>2.17</c:v>
                </c:pt>
                <c:pt idx="14">
                  <c:v>2.16</c:v>
                </c:pt>
                <c:pt idx="15">
                  <c:v>2.15</c:v>
                </c:pt>
                <c:pt idx="16">
                  <c:v>2.14</c:v>
                </c:pt>
                <c:pt idx="17">
                  <c:v>2.13</c:v>
                </c:pt>
                <c:pt idx="18">
                  <c:v>2.12</c:v>
                </c:pt>
              </c:numCache>
            </c:numRef>
          </c:val>
          <c:smooth val="0"/>
          <c:extLst>
            <c:ext xmlns:c16="http://schemas.microsoft.com/office/drawing/2014/chart" uri="{C3380CC4-5D6E-409C-BE32-E72D297353CC}">
              <c16:uniqueId val="{0000000B-293F-4BBC-92D5-436B7BB06597}"/>
            </c:ext>
          </c:extLst>
        </c:ser>
        <c:ser>
          <c:idx val="19"/>
          <c:order val="13"/>
          <c:spPr>
            <a:ln>
              <a:solidFill>
                <a:srgbClr val="DEE4D2"/>
              </a:solidFill>
            </a:ln>
          </c:spPr>
          <c:marker>
            <c:symbol val="none"/>
          </c:marker>
          <c:cat>
            <c:numRef>
              <c:f>'Figure 9 data'!$B$6:$T$6</c:f>
              <c:numCache>
                <c:formatCode>General</c:formatCode>
                <c:ptCount val="19"/>
              </c:numCache>
            </c:numRef>
          </c:cat>
          <c:val>
            <c:numRef>
              <c:f>'Figure 9 data'!$B$23:$T$23</c:f>
              <c:numCache>
                <c:formatCode>0.00</c:formatCode>
                <c:ptCount val="19"/>
                <c:pt idx="0">
                  <c:v>2.2599999999999998</c:v>
                </c:pt>
                <c:pt idx="1">
                  <c:v>2.25</c:v>
                </c:pt>
                <c:pt idx="2">
                  <c:v>2.2400000000000002</c:v>
                </c:pt>
                <c:pt idx="3">
                  <c:v>2.21</c:v>
                </c:pt>
                <c:pt idx="4">
                  <c:v>2.2000000000000002</c:v>
                </c:pt>
                <c:pt idx="5">
                  <c:v>2.1800000000000002</c:v>
                </c:pt>
                <c:pt idx="6">
                  <c:v>2.1800000000000002</c:v>
                </c:pt>
                <c:pt idx="7">
                  <c:v>2.17</c:v>
                </c:pt>
                <c:pt idx="8">
                  <c:v>2.16</c:v>
                </c:pt>
                <c:pt idx="9">
                  <c:v>2.15</c:v>
                </c:pt>
                <c:pt idx="10">
                  <c:v>2.14</c:v>
                </c:pt>
                <c:pt idx="11">
                  <c:v>2.13</c:v>
                </c:pt>
                <c:pt idx="12">
                  <c:v>2.12</c:v>
                </c:pt>
                <c:pt idx="13">
                  <c:v>2.1</c:v>
                </c:pt>
                <c:pt idx="14">
                  <c:v>2.09</c:v>
                </c:pt>
                <c:pt idx="15">
                  <c:v>2.0699999999999998</c:v>
                </c:pt>
                <c:pt idx="16">
                  <c:v>2.06</c:v>
                </c:pt>
                <c:pt idx="17">
                  <c:v>2.0499999999999998</c:v>
                </c:pt>
                <c:pt idx="18">
                  <c:v>2.04</c:v>
                </c:pt>
              </c:numCache>
            </c:numRef>
          </c:val>
          <c:smooth val="0"/>
          <c:extLst>
            <c:ext xmlns:c16="http://schemas.microsoft.com/office/drawing/2014/chart" uri="{C3380CC4-5D6E-409C-BE32-E72D297353CC}">
              <c16:uniqueId val="{0000000C-293F-4BBC-92D5-436B7BB06597}"/>
            </c:ext>
          </c:extLst>
        </c:ser>
        <c:ser>
          <c:idx val="21"/>
          <c:order val="14"/>
          <c:spPr>
            <a:ln>
              <a:solidFill>
                <a:srgbClr val="DEE4D2"/>
              </a:solidFill>
            </a:ln>
          </c:spPr>
          <c:marker>
            <c:symbol val="none"/>
          </c:marker>
          <c:cat>
            <c:numRef>
              <c:f>'Figure 9 data'!$B$6:$T$6</c:f>
              <c:numCache>
                <c:formatCode>General</c:formatCode>
                <c:ptCount val="19"/>
              </c:numCache>
            </c:numRef>
          </c:cat>
          <c:val>
            <c:numRef>
              <c:f>'Figure 9 data'!$B$25:$T$25</c:f>
              <c:numCache>
                <c:formatCode>0.00</c:formatCode>
                <c:ptCount val="19"/>
                <c:pt idx="0">
                  <c:v>2.37</c:v>
                </c:pt>
                <c:pt idx="1">
                  <c:v>2.36</c:v>
                </c:pt>
                <c:pt idx="2">
                  <c:v>2.37</c:v>
                </c:pt>
                <c:pt idx="3">
                  <c:v>2.35</c:v>
                </c:pt>
                <c:pt idx="4">
                  <c:v>2.33</c:v>
                </c:pt>
                <c:pt idx="5">
                  <c:v>2.31</c:v>
                </c:pt>
                <c:pt idx="6">
                  <c:v>2.2999999999999998</c:v>
                </c:pt>
                <c:pt idx="7">
                  <c:v>2.31</c:v>
                </c:pt>
                <c:pt idx="8">
                  <c:v>2.31</c:v>
                </c:pt>
                <c:pt idx="9">
                  <c:v>2.2999999999999998</c:v>
                </c:pt>
                <c:pt idx="10">
                  <c:v>2.2799999999999998</c:v>
                </c:pt>
                <c:pt idx="11">
                  <c:v>2.2400000000000002</c:v>
                </c:pt>
                <c:pt idx="12">
                  <c:v>2.2599999999999998</c:v>
                </c:pt>
                <c:pt idx="13">
                  <c:v>2.2400000000000002</c:v>
                </c:pt>
                <c:pt idx="14">
                  <c:v>2.2400000000000002</c:v>
                </c:pt>
                <c:pt idx="15">
                  <c:v>2.2400000000000002</c:v>
                </c:pt>
                <c:pt idx="16">
                  <c:v>2.2200000000000002</c:v>
                </c:pt>
                <c:pt idx="17">
                  <c:v>2.19</c:v>
                </c:pt>
                <c:pt idx="18">
                  <c:v>2.1800000000000002</c:v>
                </c:pt>
              </c:numCache>
            </c:numRef>
          </c:val>
          <c:smooth val="0"/>
          <c:extLst>
            <c:ext xmlns:c16="http://schemas.microsoft.com/office/drawing/2014/chart" uri="{C3380CC4-5D6E-409C-BE32-E72D297353CC}">
              <c16:uniqueId val="{0000000E-293F-4BBC-92D5-436B7BB06597}"/>
            </c:ext>
          </c:extLst>
        </c:ser>
        <c:ser>
          <c:idx val="22"/>
          <c:order val="15"/>
          <c:spPr>
            <a:ln>
              <a:solidFill>
                <a:srgbClr val="DEE4D2"/>
              </a:solidFill>
            </a:ln>
          </c:spPr>
          <c:marker>
            <c:symbol val="none"/>
          </c:marker>
          <c:cat>
            <c:numRef>
              <c:f>'Figure 9 data'!$B$6:$T$6</c:f>
              <c:numCache>
                <c:formatCode>General</c:formatCode>
                <c:ptCount val="19"/>
              </c:numCache>
            </c:numRef>
          </c:cat>
          <c:val>
            <c:numRef>
              <c:f>'Figure 9 data'!$B$26:$T$26</c:f>
              <c:numCache>
                <c:formatCode>0.00</c:formatCode>
                <c:ptCount val="19"/>
                <c:pt idx="0">
                  <c:v>2.3199999999999998</c:v>
                </c:pt>
                <c:pt idx="1">
                  <c:v>2.31</c:v>
                </c:pt>
                <c:pt idx="2">
                  <c:v>2.29</c:v>
                </c:pt>
                <c:pt idx="3">
                  <c:v>2.29</c:v>
                </c:pt>
                <c:pt idx="4">
                  <c:v>2.29</c:v>
                </c:pt>
                <c:pt idx="5">
                  <c:v>2.27</c:v>
                </c:pt>
                <c:pt idx="6">
                  <c:v>2.25</c:v>
                </c:pt>
                <c:pt idx="7">
                  <c:v>2.23</c:v>
                </c:pt>
                <c:pt idx="8">
                  <c:v>2.2200000000000002</c:v>
                </c:pt>
                <c:pt idx="9">
                  <c:v>2.2000000000000002</c:v>
                </c:pt>
                <c:pt idx="10">
                  <c:v>2.17</c:v>
                </c:pt>
                <c:pt idx="11">
                  <c:v>2.13</c:v>
                </c:pt>
                <c:pt idx="12">
                  <c:v>2.09</c:v>
                </c:pt>
                <c:pt idx="13">
                  <c:v>2.08</c:v>
                </c:pt>
                <c:pt idx="14">
                  <c:v>2.06</c:v>
                </c:pt>
                <c:pt idx="15">
                  <c:v>2.0499999999999998</c:v>
                </c:pt>
                <c:pt idx="16">
                  <c:v>2.08</c:v>
                </c:pt>
                <c:pt idx="17">
                  <c:v>2.0699999999999998</c:v>
                </c:pt>
                <c:pt idx="18">
                  <c:v>2.0499999999999998</c:v>
                </c:pt>
              </c:numCache>
            </c:numRef>
          </c:val>
          <c:smooth val="0"/>
          <c:extLst>
            <c:ext xmlns:c16="http://schemas.microsoft.com/office/drawing/2014/chart" uri="{C3380CC4-5D6E-409C-BE32-E72D297353CC}">
              <c16:uniqueId val="{0000000F-293F-4BBC-92D5-436B7BB06597}"/>
            </c:ext>
          </c:extLst>
        </c:ser>
        <c:ser>
          <c:idx val="24"/>
          <c:order val="16"/>
          <c:spPr>
            <a:ln>
              <a:solidFill>
                <a:srgbClr val="DEE4D2"/>
              </a:solidFill>
            </a:ln>
          </c:spPr>
          <c:marker>
            <c:symbol val="none"/>
          </c:marker>
          <c:cat>
            <c:numRef>
              <c:f>'Figure 9 data'!$B$6:$T$6</c:f>
              <c:numCache>
                <c:formatCode>General</c:formatCode>
                <c:ptCount val="19"/>
              </c:numCache>
            </c:numRef>
          </c:cat>
          <c:val>
            <c:numRef>
              <c:f>'Figure 9 data'!$B$27:$T$27</c:f>
              <c:numCache>
                <c:formatCode>0.00</c:formatCode>
                <c:ptCount val="19"/>
                <c:pt idx="0">
                  <c:v>2.29</c:v>
                </c:pt>
                <c:pt idx="1">
                  <c:v>2.27</c:v>
                </c:pt>
                <c:pt idx="2">
                  <c:v>2.2599999999999998</c:v>
                </c:pt>
                <c:pt idx="3">
                  <c:v>2.25</c:v>
                </c:pt>
                <c:pt idx="4">
                  <c:v>2.2400000000000002</c:v>
                </c:pt>
                <c:pt idx="5">
                  <c:v>2.2200000000000002</c:v>
                </c:pt>
                <c:pt idx="6">
                  <c:v>2.2200000000000002</c:v>
                </c:pt>
                <c:pt idx="7">
                  <c:v>2.21</c:v>
                </c:pt>
                <c:pt idx="8">
                  <c:v>2.19</c:v>
                </c:pt>
                <c:pt idx="9">
                  <c:v>2.19</c:v>
                </c:pt>
                <c:pt idx="10">
                  <c:v>2.19</c:v>
                </c:pt>
                <c:pt idx="11">
                  <c:v>2.1800000000000002</c:v>
                </c:pt>
                <c:pt idx="12">
                  <c:v>2.16</c:v>
                </c:pt>
                <c:pt idx="13">
                  <c:v>2.15</c:v>
                </c:pt>
                <c:pt idx="14">
                  <c:v>2.13</c:v>
                </c:pt>
                <c:pt idx="15">
                  <c:v>2.12</c:v>
                </c:pt>
                <c:pt idx="16">
                  <c:v>2.11</c:v>
                </c:pt>
                <c:pt idx="17">
                  <c:v>2.09</c:v>
                </c:pt>
                <c:pt idx="18">
                  <c:v>2.08</c:v>
                </c:pt>
              </c:numCache>
            </c:numRef>
          </c:val>
          <c:smooth val="0"/>
          <c:extLst>
            <c:ext xmlns:c16="http://schemas.microsoft.com/office/drawing/2014/chart" uri="{C3380CC4-5D6E-409C-BE32-E72D297353CC}">
              <c16:uniqueId val="{00000010-293F-4BBC-92D5-436B7BB06597}"/>
            </c:ext>
          </c:extLst>
        </c:ser>
        <c:ser>
          <c:idx val="25"/>
          <c:order val="17"/>
          <c:spPr>
            <a:ln>
              <a:solidFill>
                <a:srgbClr val="DEE4D2"/>
              </a:solidFill>
            </a:ln>
          </c:spPr>
          <c:marker>
            <c:symbol val="none"/>
          </c:marker>
          <c:cat>
            <c:numRef>
              <c:f>'Figure 9 data'!$B$6:$T$6</c:f>
              <c:numCache>
                <c:formatCode>General</c:formatCode>
                <c:ptCount val="19"/>
              </c:numCache>
            </c:numRef>
          </c:cat>
          <c:val>
            <c:numRef>
              <c:f>'Figure 9 data'!$B$28:$T$28</c:f>
              <c:numCache>
                <c:formatCode>0.00</c:formatCode>
                <c:ptCount val="19"/>
                <c:pt idx="0">
                  <c:v>2.4</c:v>
                </c:pt>
                <c:pt idx="1">
                  <c:v>2.37</c:v>
                </c:pt>
                <c:pt idx="2">
                  <c:v>2.35</c:v>
                </c:pt>
                <c:pt idx="3">
                  <c:v>2.34</c:v>
                </c:pt>
                <c:pt idx="4">
                  <c:v>2.3199999999999998</c:v>
                </c:pt>
                <c:pt idx="5">
                  <c:v>2.31</c:v>
                </c:pt>
                <c:pt idx="6">
                  <c:v>2.2999999999999998</c:v>
                </c:pt>
                <c:pt idx="7">
                  <c:v>2.2999999999999998</c:v>
                </c:pt>
                <c:pt idx="8">
                  <c:v>2.2999999999999998</c:v>
                </c:pt>
                <c:pt idx="9">
                  <c:v>2.2999999999999998</c:v>
                </c:pt>
                <c:pt idx="10">
                  <c:v>2.29</c:v>
                </c:pt>
                <c:pt idx="11">
                  <c:v>2.2799999999999998</c:v>
                </c:pt>
                <c:pt idx="12">
                  <c:v>2.27</c:v>
                </c:pt>
                <c:pt idx="13">
                  <c:v>2.2599999999999998</c:v>
                </c:pt>
                <c:pt idx="14">
                  <c:v>2.25</c:v>
                </c:pt>
                <c:pt idx="15">
                  <c:v>2.2400000000000002</c:v>
                </c:pt>
                <c:pt idx="16">
                  <c:v>2.23</c:v>
                </c:pt>
                <c:pt idx="17">
                  <c:v>2.23</c:v>
                </c:pt>
                <c:pt idx="18">
                  <c:v>2.2200000000000002</c:v>
                </c:pt>
              </c:numCache>
            </c:numRef>
          </c:val>
          <c:smooth val="0"/>
          <c:extLst>
            <c:ext xmlns:c16="http://schemas.microsoft.com/office/drawing/2014/chart" uri="{C3380CC4-5D6E-409C-BE32-E72D297353CC}">
              <c16:uniqueId val="{00000011-293F-4BBC-92D5-436B7BB06597}"/>
            </c:ext>
          </c:extLst>
        </c:ser>
        <c:ser>
          <c:idx val="9"/>
          <c:order val="18"/>
          <c:spPr>
            <a:ln w="31750">
              <a:solidFill>
                <a:srgbClr val="374912"/>
              </a:solidFill>
              <a:prstDash val="dash"/>
            </a:ln>
          </c:spPr>
          <c:marker>
            <c:symbol val="none"/>
          </c:marker>
          <c:cat>
            <c:numRef>
              <c:f>'Figure 9 data'!$B$6:$T$6</c:f>
              <c:numCache>
                <c:formatCode>General</c:formatCode>
                <c:ptCount val="19"/>
              </c:numCache>
            </c:numRef>
          </c:cat>
          <c:val>
            <c:numRef>
              <c:f>'Figure 9 data'!$B$14:$T$14</c:f>
              <c:numCache>
                <c:formatCode>0.00</c:formatCode>
                <c:ptCount val="19"/>
                <c:pt idx="0">
                  <c:v>2.13</c:v>
                </c:pt>
                <c:pt idx="1">
                  <c:v>2.1</c:v>
                </c:pt>
                <c:pt idx="2">
                  <c:v>2.09</c:v>
                </c:pt>
                <c:pt idx="3">
                  <c:v>2.0699999999999998</c:v>
                </c:pt>
                <c:pt idx="4">
                  <c:v>2.08</c:v>
                </c:pt>
                <c:pt idx="5">
                  <c:v>2.08</c:v>
                </c:pt>
                <c:pt idx="6">
                  <c:v>2.0499999999999998</c:v>
                </c:pt>
                <c:pt idx="7">
                  <c:v>2.04</c:v>
                </c:pt>
                <c:pt idx="8">
                  <c:v>2.0299999999999998</c:v>
                </c:pt>
                <c:pt idx="9">
                  <c:v>2.04</c:v>
                </c:pt>
                <c:pt idx="10">
                  <c:v>2.0499999999999998</c:v>
                </c:pt>
                <c:pt idx="11">
                  <c:v>2.06</c:v>
                </c:pt>
                <c:pt idx="12">
                  <c:v>2.06</c:v>
                </c:pt>
                <c:pt idx="13">
                  <c:v>2.0499999999999998</c:v>
                </c:pt>
                <c:pt idx="14">
                  <c:v>2.06</c:v>
                </c:pt>
                <c:pt idx="15">
                  <c:v>2.0499999999999998</c:v>
                </c:pt>
                <c:pt idx="16">
                  <c:v>2.0499999999999998</c:v>
                </c:pt>
                <c:pt idx="17">
                  <c:v>2.04</c:v>
                </c:pt>
                <c:pt idx="18">
                  <c:v>2.04</c:v>
                </c:pt>
              </c:numCache>
            </c:numRef>
          </c:val>
          <c:smooth val="0"/>
          <c:extLst>
            <c:ext xmlns:c16="http://schemas.microsoft.com/office/drawing/2014/chart" uri="{C3380CC4-5D6E-409C-BE32-E72D297353CC}">
              <c16:uniqueId val="{00000012-293F-4BBC-92D5-436B7BB06597}"/>
            </c:ext>
          </c:extLst>
        </c:ser>
        <c:ser>
          <c:idx val="26"/>
          <c:order val="19"/>
          <c:spPr>
            <a:ln>
              <a:solidFill>
                <a:srgbClr val="DEE4D2"/>
              </a:solidFill>
            </a:ln>
          </c:spPr>
          <c:marker>
            <c:symbol val="none"/>
          </c:marker>
          <c:cat>
            <c:numRef>
              <c:f>'Figure 9 data'!$B$6:$T$6</c:f>
              <c:numCache>
                <c:formatCode>General</c:formatCode>
                <c:ptCount val="19"/>
              </c:numCache>
            </c:numRef>
          </c:cat>
          <c:val>
            <c:numRef>
              <c:f>'Figure 9 data'!$B$29:$T$29</c:f>
              <c:numCache>
                <c:formatCode>0.00</c:formatCode>
                <c:ptCount val="19"/>
                <c:pt idx="0">
                  <c:v>2.2799999999999998</c:v>
                </c:pt>
                <c:pt idx="1">
                  <c:v>2.2599999999999998</c:v>
                </c:pt>
                <c:pt idx="2">
                  <c:v>2.25</c:v>
                </c:pt>
                <c:pt idx="3">
                  <c:v>2.2400000000000002</c:v>
                </c:pt>
                <c:pt idx="4">
                  <c:v>2.2200000000000002</c:v>
                </c:pt>
                <c:pt idx="5">
                  <c:v>2.2200000000000002</c:v>
                </c:pt>
                <c:pt idx="6">
                  <c:v>2.21</c:v>
                </c:pt>
                <c:pt idx="7">
                  <c:v>2.2000000000000002</c:v>
                </c:pt>
                <c:pt idx="8">
                  <c:v>2.1800000000000002</c:v>
                </c:pt>
                <c:pt idx="9">
                  <c:v>2.1800000000000002</c:v>
                </c:pt>
                <c:pt idx="10">
                  <c:v>2.17</c:v>
                </c:pt>
                <c:pt idx="11">
                  <c:v>2.16</c:v>
                </c:pt>
                <c:pt idx="12">
                  <c:v>2.15</c:v>
                </c:pt>
                <c:pt idx="13">
                  <c:v>2.13</c:v>
                </c:pt>
                <c:pt idx="14">
                  <c:v>2.12</c:v>
                </c:pt>
                <c:pt idx="15">
                  <c:v>2.11</c:v>
                </c:pt>
                <c:pt idx="16">
                  <c:v>2.1</c:v>
                </c:pt>
                <c:pt idx="17">
                  <c:v>2.09</c:v>
                </c:pt>
                <c:pt idx="18">
                  <c:v>2.08</c:v>
                </c:pt>
              </c:numCache>
            </c:numRef>
          </c:val>
          <c:smooth val="0"/>
          <c:extLst>
            <c:ext xmlns:c16="http://schemas.microsoft.com/office/drawing/2014/chart" uri="{C3380CC4-5D6E-409C-BE32-E72D297353CC}">
              <c16:uniqueId val="{00000013-293F-4BBC-92D5-436B7BB06597}"/>
            </c:ext>
          </c:extLst>
        </c:ser>
        <c:ser>
          <c:idx val="28"/>
          <c:order val="20"/>
          <c:spPr>
            <a:ln>
              <a:solidFill>
                <a:srgbClr val="DEE4D2"/>
              </a:solidFill>
            </a:ln>
          </c:spPr>
          <c:marker>
            <c:symbol val="none"/>
          </c:marker>
          <c:cat>
            <c:numRef>
              <c:f>'Figure 9 data'!$B$6:$T$6</c:f>
              <c:numCache>
                <c:formatCode>General</c:formatCode>
                <c:ptCount val="19"/>
              </c:numCache>
            </c:numRef>
          </c:cat>
          <c:val>
            <c:numRef>
              <c:f>'Figure 9 data'!$B$31:$T$31</c:f>
              <c:numCache>
                <c:formatCode>0.00</c:formatCode>
                <c:ptCount val="19"/>
                <c:pt idx="0">
                  <c:v>2.2599999999999998</c:v>
                </c:pt>
                <c:pt idx="1">
                  <c:v>2.23</c:v>
                </c:pt>
                <c:pt idx="2">
                  <c:v>2.2000000000000002</c:v>
                </c:pt>
                <c:pt idx="3">
                  <c:v>2.2000000000000002</c:v>
                </c:pt>
                <c:pt idx="4">
                  <c:v>2.1800000000000002</c:v>
                </c:pt>
                <c:pt idx="5">
                  <c:v>2.16</c:v>
                </c:pt>
                <c:pt idx="6">
                  <c:v>2.15</c:v>
                </c:pt>
                <c:pt idx="7">
                  <c:v>2.13</c:v>
                </c:pt>
                <c:pt idx="8">
                  <c:v>2.13</c:v>
                </c:pt>
                <c:pt idx="9">
                  <c:v>2.13</c:v>
                </c:pt>
                <c:pt idx="10">
                  <c:v>2.13</c:v>
                </c:pt>
                <c:pt idx="11">
                  <c:v>2.13</c:v>
                </c:pt>
                <c:pt idx="12">
                  <c:v>2.1</c:v>
                </c:pt>
                <c:pt idx="13">
                  <c:v>2.09</c:v>
                </c:pt>
                <c:pt idx="14">
                  <c:v>2.0699999999999998</c:v>
                </c:pt>
                <c:pt idx="15">
                  <c:v>2.0699999999999998</c:v>
                </c:pt>
                <c:pt idx="16">
                  <c:v>2.06</c:v>
                </c:pt>
                <c:pt idx="17">
                  <c:v>2.0499999999999998</c:v>
                </c:pt>
                <c:pt idx="18">
                  <c:v>2.04</c:v>
                </c:pt>
              </c:numCache>
            </c:numRef>
          </c:val>
          <c:smooth val="0"/>
          <c:extLst>
            <c:ext xmlns:c16="http://schemas.microsoft.com/office/drawing/2014/chart" uri="{C3380CC4-5D6E-409C-BE32-E72D297353CC}">
              <c16:uniqueId val="{00000015-293F-4BBC-92D5-436B7BB06597}"/>
            </c:ext>
          </c:extLst>
        </c:ser>
        <c:ser>
          <c:idx val="29"/>
          <c:order val="21"/>
          <c:spPr>
            <a:ln>
              <a:solidFill>
                <a:srgbClr val="DEE4D2"/>
              </a:solidFill>
            </a:ln>
          </c:spPr>
          <c:marker>
            <c:symbol val="none"/>
          </c:marker>
          <c:cat>
            <c:numRef>
              <c:f>'Figure 9 data'!$B$6:$T$6</c:f>
              <c:numCache>
                <c:formatCode>General</c:formatCode>
                <c:ptCount val="19"/>
              </c:numCache>
            </c:numRef>
          </c:cat>
          <c:val>
            <c:numRef>
              <c:f>'Figure 9 data'!$B$32:$T$32</c:f>
              <c:numCache>
                <c:formatCode>0.00</c:formatCode>
                <c:ptCount val="19"/>
                <c:pt idx="0">
                  <c:v>2.2200000000000002</c:v>
                </c:pt>
                <c:pt idx="1">
                  <c:v>2.21</c:v>
                </c:pt>
                <c:pt idx="2">
                  <c:v>2.2000000000000002</c:v>
                </c:pt>
                <c:pt idx="3">
                  <c:v>2.2000000000000002</c:v>
                </c:pt>
                <c:pt idx="4">
                  <c:v>2.19</c:v>
                </c:pt>
                <c:pt idx="5">
                  <c:v>2.1800000000000002</c:v>
                </c:pt>
                <c:pt idx="6">
                  <c:v>2.1800000000000002</c:v>
                </c:pt>
                <c:pt idx="7">
                  <c:v>2.1800000000000002</c:v>
                </c:pt>
                <c:pt idx="8">
                  <c:v>2.17</c:v>
                </c:pt>
                <c:pt idx="9">
                  <c:v>2.15</c:v>
                </c:pt>
                <c:pt idx="10">
                  <c:v>2.15</c:v>
                </c:pt>
                <c:pt idx="11">
                  <c:v>2.13</c:v>
                </c:pt>
                <c:pt idx="12">
                  <c:v>2.13</c:v>
                </c:pt>
                <c:pt idx="13">
                  <c:v>2.12</c:v>
                </c:pt>
                <c:pt idx="14">
                  <c:v>2.11</c:v>
                </c:pt>
                <c:pt idx="15">
                  <c:v>2.11</c:v>
                </c:pt>
                <c:pt idx="16">
                  <c:v>2.09</c:v>
                </c:pt>
                <c:pt idx="17">
                  <c:v>2.09</c:v>
                </c:pt>
                <c:pt idx="18">
                  <c:v>2.09</c:v>
                </c:pt>
              </c:numCache>
            </c:numRef>
          </c:val>
          <c:smooth val="0"/>
          <c:extLst>
            <c:ext xmlns:c16="http://schemas.microsoft.com/office/drawing/2014/chart" uri="{C3380CC4-5D6E-409C-BE32-E72D297353CC}">
              <c16:uniqueId val="{00000016-293F-4BBC-92D5-436B7BB06597}"/>
            </c:ext>
          </c:extLst>
        </c:ser>
        <c:ser>
          <c:idx val="31"/>
          <c:order val="22"/>
          <c:spPr>
            <a:ln>
              <a:solidFill>
                <a:srgbClr val="DEE4D2"/>
              </a:solidFill>
            </a:ln>
          </c:spPr>
          <c:marker>
            <c:symbol val="none"/>
          </c:marker>
          <c:cat>
            <c:numRef>
              <c:f>'Figure 9 data'!$B$6:$T$6</c:f>
              <c:numCache>
                <c:formatCode>General</c:formatCode>
                <c:ptCount val="19"/>
              </c:numCache>
            </c:numRef>
          </c:cat>
          <c:val>
            <c:numRef>
              <c:f>'Figure 9 data'!$B$34:$T$34</c:f>
              <c:numCache>
                <c:formatCode>0.00</c:formatCode>
                <c:ptCount val="19"/>
                <c:pt idx="0">
                  <c:v>2.2599999999999998</c:v>
                </c:pt>
                <c:pt idx="1">
                  <c:v>2.2400000000000002</c:v>
                </c:pt>
                <c:pt idx="2">
                  <c:v>2.2200000000000002</c:v>
                </c:pt>
                <c:pt idx="3">
                  <c:v>2.21</c:v>
                </c:pt>
                <c:pt idx="4">
                  <c:v>2.2000000000000002</c:v>
                </c:pt>
                <c:pt idx="5">
                  <c:v>2.2000000000000002</c:v>
                </c:pt>
                <c:pt idx="6">
                  <c:v>2.19</c:v>
                </c:pt>
                <c:pt idx="7">
                  <c:v>2.1800000000000002</c:v>
                </c:pt>
                <c:pt idx="8">
                  <c:v>2.1800000000000002</c:v>
                </c:pt>
                <c:pt idx="9">
                  <c:v>2.17</c:v>
                </c:pt>
                <c:pt idx="10">
                  <c:v>2.17</c:v>
                </c:pt>
                <c:pt idx="11">
                  <c:v>2.16</c:v>
                </c:pt>
                <c:pt idx="12">
                  <c:v>2.16</c:v>
                </c:pt>
                <c:pt idx="13">
                  <c:v>2.14</c:v>
                </c:pt>
                <c:pt idx="14">
                  <c:v>2.14</c:v>
                </c:pt>
                <c:pt idx="15">
                  <c:v>2.14</c:v>
                </c:pt>
                <c:pt idx="16">
                  <c:v>2.13</c:v>
                </c:pt>
                <c:pt idx="17">
                  <c:v>2.12</c:v>
                </c:pt>
                <c:pt idx="18">
                  <c:v>2.11</c:v>
                </c:pt>
              </c:numCache>
            </c:numRef>
          </c:val>
          <c:smooth val="0"/>
          <c:extLst>
            <c:ext xmlns:c16="http://schemas.microsoft.com/office/drawing/2014/chart" uri="{C3380CC4-5D6E-409C-BE32-E72D297353CC}">
              <c16:uniqueId val="{00000018-293F-4BBC-92D5-436B7BB06597}"/>
            </c:ext>
          </c:extLst>
        </c:ser>
        <c:ser>
          <c:idx val="23"/>
          <c:order val="23"/>
          <c:spPr>
            <a:ln>
              <a:solidFill>
                <a:schemeClr val="bg2"/>
              </a:solidFill>
            </a:ln>
          </c:spPr>
          <c:marker>
            <c:symbol val="none"/>
          </c:marker>
          <c:cat>
            <c:numRef>
              <c:f>'Figure 9 data'!$B$6:$T$6</c:f>
              <c:numCache>
                <c:formatCode>General</c:formatCode>
                <c:ptCount val="19"/>
              </c:numCache>
            </c:numRef>
          </c:cat>
          <c:val>
            <c:numRef>
              <c:f>'Figure 9 data'!$B$35:$T$35</c:f>
              <c:numCache>
                <c:formatCode>0.00</c:formatCode>
                <c:ptCount val="19"/>
                <c:pt idx="0">
                  <c:v>2.36</c:v>
                </c:pt>
                <c:pt idx="1">
                  <c:v>2.34</c:v>
                </c:pt>
                <c:pt idx="2">
                  <c:v>2.33</c:v>
                </c:pt>
                <c:pt idx="3">
                  <c:v>2.33</c:v>
                </c:pt>
                <c:pt idx="4">
                  <c:v>2.31</c:v>
                </c:pt>
                <c:pt idx="5">
                  <c:v>2.29</c:v>
                </c:pt>
                <c:pt idx="6">
                  <c:v>2.27</c:v>
                </c:pt>
                <c:pt idx="7">
                  <c:v>2.2599999999999998</c:v>
                </c:pt>
                <c:pt idx="8">
                  <c:v>2.25</c:v>
                </c:pt>
                <c:pt idx="9">
                  <c:v>2.2400000000000002</c:v>
                </c:pt>
                <c:pt idx="10">
                  <c:v>2.23</c:v>
                </c:pt>
                <c:pt idx="11">
                  <c:v>2.2200000000000002</c:v>
                </c:pt>
                <c:pt idx="12">
                  <c:v>2.21</c:v>
                </c:pt>
                <c:pt idx="13">
                  <c:v>2.19</c:v>
                </c:pt>
                <c:pt idx="14">
                  <c:v>2.1800000000000002</c:v>
                </c:pt>
                <c:pt idx="15">
                  <c:v>2.1800000000000002</c:v>
                </c:pt>
                <c:pt idx="16">
                  <c:v>2.17</c:v>
                </c:pt>
                <c:pt idx="17">
                  <c:v>2.16</c:v>
                </c:pt>
                <c:pt idx="18">
                  <c:v>2.15</c:v>
                </c:pt>
              </c:numCache>
            </c:numRef>
          </c:val>
          <c:smooth val="0"/>
          <c:extLst>
            <c:ext xmlns:c16="http://schemas.microsoft.com/office/drawing/2014/chart" uri="{C3380CC4-5D6E-409C-BE32-E72D297353CC}">
              <c16:uniqueId val="{00000019-293F-4BBC-92D5-436B7BB06597}"/>
            </c:ext>
          </c:extLst>
        </c:ser>
        <c:ser>
          <c:idx val="11"/>
          <c:order val="24"/>
          <c:spPr>
            <a:ln>
              <a:solidFill>
                <a:srgbClr val="DEE4D2"/>
              </a:solidFill>
            </a:ln>
          </c:spPr>
          <c:marker>
            <c:symbol val="none"/>
          </c:marker>
          <c:cat>
            <c:numRef>
              <c:f>'Figure 9 data'!$B$6:$T$6</c:f>
              <c:numCache>
                <c:formatCode>General</c:formatCode>
                <c:ptCount val="19"/>
              </c:numCache>
            </c:numRef>
          </c:cat>
          <c:val>
            <c:numRef>
              <c:f>'Figure 9 data'!$B$37:$T$37</c:f>
              <c:numCache>
                <c:formatCode>General</c:formatCode>
                <c:ptCount val="19"/>
                <c:pt idx="0">
                  <c:v>2.27</c:v>
                </c:pt>
                <c:pt idx="1">
                  <c:v>2.27</c:v>
                </c:pt>
                <c:pt idx="2">
                  <c:v>2.25</c:v>
                </c:pt>
                <c:pt idx="3">
                  <c:v>2.2400000000000002</c:v>
                </c:pt>
                <c:pt idx="4">
                  <c:v>2.21</c:v>
                </c:pt>
                <c:pt idx="5">
                  <c:v>2.19</c:v>
                </c:pt>
                <c:pt idx="6">
                  <c:v>2.1800000000000002</c:v>
                </c:pt>
                <c:pt idx="7">
                  <c:v>2.16</c:v>
                </c:pt>
                <c:pt idx="8">
                  <c:v>2.16</c:v>
                </c:pt>
                <c:pt idx="9">
                  <c:v>2.14</c:v>
                </c:pt>
                <c:pt idx="10">
                  <c:v>2.14</c:v>
                </c:pt>
                <c:pt idx="11">
                  <c:v>2.13</c:v>
                </c:pt>
                <c:pt idx="12">
                  <c:v>2.12</c:v>
                </c:pt>
                <c:pt idx="13">
                  <c:v>2.1</c:v>
                </c:pt>
                <c:pt idx="14">
                  <c:v>2.09</c:v>
                </c:pt>
                <c:pt idx="15" formatCode="0.00">
                  <c:v>2.09</c:v>
                </c:pt>
                <c:pt idx="16" formatCode="0.00">
                  <c:v>2.08</c:v>
                </c:pt>
                <c:pt idx="17" formatCode="0.00">
                  <c:v>2.06</c:v>
                </c:pt>
                <c:pt idx="18" formatCode="0.00">
                  <c:v>2.0499999999999998</c:v>
                </c:pt>
              </c:numCache>
            </c:numRef>
          </c:val>
          <c:smooth val="0"/>
          <c:extLst>
            <c:ext xmlns:c16="http://schemas.microsoft.com/office/drawing/2014/chart" uri="{C3380CC4-5D6E-409C-BE32-E72D297353CC}">
              <c16:uniqueId val="{0000001B-293F-4BBC-92D5-436B7BB06597}"/>
            </c:ext>
          </c:extLst>
        </c:ser>
        <c:ser>
          <c:idx val="6"/>
          <c:order val="25"/>
          <c:spPr>
            <a:ln>
              <a:solidFill>
                <a:srgbClr val="DEE4D2"/>
              </a:solidFill>
              <a:prstDash val="solid"/>
            </a:ln>
          </c:spPr>
          <c:marker>
            <c:symbol val="none"/>
          </c:marker>
          <c:cat>
            <c:numRef>
              <c:f>'Figure 9 data'!$B$6:$T$6</c:f>
              <c:numCache>
                <c:formatCode>General</c:formatCode>
                <c:ptCount val="19"/>
              </c:numCache>
            </c:numRef>
          </c:cat>
          <c:val>
            <c:numRef>
              <c:f>'Figure 9 data'!$B$38:$T$38</c:f>
              <c:numCache>
                <c:formatCode>General</c:formatCode>
                <c:ptCount val="19"/>
                <c:pt idx="0">
                  <c:v>2.4300000000000002</c:v>
                </c:pt>
                <c:pt idx="1">
                  <c:v>2.41</c:v>
                </c:pt>
                <c:pt idx="2">
                  <c:v>2.39</c:v>
                </c:pt>
                <c:pt idx="3">
                  <c:v>2.38</c:v>
                </c:pt>
                <c:pt idx="4">
                  <c:v>2.36</c:v>
                </c:pt>
                <c:pt idx="5">
                  <c:v>2.36</c:v>
                </c:pt>
                <c:pt idx="6">
                  <c:v>2.35</c:v>
                </c:pt>
                <c:pt idx="7">
                  <c:v>2.35</c:v>
                </c:pt>
                <c:pt idx="8">
                  <c:v>2.36</c:v>
                </c:pt>
                <c:pt idx="9">
                  <c:v>2.35</c:v>
                </c:pt>
                <c:pt idx="10">
                  <c:v>2.36</c:v>
                </c:pt>
                <c:pt idx="11">
                  <c:v>2.36</c:v>
                </c:pt>
                <c:pt idx="12">
                  <c:v>2.35</c:v>
                </c:pt>
                <c:pt idx="13">
                  <c:v>2.34</c:v>
                </c:pt>
                <c:pt idx="14">
                  <c:v>2.33</c:v>
                </c:pt>
                <c:pt idx="15" formatCode="0.00">
                  <c:v>2.33</c:v>
                </c:pt>
                <c:pt idx="16" formatCode="0.00">
                  <c:v>2.3199999999999998</c:v>
                </c:pt>
                <c:pt idx="17" formatCode="0.00">
                  <c:v>2.31</c:v>
                </c:pt>
                <c:pt idx="18">
                  <c:v>2.29</c:v>
                </c:pt>
              </c:numCache>
            </c:numRef>
          </c:val>
          <c:smooth val="0"/>
          <c:extLst>
            <c:ext xmlns:c16="http://schemas.microsoft.com/office/drawing/2014/chart" uri="{C3380CC4-5D6E-409C-BE32-E72D297353CC}">
              <c16:uniqueId val="{0000001C-293F-4BBC-92D5-436B7BB06597}"/>
            </c:ext>
          </c:extLst>
        </c:ser>
        <c:ser>
          <c:idx val="1"/>
          <c:order val="26"/>
          <c:spPr>
            <a:ln>
              <a:solidFill>
                <a:srgbClr val="374912"/>
              </a:solidFill>
              <a:prstDash val="solid"/>
            </a:ln>
          </c:spPr>
          <c:marker>
            <c:symbol val="none"/>
          </c:marker>
          <c:dPt>
            <c:idx val="15"/>
            <c:bubble3D val="0"/>
            <c:extLst>
              <c:ext xmlns:c16="http://schemas.microsoft.com/office/drawing/2014/chart" uri="{C3380CC4-5D6E-409C-BE32-E72D297353CC}">
                <c16:uniqueId val="{0000001D-293F-4BBC-92D5-436B7BB06597}"/>
              </c:ext>
            </c:extLst>
          </c:dPt>
          <c:dPt>
            <c:idx val="16"/>
            <c:bubble3D val="0"/>
            <c:extLst>
              <c:ext xmlns:c16="http://schemas.microsoft.com/office/drawing/2014/chart" uri="{C3380CC4-5D6E-409C-BE32-E72D297353CC}">
                <c16:uniqueId val="{0000001E-293F-4BBC-92D5-436B7BB06597}"/>
              </c:ext>
            </c:extLst>
          </c:dPt>
          <c:cat>
            <c:numRef>
              <c:f>'Figure 9 data'!$B$6:$T$6</c:f>
              <c:numCache>
                <c:formatCode>General</c:formatCode>
                <c:ptCount val="19"/>
              </c:numCache>
            </c:numRef>
          </c:cat>
          <c:val>
            <c:numRef>
              <c:f>'Figure 9 data'!$B$7:$T$7</c:f>
              <c:numCache>
                <c:formatCode>0.00</c:formatCode>
                <c:ptCount val="19"/>
                <c:pt idx="0">
                  <c:v>2.13</c:v>
                </c:pt>
                <c:pt idx="1">
                  <c:v>2.1</c:v>
                </c:pt>
                <c:pt idx="2">
                  <c:v>2.08</c:v>
                </c:pt>
                <c:pt idx="3">
                  <c:v>2.0499999999999998</c:v>
                </c:pt>
                <c:pt idx="4">
                  <c:v>2.04</c:v>
                </c:pt>
                <c:pt idx="5">
                  <c:v>2.02</c:v>
                </c:pt>
                <c:pt idx="6">
                  <c:v>2.0099999999999998</c:v>
                </c:pt>
                <c:pt idx="7">
                  <c:v>2.0099999999999998</c:v>
                </c:pt>
                <c:pt idx="8">
                  <c:v>2.0299999999999998</c:v>
                </c:pt>
                <c:pt idx="9">
                  <c:v>2.0499999999999998</c:v>
                </c:pt>
                <c:pt idx="10">
                  <c:v>2.0699999999999998</c:v>
                </c:pt>
                <c:pt idx="11">
                  <c:v>2.08</c:v>
                </c:pt>
                <c:pt idx="12">
                  <c:v>2.08</c:v>
                </c:pt>
                <c:pt idx="13">
                  <c:v>2.09</c:v>
                </c:pt>
                <c:pt idx="14">
                  <c:v>2.1</c:v>
                </c:pt>
                <c:pt idx="15">
                  <c:v>2.0699999999999998</c:v>
                </c:pt>
                <c:pt idx="16">
                  <c:v>2.06</c:v>
                </c:pt>
                <c:pt idx="17">
                  <c:v>2.0299999999999998</c:v>
                </c:pt>
                <c:pt idx="18">
                  <c:v>2.0299999999999998</c:v>
                </c:pt>
              </c:numCache>
            </c:numRef>
          </c:val>
          <c:smooth val="0"/>
          <c:extLst>
            <c:ext xmlns:c16="http://schemas.microsoft.com/office/drawing/2014/chart" uri="{C3380CC4-5D6E-409C-BE32-E72D297353CC}">
              <c16:uniqueId val="{0000001F-293F-4BBC-92D5-436B7BB06597}"/>
            </c:ext>
          </c:extLst>
        </c:ser>
        <c:ser>
          <c:idx val="27"/>
          <c:order val="27"/>
          <c:spPr>
            <a:ln>
              <a:solidFill>
                <a:srgbClr val="DEE4D2"/>
              </a:solidFill>
            </a:ln>
          </c:spPr>
          <c:marker>
            <c:symbol val="none"/>
          </c:marker>
          <c:cat>
            <c:numRef>
              <c:f>'Figure 9 data'!$B$6:$T$6</c:f>
              <c:numCache>
                <c:formatCode>General</c:formatCode>
                <c:ptCount val="19"/>
              </c:numCache>
            </c:numRef>
          </c:cat>
          <c:val>
            <c:numRef>
              <c:f>'Figure 9 data'!$B$30:$T$30</c:f>
              <c:numCache>
                <c:formatCode>0.00</c:formatCode>
                <c:ptCount val="19"/>
                <c:pt idx="0">
                  <c:v>2.2400000000000002</c:v>
                </c:pt>
                <c:pt idx="1">
                  <c:v>2.2200000000000002</c:v>
                </c:pt>
                <c:pt idx="2">
                  <c:v>2.2000000000000002</c:v>
                </c:pt>
                <c:pt idx="3">
                  <c:v>2.1800000000000002</c:v>
                </c:pt>
                <c:pt idx="4">
                  <c:v>2.17</c:v>
                </c:pt>
                <c:pt idx="5">
                  <c:v>2.16</c:v>
                </c:pt>
                <c:pt idx="6">
                  <c:v>2.17</c:v>
                </c:pt>
                <c:pt idx="7">
                  <c:v>2.16</c:v>
                </c:pt>
                <c:pt idx="8">
                  <c:v>2.17</c:v>
                </c:pt>
                <c:pt idx="9">
                  <c:v>2.1800000000000002</c:v>
                </c:pt>
                <c:pt idx="10">
                  <c:v>2.19</c:v>
                </c:pt>
                <c:pt idx="11">
                  <c:v>2.2000000000000002</c:v>
                </c:pt>
                <c:pt idx="12">
                  <c:v>2.1800000000000002</c:v>
                </c:pt>
                <c:pt idx="13">
                  <c:v>2.19</c:v>
                </c:pt>
                <c:pt idx="14">
                  <c:v>2.1800000000000002</c:v>
                </c:pt>
                <c:pt idx="15">
                  <c:v>2.1800000000000002</c:v>
                </c:pt>
                <c:pt idx="16">
                  <c:v>2.17</c:v>
                </c:pt>
                <c:pt idx="17">
                  <c:v>2.15</c:v>
                </c:pt>
                <c:pt idx="18">
                  <c:v>2.13</c:v>
                </c:pt>
              </c:numCache>
            </c:numRef>
          </c:val>
          <c:smooth val="0"/>
          <c:extLst>
            <c:ext xmlns:c16="http://schemas.microsoft.com/office/drawing/2014/chart" uri="{C3380CC4-5D6E-409C-BE32-E72D297353CC}">
              <c16:uniqueId val="{00000021-293F-4BBC-92D5-436B7BB06597}"/>
            </c:ext>
          </c:extLst>
        </c:ser>
        <c:ser>
          <c:idx val="17"/>
          <c:order val="28"/>
          <c:spPr>
            <a:ln>
              <a:solidFill>
                <a:srgbClr val="374912"/>
              </a:solidFill>
              <a:prstDash val="dash"/>
            </a:ln>
          </c:spPr>
          <c:marker>
            <c:symbol val="none"/>
          </c:marker>
          <c:cat>
            <c:numRef>
              <c:f>'Figure 9 data'!$B$6:$T$6</c:f>
              <c:numCache>
                <c:formatCode>General</c:formatCode>
                <c:ptCount val="19"/>
              </c:numCache>
            </c:numRef>
          </c:cat>
          <c:val>
            <c:numRef>
              <c:f>'Figure 9 data'!$B$21:$T$21</c:f>
              <c:numCache>
                <c:formatCode>0.00</c:formatCode>
                <c:ptCount val="19"/>
                <c:pt idx="0">
                  <c:v>2.08</c:v>
                </c:pt>
                <c:pt idx="1">
                  <c:v>2.0699999999999998</c:v>
                </c:pt>
                <c:pt idx="2">
                  <c:v>2.04</c:v>
                </c:pt>
                <c:pt idx="3">
                  <c:v>2.0099999999999998</c:v>
                </c:pt>
                <c:pt idx="4">
                  <c:v>1.99</c:v>
                </c:pt>
                <c:pt idx="5">
                  <c:v>1.98</c:v>
                </c:pt>
                <c:pt idx="6">
                  <c:v>1.98</c:v>
                </c:pt>
                <c:pt idx="7">
                  <c:v>1.98</c:v>
                </c:pt>
                <c:pt idx="8">
                  <c:v>2</c:v>
                </c:pt>
                <c:pt idx="9">
                  <c:v>2.0099999999999998</c:v>
                </c:pt>
                <c:pt idx="10">
                  <c:v>2.02</c:v>
                </c:pt>
                <c:pt idx="11">
                  <c:v>2.0299999999999998</c:v>
                </c:pt>
                <c:pt idx="12">
                  <c:v>2.04</c:v>
                </c:pt>
                <c:pt idx="13">
                  <c:v>2.04</c:v>
                </c:pt>
                <c:pt idx="14">
                  <c:v>2.0499999999999998</c:v>
                </c:pt>
                <c:pt idx="15">
                  <c:v>2.0699999999999998</c:v>
                </c:pt>
                <c:pt idx="16">
                  <c:v>2.08</c:v>
                </c:pt>
                <c:pt idx="17">
                  <c:v>2.09</c:v>
                </c:pt>
                <c:pt idx="18">
                  <c:v>2.09</c:v>
                </c:pt>
              </c:numCache>
            </c:numRef>
          </c:val>
          <c:smooth val="0"/>
          <c:extLst>
            <c:ext xmlns:c16="http://schemas.microsoft.com/office/drawing/2014/chart" uri="{C3380CC4-5D6E-409C-BE32-E72D297353CC}">
              <c16:uniqueId val="{00000014-293F-4BBC-92D5-436B7BB06597}"/>
            </c:ext>
          </c:extLst>
        </c:ser>
        <c:ser>
          <c:idx val="5"/>
          <c:order val="29"/>
          <c:spPr>
            <a:ln>
              <a:solidFill>
                <a:srgbClr val="374912"/>
              </a:solidFill>
            </a:ln>
          </c:spPr>
          <c:marker>
            <c:symbol val="none"/>
          </c:marker>
          <c:cat>
            <c:numRef>
              <c:f>'Figure 9 data'!$B$6:$T$6</c:f>
              <c:numCache>
                <c:formatCode>General</c:formatCode>
                <c:ptCount val="19"/>
              </c:numCache>
            </c:numRef>
          </c:cat>
          <c:val>
            <c:numRef>
              <c:f>'Figure 9 data'!$B$11:$T$11</c:f>
              <c:numCache>
                <c:formatCode>0.00</c:formatCode>
                <c:ptCount val="19"/>
                <c:pt idx="0">
                  <c:v>2.14</c:v>
                </c:pt>
                <c:pt idx="1">
                  <c:v>2.11</c:v>
                </c:pt>
                <c:pt idx="2">
                  <c:v>2.09</c:v>
                </c:pt>
                <c:pt idx="3">
                  <c:v>2.0699999999999998</c:v>
                </c:pt>
                <c:pt idx="4">
                  <c:v>2.06</c:v>
                </c:pt>
                <c:pt idx="5">
                  <c:v>2.0499999999999998</c:v>
                </c:pt>
                <c:pt idx="6">
                  <c:v>2.04</c:v>
                </c:pt>
                <c:pt idx="7">
                  <c:v>2.0299999999999998</c:v>
                </c:pt>
                <c:pt idx="8">
                  <c:v>2.04</c:v>
                </c:pt>
                <c:pt idx="9">
                  <c:v>2.0499999999999998</c:v>
                </c:pt>
                <c:pt idx="10">
                  <c:v>2.0699999999999998</c:v>
                </c:pt>
                <c:pt idx="11">
                  <c:v>2.08</c:v>
                </c:pt>
                <c:pt idx="12">
                  <c:v>2.08</c:v>
                </c:pt>
                <c:pt idx="13">
                  <c:v>2.08</c:v>
                </c:pt>
                <c:pt idx="14">
                  <c:v>2.11</c:v>
                </c:pt>
                <c:pt idx="15">
                  <c:v>2.13</c:v>
                </c:pt>
                <c:pt idx="16">
                  <c:v>2.13</c:v>
                </c:pt>
                <c:pt idx="17">
                  <c:v>2.13</c:v>
                </c:pt>
                <c:pt idx="18">
                  <c:v>2.14</c:v>
                </c:pt>
              </c:numCache>
            </c:numRef>
          </c:val>
          <c:smooth val="0"/>
          <c:extLst>
            <c:ext xmlns:c16="http://schemas.microsoft.com/office/drawing/2014/chart" uri="{C3380CC4-5D6E-409C-BE32-E72D297353CC}">
              <c16:uniqueId val="{00000020-293F-4BBC-92D5-436B7BB06597}"/>
            </c:ext>
          </c:extLst>
        </c:ser>
        <c:ser>
          <c:idx val="30"/>
          <c:order val="30"/>
          <c:spPr>
            <a:ln>
              <a:solidFill>
                <a:srgbClr val="DEE4D2"/>
              </a:solidFill>
            </a:ln>
          </c:spPr>
          <c:marker>
            <c:symbol val="none"/>
          </c:marker>
          <c:cat>
            <c:numRef>
              <c:f>'Figure 9 data'!$B$6:$T$6</c:f>
              <c:numCache>
                <c:formatCode>General</c:formatCode>
                <c:ptCount val="19"/>
              </c:numCache>
            </c:numRef>
          </c:cat>
          <c:val>
            <c:numRef>
              <c:f>'Figure 9 data'!$B$33:$T$33</c:f>
              <c:numCache>
                <c:formatCode>0.00</c:formatCode>
                <c:ptCount val="19"/>
                <c:pt idx="0">
                  <c:v>2.38</c:v>
                </c:pt>
                <c:pt idx="1">
                  <c:v>2.37</c:v>
                </c:pt>
                <c:pt idx="2">
                  <c:v>2.35</c:v>
                </c:pt>
                <c:pt idx="3">
                  <c:v>2.35</c:v>
                </c:pt>
                <c:pt idx="4">
                  <c:v>2.34</c:v>
                </c:pt>
                <c:pt idx="5">
                  <c:v>2.3199999999999998</c:v>
                </c:pt>
                <c:pt idx="6">
                  <c:v>2.3199999999999998</c:v>
                </c:pt>
                <c:pt idx="7">
                  <c:v>2.31</c:v>
                </c:pt>
                <c:pt idx="8">
                  <c:v>2.31</c:v>
                </c:pt>
                <c:pt idx="9">
                  <c:v>2.31</c:v>
                </c:pt>
                <c:pt idx="10">
                  <c:v>2.31</c:v>
                </c:pt>
                <c:pt idx="11">
                  <c:v>2.2799999999999998</c:v>
                </c:pt>
                <c:pt idx="12">
                  <c:v>2.27</c:v>
                </c:pt>
                <c:pt idx="13">
                  <c:v>2.27</c:v>
                </c:pt>
                <c:pt idx="14">
                  <c:v>2.25</c:v>
                </c:pt>
                <c:pt idx="15">
                  <c:v>2.2400000000000002</c:v>
                </c:pt>
                <c:pt idx="16">
                  <c:v>2.21</c:v>
                </c:pt>
                <c:pt idx="17">
                  <c:v>2.2000000000000002</c:v>
                </c:pt>
                <c:pt idx="18">
                  <c:v>2.1800000000000002</c:v>
                </c:pt>
              </c:numCache>
            </c:numRef>
          </c:val>
          <c:smooth val="0"/>
          <c:extLst>
            <c:ext xmlns:c16="http://schemas.microsoft.com/office/drawing/2014/chart" uri="{C3380CC4-5D6E-409C-BE32-E72D297353CC}">
              <c16:uniqueId val="{00000017-293F-4BBC-92D5-436B7BB06597}"/>
            </c:ext>
          </c:extLst>
        </c:ser>
        <c:ser>
          <c:idx val="0"/>
          <c:order val="31"/>
          <c:spPr>
            <a:ln>
              <a:solidFill>
                <a:srgbClr val="DEE4D2"/>
              </a:solidFill>
              <a:prstDash val="solid"/>
            </a:ln>
          </c:spPr>
          <c:marker>
            <c:symbol val="none"/>
          </c:marker>
          <c:cat>
            <c:numRef>
              <c:f>'Figure 9 data'!$B$6:$T$6</c:f>
              <c:numCache>
                <c:formatCode>General</c:formatCode>
                <c:ptCount val="19"/>
              </c:numCache>
            </c:numRef>
          </c:cat>
          <c:val>
            <c:numRef>
              <c:f>'Figure 9 data'!$B$36:$T$36</c:f>
              <c:numCache>
                <c:formatCode>0.00</c:formatCode>
                <c:ptCount val="19"/>
                <c:pt idx="0">
                  <c:v>2.36</c:v>
                </c:pt>
                <c:pt idx="1">
                  <c:v>2.34</c:v>
                </c:pt>
                <c:pt idx="2">
                  <c:v>2.3199999999999998</c:v>
                </c:pt>
                <c:pt idx="3">
                  <c:v>2.2999999999999998</c:v>
                </c:pt>
                <c:pt idx="4">
                  <c:v>2.2999999999999998</c:v>
                </c:pt>
                <c:pt idx="5">
                  <c:v>2.2999999999999998</c:v>
                </c:pt>
                <c:pt idx="6">
                  <c:v>2.2999999999999998</c:v>
                </c:pt>
                <c:pt idx="7">
                  <c:v>2.2799999999999998</c:v>
                </c:pt>
                <c:pt idx="8">
                  <c:v>2.27</c:v>
                </c:pt>
                <c:pt idx="9">
                  <c:v>2.2799999999999998</c:v>
                </c:pt>
                <c:pt idx="10">
                  <c:v>2.2799999999999998</c:v>
                </c:pt>
                <c:pt idx="11">
                  <c:v>2.29</c:v>
                </c:pt>
                <c:pt idx="12">
                  <c:v>2.2799999999999998</c:v>
                </c:pt>
                <c:pt idx="13">
                  <c:v>2.27</c:v>
                </c:pt>
                <c:pt idx="14">
                  <c:v>2.2799999999999998</c:v>
                </c:pt>
                <c:pt idx="15">
                  <c:v>2.29</c:v>
                </c:pt>
                <c:pt idx="16">
                  <c:v>2.2799999999999998</c:v>
                </c:pt>
                <c:pt idx="17">
                  <c:v>2.2799999999999998</c:v>
                </c:pt>
                <c:pt idx="18">
                  <c:v>2.2599999999999998</c:v>
                </c:pt>
              </c:numCache>
            </c:numRef>
          </c:val>
          <c:smooth val="0"/>
          <c:extLst>
            <c:ext xmlns:c16="http://schemas.microsoft.com/office/drawing/2014/chart" uri="{C3380CC4-5D6E-409C-BE32-E72D297353CC}">
              <c16:uniqueId val="{0000001A-293F-4BBC-92D5-436B7BB06597}"/>
            </c:ext>
          </c:extLst>
        </c:ser>
        <c:dLbls>
          <c:showLegendKey val="0"/>
          <c:showVal val="0"/>
          <c:showCatName val="0"/>
          <c:showSerName val="0"/>
          <c:showPercent val="0"/>
          <c:showBubbleSize val="0"/>
        </c:dLbls>
        <c:smooth val="0"/>
        <c:axId val="119839360"/>
        <c:axId val="119857920"/>
      </c:lineChart>
      <c:catAx>
        <c:axId val="119839360"/>
        <c:scaling>
          <c:orientation val="minMax"/>
        </c:scaling>
        <c:delete val="0"/>
        <c:axPos val="b"/>
        <c:title>
          <c:tx>
            <c:rich>
              <a:bodyPr/>
              <a:lstStyle/>
              <a:p>
                <a:pPr>
                  <a:defRPr sz="1200"/>
                </a:pPr>
                <a:r>
                  <a:rPr lang="en-GB" sz="1200"/>
                  <a:t>Year</a:t>
                </a:r>
              </a:p>
            </c:rich>
          </c:tx>
          <c:overlay val="0"/>
        </c:title>
        <c:numFmt formatCode="General" sourceLinked="1"/>
        <c:majorTickMark val="out"/>
        <c:minorTickMark val="none"/>
        <c:tickLblPos val="nextTo"/>
        <c:txPr>
          <a:bodyPr/>
          <a:lstStyle/>
          <a:p>
            <a:pPr>
              <a:defRPr sz="1200"/>
            </a:pPr>
            <a:endParaRPr lang="en-US"/>
          </a:p>
        </c:txPr>
        <c:crossAx val="119857920"/>
        <c:crosses val="autoZero"/>
        <c:auto val="1"/>
        <c:lblAlgn val="ctr"/>
        <c:lblOffset val="100"/>
        <c:noMultiLvlLbl val="0"/>
      </c:catAx>
      <c:valAx>
        <c:axId val="119857920"/>
        <c:scaling>
          <c:orientation val="minMax"/>
          <c:max val="2.5499999999999998"/>
          <c:min val="1.9500000000000002"/>
        </c:scaling>
        <c:delete val="0"/>
        <c:axPos val="l"/>
        <c:title>
          <c:tx>
            <c:rich>
              <a:bodyPr rot="-5400000" vert="horz"/>
              <a:lstStyle/>
              <a:p>
                <a:pPr>
                  <a:defRPr/>
                </a:pPr>
                <a:r>
                  <a:rPr lang="en-GB" sz="1200"/>
                  <a:t>Average household size</a:t>
                </a:r>
              </a:p>
            </c:rich>
          </c:tx>
          <c:overlay val="0"/>
        </c:title>
        <c:numFmt formatCode="0.00" sourceLinked="1"/>
        <c:majorTickMark val="out"/>
        <c:minorTickMark val="none"/>
        <c:tickLblPos val="nextTo"/>
        <c:txPr>
          <a:bodyPr/>
          <a:lstStyle/>
          <a:p>
            <a:pPr>
              <a:defRPr sz="1200"/>
            </a:pPr>
            <a:endParaRPr lang="en-US"/>
          </a:p>
        </c:txPr>
        <c:crossAx val="119839360"/>
        <c:crosses val="autoZero"/>
        <c:crossBetween val="midCat"/>
      </c:valAx>
    </c:plotArea>
    <c:plotVisOnly val="1"/>
    <c:dispBlanksAs val="gap"/>
    <c:showDLblsOverMax val="0"/>
  </c:chart>
  <c:spPr>
    <a:noFill/>
    <a:ln>
      <a:noFill/>
    </a:ln>
  </c:spPr>
  <c:txPr>
    <a:bodyPr/>
    <a:lstStyle/>
    <a:p>
      <a:pPr>
        <a:defRPr>
          <a:latin typeface="Arial" pitchFamily="34" charset="0"/>
          <a:cs typeface="Arial" pitchFamily="34"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sz="1600" b="1" i="0" u="none" strike="noStrike" baseline="0">
                <a:solidFill>
                  <a:srgbClr val="000000"/>
                </a:solidFill>
                <a:latin typeface="Arial"/>
                <a:ea typeface="Arial"/>
                <a:cs typeface="Arial"/>
              </a:defRPr>
            </a:pPr>
            <a:r>
              <a:rPr lang="en-GB" sz="1200"/>
              <a:t>Figure 12: Percentage of dwellings in each data zone which are vacant in each</a:t>
            </a:r>
            <a:r>
              <a:rPr lang="en-GB" sz="1200" baseline="0"/>
              <a:t> council area</a:t>
            </a:r>
            <a:r>
              <a:rPr lang="en-GB" sz="1200"/>
              <a:t>, September 2019</a:t>
            </a:r>
          </a:p>
        </c:rich>
      </c:tx>
      <c:layout>
        <c:manualLayout>
          <c:xMode val="edge"/>
          <c:yMode val="edge"/>
          <c:x val="0.19512468201249081"/>
          <c:y val="2.9384913842291462E-4"/>
        </c:manualLayout>
      </c:layout>
      <c:overlay val="0"/>
      <c:spPr>
        <a:noFill/>
        <a:ln w="25400">
          <a:noFill/>
        </a:ln>
      </c:spPr>
    </c:title>
    <c:autoTitleDeleted val="0"/>
    <c:plotArea>
      <c:layout>
        <c:manualLayout>
          <c:layoutTarget val="inner"/>
          <c:xMode val="edge"/>
          <c:yMode val="edge"/>
          <c:x val="7.9627714581178899E-2"/>
          <c:y val="7.5877034978470814E-2"/>
          <c:w val="0.9027921406411582"/>
          <c:h val="0.85251722619639869"/>
        </c:manualLayout>
      </c:layout>
      <c:barChart>
        <c:barDir val="bar"/>
        <c:grouping val="stacked"/>
        <c:varyColors val="0"/>
        <c:ser>
          <c:idx val="0"/>
          <c:order val="0"/>
          <c:tx>
            <c:strRef>
              <c:f>'Figure 12 data'!$R$4</c:f>
              <c:strCache>
                <c:ptCount val="1"/>
                <c:pt idx="0">
                  <c:v>5th percentile</c:v>
                </c:pt>
              </c:strCache>
            </c:strRef>
          </c:tx>
          <c:spPr>
            <a:noFill/>
            <a:ln w="25400">
              <a:noFill/>
            </a:ln>
          </c:spPr>
          <c:invertIfNegative val="0"/>
          <c:cat>
            <c:strRef>
              <c:f>'Figure 12 data'!$Q$6:$Q$37</c:f>
              <c:strCache>
                <c:ptCount val="32"/>
                <c:pt idx="0">
                  <c:v>East Renfrewshire</c:v>
                </c:pt>
                <c:pt idx="1">
                  <c:v>East Dunbartonshire</c:v>
                </c:pt>
                <c:pt idx="2">
                  <c:v>Midlothian</c:v>
                </c:pt>
                <c:pt idx="3">
                  <c:v>East Lothian</c:v>
                </c:pt>
                <c:pt idx="4">
                  <c:v>North Lanarkshire</c:v>
                </c:pt>
                <c:pt idx="5">
                  <c:v>Glasgow City</c:v>
                </c:pt>
                <c:pt idx="6">
                  <c:v>West Lothian</c:v>
                </c:pt>
                <c:pt idx="7">
                  <c:v>Renfrewshire</c:v>
                </c:pt>
                <c:pt idx="8">
                  <c:v>West Dunbartonshire</c:v>
                </c:pt>
                <c:pt idx="9">
                  <c:v>Falkirk</c:v>
                </c:pt>
                <c:pt idx="10">
                  <c:v>Clackmannanshire</c:v>
                </c:pt>
                <c:pt idx="11">
                  <c:v>South Lanarkshire</c:v>
                </c:pt>
                <c:pt idx="12">
                  <c:v>South Ayrshire</c:v>
                </c:pt>
                <c:pt idx="13">
                  <c:v>Fife</c:v>
                </c:pt>
                <c:pt idx="14">
                  <c:v>East Ayrshire</c:v>
                </c:pt>
                <c:pt idx="15">
                  <c:v>North Ayrshire</c:v>
                </c:pt>
                <c:pt idx="16">
                  <c:v>Stirling</c:v>
                </c:pt>
                <c:pt idx="17">
                  <c:v>City of Edinburgh</c:v>
                </c:pt>
                <c:pt idx="18">
                  <c:v>Highland</c:v>
                </c:pt>
                <c:pt idx="19">
                  <c:v>Dundee City</c:v>
                </c:pt>
                <c:pt idx="20">
                  <c:v>Inverclyde</c:v>
                </c:pt>
                <c:pt idx="21">
                  <c:v>Perth and Kinross</c:v>
                </c:pt>
                <c:pt idx="22">
                  <c:v>Moray</c:v>
                </c:pt>
                <c:pt idx="23">
                  <c:v>Aberdeen City</c:v>
                </c:pt>
                <c:pt idx="24">
                  <c:v>Angus</c:v>
                </c:pt>
                <c:pt idx="25">
                  <c:v>Aberdeenshire</c:v>
                </c:pt>
                <c:pt idx="26">
                  <c:v>Argyll and Bute</c:v>
                </c:pt>
                <c:pt idx="27">
                  <c:v>Dumfries and Galloway</c:v>
                </c:pt>
                <c:pt idx="28">
                  <c:v>Scottish Borders</c:v>
                </c:pt>
                <c:pt idx="29">
                  <c:v>Orkney Islands</c:v>
                </c:pt>
                <c:pt idx="30">
                  <c:v>Shetland Islands</c:v>
                </c:pt>
                <c:pt idx="31">
                  <c:v>Na h-Eileanan Siar</c:v>
                </c:pt>
              </c:strCache>
            </c:strRef>
          </c:cat>
          <c:val>
            <c:numRef>
              <c:f>'Figure 12 data'!$R$6:$R$37</c:f>
              <c:numCache>
                <c:formatCode>0%</c:formatCode>
                <c:ptCount val="32"/>
                <c:pt idx="0">
                  <c:v>0</c:v>
                </c:pt>
                <c:pt idx="1">
                  <c:v>2.5771550288504448E-3</c:v>
                </c:pt>
                <c:pt idx="2">
                  <c:v>4.9433678160130208E-3</c:v>
                </c:pt>
                <c:pt idx="3">
                  <c:v>3.6265334613749165E-3</c:v>
                </c:pt>
                <c:pt idx="4">
                  <c:v>3.3543272629322366E-3</c:v>
                </c:pt>
                <c:pt idx="5">
                  <c:v>3.7961860235164735E-3</c:v>
                </c:pt>
                <c:pt idx="6">
                  <c:v>3.6291355570449409E-3</c:v>
                </c:pt>
                <c:pt idx="7">
                  <c:v>3.8312871355344743E-3</c:v>
                </c:pt>
                <c:pt idx="8">
                  <c:v>6.2610660554472978E-3</c:v>
                </c:pt>
                <c:pt idx="9">
                  <c:v>4.0268456375838931E-3</c:v>
                </c:pt>
                <c:pt idx="10">
                  <c:v>3.7419361173807002E-3</c:v>
                </c:pt>
                <c:pt idx="11">
                  <c:v>4.0695658968272989E-3</c:v>
                </c:pt>
                <c:pt idx="12">
                  <c:v>8.4507042253521118E-3</c:v>
                </c:pt>
                <c:pt idx="13">
                  <c:v>6.9189959928237432E-3</c:v>
                </c:pt>
                <c:pt idx="14">
                  <c:v>4.1492360440127879E-3</c:v>
                </c:pt>
                <c:pt idx="15">
                  <c:v>7.7056157647486072E-3</c:v>
                </c:pt>
                <c:pt idx="16">
                  <c:v>6.1854974135675872E-3</c:v>
                </c:pt>
                <c:pt idx="17">
                  <c:v>8.909940473941752E-3</c:v>
                </c:pt>
                <c:pt idx="18">
                  <c:v>9.8226938434229066E-3</c:v>
                </c:pt>
                <c:pt idx="19">
                  <c:v>5.6337275902010459E-3</c:v>
                </c:pt>
                <c:pt idx="20">
                  <c:v>4.6450879205606676E-3</c:v>
                </c:pt>
                <c:pt idx="21">
                  <c:v>8.9970889196157207E-3</c:v>
                </c:pt>
                <c:pt idx="22">
                  <c:v>8.081197543665028E-3</c:v>
                </c:pt>
                <c:pt idx="23">
                  <c:v>1.2027918763442469E-2</c:v>
                </c:pt>
                <c:pt idx="24">
                  <c:v>1.3149275211966157E-2</c:v>
                </c:pt>
                <c:pt idx="25">
                  <c:v>1.1206932848929239E-2</c:v>
                </c:pt>
                <c:pt idx="26">
                  <c:v>6.4923291313528277E-3</c:v>
                </c:pt>
                <c:pt idx="27">
                  <c:v>1.5822574089717333E-2</c:v>
                </c:pt>
                <c:pt idx="28">
                  <c:v>1.4602273571562737E-2</c:v>
                </c:pt>
                <c:pt idx="29">
                  <c:v>1.2493375728669846E-2</c:v>
                </c:pt>
                <c:pt idx="30">
                  <c:v>1.8077051752638004E-2</c:v>
                </c:pt>
                <c:pt idx="31">
                  <c:v>3.5962351095815907E-2</c:v>
                </c:pt>
              </c:numCache>
            </c:numRef>
          </c:val>
          <c:extLst>
            <c:ext xmlns:c16="http://schemas.microsoft.com/office/drawing/2014/chart" uri="{C3380CC4-5D6E-409C-BE32-E72D297353CC}">
              <c16:uniqueId val="{00000000-FB94-4C53-B01D-247DD8211832}"/>
            </c:ext>
          </c:extLst>
        </c:ser>
        <c:ser>
          <c:idx val="1"/>
          <c:order val="1"/>
          <c:tx>
            <c:strRef>
              <c:f>'Figure 12 data'!$S$4</c:f>
              <c:strCache>
                <c:ptCount val="1"/>
                <c:pt idx="0">
                  <c:v>Q1-5th percentile</c:v>
                </c:pt>
              </c:strCache>
            </c:strRef>
          </c:tx>
          <c:spPr>
            <a:noFill/>
            <a:ln w="25400">
              <a:noFill/>
            </a:ln>
          </c:spPr>
          <c:invertIfNegative val="0"/>
          <c:errBars>
            <c:errBarType val="minus"/>
            <c:errValType val="cust"/>
            <c:noEndCap val="0"/>
            <c:minus>
              <c:numRef>
                <c:f>'Figure 12 data'!$S$6:$S$37</c:f>
                <c:numCache>
                  <c:formatCode>General</c:formatCode>
                  <c:ptCount val="32"/>
                  <c:pt idx="0">
                    <c:v>4.7002042863254594E-3</c:v>
                  </c:pt>
                  <c:pt idx="1">
                    <c:v>5.1543100577008897E-3</c:v>
                  </c:pt>
                  <c:pt idx="2">
                    <c:v>5.0482887948710272E-3</c:v>
                  </c:pt>
                  <c:pt idx="3">
                    <c:v>6.5398094554586384E-3</c:v>
                  </c:pt>
                  <c:pt idx="4">
                    <c:v>7.9069332289403438E-3</c:v>
                  </c:pt>
                  <c:pt idx="5">
                    <c:v>7.4860200827329623E-3</c:v>
                  </c:pt>
                  <c:pt idx="6">
                    <c:v>7.3452642295466315E-3</c:v>
                  </c:pt>
                  <c:pt idx="7">
                    <c:v>8.4633760903814782E-3</c:v>
                  </c:pt>
                  <c:pt idx="8">
                    <c:v>8.3217087884790465E-3</c:v>
                  </c:pt>
                  <c:pt idx="9">
                    <c:v>8.7406407884780685E-3</c:v>
                  </c:pt>
                  <c:pt idx="10">
                    <c:v>9.5570222901876049E-3</c:v>
                  </c:pt>
                  <c:pt idx="11">
                    <c:v>7.9758969978788695E-3</c:v>
                  </c:pt>
                  <c:pt idx="12">
                    <c:v>7.7655119908641053E-3</c:v>
                  </c:pt>
                  <c:pt idx="13">
                    <c:v>9.7241822497210854E-3</c:v>
                  </c:pt>
                  <c:pt idx="14">
                    <c:v>9.4372569805399563E-3</c:v>
                  </c:pt>
                  <c:pt idx="15">
                    <c:v>9.7325814027701164E-3</c:v>
                  </c:pt>
                  <c:pt idx="16">
                    <c:v>7.7913729462814945E-3</c:v>
                  </c:pt>
                  <c:pt idx="17">
                    <c:v>9.6743754054921388E-3</c:v>
                  </c:pt>
                  <c:pt idx="18">
                    <c:v>1.0941630831979627E-2</c:v>
                  </c:pt>
                  <c:pt idx="19">
                    <c:v>1.2341823424154817E-2</c:v>
                  </c:pt>
                  <c:pt idx="20">
                    <c:v>1.3517502223055172E-2</c:v>
                  </c:pt>
                  <c:pt idx="21">
                    <c:v>1.1311183704247409E-2</c:v>
                  </c:pt>
                  <c:pt idx="22">
                    <c:v>1.1649514150000099E-2</c:v>
                  </c:pt>
                  <c:pt idx="23">
                    <c:v>1.1871701494980678E-2</c:v>
                  </c:pt>
                  <c:pt idx="24">
                    <c:v>1.0213072101051801E-2</c:v>
                  </c:pt>
                  <c:pt idx="25">
                    <c:v>1.40912578218737E-2</c:v>
                  </c:pt>
                  <c:pt idx="26">
                    <c:v>2.1036345298781164E-2</c:v>
                  </c:pt>
                  <c:pt idx="27">
                    <c:v>1.2402856463875199E-2</c:v>
                  </c:pt>
                  <c:pt idx="28">
                    <c:v>1.3361058829416565E-2</c:v>
                  </c:pt>
                  <c:pt idx="29">
                    <c:v>1.9599699537638016E-2</c:v>
                  </c:pt>
                  <c:pt idx="30">
                    <c:v>1.7204049914255989E-2</c:v>
                  </c:pt>
                  <c:pt idx="31">
                    <c:v>1.5540335188298719E-2</c:v>
                  </c:pt>
                </c:numCache>
              </c:numRef>
            </c:minus>
            <c:spPr>
              <a:ln w="12700">
                <a:solidFill>
                  <a:srgbClr val="000000"/>
                </a:solidFill>
                <a:prstDash val="solid"/>
              </a:ln>
            </c:spPr>
          </c:errBars>
          <c:cat>
            <c:strRef>
              <c:f>'Figure 12 data'!$Q$6:$Q$37</c:f>
              <c:strCache>
                <c:ptCount val="32"/>
                <c:pt idx="0">
                  <c:v>East Renfrewshire</c:v>
                </c:pt>
                <c:pt idx="1">
                  <c:v>East Dunbartonshire</c:v>
                </c:pt>
                <c:pt idx="2">
                  <c:v>Midlothian</c:v>
                </c:pt>
                <c:pt idx="3">
                  <c:v>East Lothian</c:v>
                </c:pt>
                <c:pt idx="4">
                  <c:v>North Lanarkshire</c:v>
                </c:pt>
                <c:pt idx="5">
                  <c:v>Glasgow City</c:v>
                </c:pt>
                <c:pt idx="6">
                  <c:v>West Lothian</c:v>
                </c:pt>
                <c:pt idx="7">
                  <c:v>Renfrewshire</c:v>
                </c:pt>
                <c:pt idx="8">
                  <c:v>West Dunbartonshire</c:v>
                </c:pt>
                <c:pt idx="9">
                  <c:v>Falkirk</c:v>
                </c:pt>
                <c:pt idx="10">
                  <c:v>Clackmannanshire</c:v>
                </c:pt>
                <c:pt idx="11">
                  <c:v>South Lanarkshire</c:v>
                </c:pt>
                <c:pt idx="12">
                  <c:v>South Ayrshire</c:v>
                </c:pt>
                <c:pt idx="13">
                  <c:v>Fife</c:v>
                </c:pt>
                <c:pt idx="14">
                  <c:v>East Ayrshire</c:v>
                </c:pt>
                <c:pt idx="15">
                  <c:v>North Ayrshire</c:v>
                </c:pt>
                <c:pt idx="16">
                  <c:v>Stirling</c:v>
                </c:pt>
                <c:pt idx="17">
                  <c:v>City of Edinburgh</c:v>
                </c:pt>
                <c:pt idx="18">
                  <c:v>Highland</c:v>
                </c:pt>
                <c:pt idx="19">
                  <c:v>Dundee City</c:v>
                </c:pt>
                <c:pt idx="20">
                  <c:v>Inverclyde</c:v>
                </c:pt>
                <c:pt idx="21">
                  <c:v>Perth and Kinross</c:v>
                </c:pt>
                <c:pt idx="22">
                  <c:v>Moray</c:v>
                </c:pt>
                <c:pt idx="23">
                  <c:v>Aberdeen City</c:v>
                </c:pt>
                <c:pt idx="24">
                  <c:v>Angus</c:v>
                </c:pt>
                <c:pt idx="25">
                  <c:v>Aberdeenshire</c:v>
                </c:pt>
                <c:pt idx="26">
                  <c:v>Argyll and Bute</c:v>
                </c:pt>
                <c:pt idx="27">
                  <c:v>Dumfries and Galloway</c:v>
                </c:pt>
                <c:pt idx="28">
                  <c:v>Scottish Borders</c:v>
                </c:pt>
                <c:pt idx="29">
                  <c:v>Orkney Islands</c:v>
                </c:pt>
                <c:pt idx="30">
                  <c:v>Shetland Islands</c:v>
                </c:pt>
                <c:pt idx="31">
                  <c:v>Na h-Eileanan Siar</c:v>
                </c:pt>
              </c:strCache>
            </c:strRef>
          </c:cat>
          <c:val>
            <c:numRef>
              <c:f>'Figure 12 data'!$S$6:$S$37</c:f>
              <c:numCache>
                <c:formatCode>0%</c:formatCode>
                <c:ptCount val="32"/>
                <c:pt idx="0">
                  <c:v>4.7002042863254594E-3</c:v>
                </c:pt>
                <c:pt idx="1">
                  <c:v>5.1543100577008897E-3</c:v>
                </c:pt>
                <c:pt idx="2">
                  <c:v>5.0482887948710272E-3</c:v>
                </c:pt>
                <c:pt idx="3">
                  <c:v>6.5398094554586384E-3</c:v>
                </c:pt>
                <c:pt idx="4">
                  <c:v>7.9069332289403438E-3</c:v>
                </c:pt>
                <c:pt idx="5">
                  <c:v>7.4860200827329623E-3</c:v>
                </c:pt>
                <c:pt idx="6">
                  <c:v>7.3452642295466315E-3</c:v>
                </c:pt>
                <c:pt idx="7">
                  <c:v>8.4633760903814782E-3</c:v>
                </c:pt>
                <c:pt idx="8">
                  <c:v>8.3217087884790465E-3</c:v>
                </c:pt>
                <c:pt idx="9">
                  <c:v>8.7406407884780685E-3</c:v>
                </c:pt>
                <c:pt idx="10">
                  <c:v>9.5570222901876049E-3</c:v>
                </c:pt>
                <c:pt idx="11">
                  <c:v>7.9758969978788695E-3</c:v>
                </c:pt>
                <c:pt idx="12">
                  <c:v>7.7655119908641053E-3</c:v>
                </c:pt>
                <c:pt idx="13">
                  <c:v>9.7241822497210854E-3</c:v>
                </c:pt>
                <c:pt idx="14">
                  <c:v>9.4372569805399563E-3</c:v>
                </c:pt>
                <c:pt idx="15">
                  <c:v>9.7325814027701164E-3</c:v>
                </c:pt>
                <c:pt idx="16">
                  <c:v>7.7913729462814945E-3</c:v>
                </c:pt>
                <c:pt idx="17">
                  <c:v>9.6743754054921388E-3</c:v>
                </c:pt>
                <c:pt idx="18">
                  <c:v>1.0941630831979627E-2</c:v>
                </c:pt>
                <c:pt idx="19">
                  <c:v>1.2341823424154817E-2</c:v>
                </c:pt>
                <c:pt idx="20">
                  <c:v>1.3517502223055172E-2</c:v>
                </c:pt>
                <c:pt idx="21">
                  <c:v>1.1311183704247409E-2</c:v>
                </c:pt>
                <c:pt idx="22">
                  <c:v>1.1649514150000099E-2</c:v>
                </c:pt>
                <c:pt idx="23">
                  <c:v>1.1871701494980678E-2</c:v>
                </c:pt>
                <c:pt idx="24">
                  <c:v>1.0213072101051801E-2</c:v>
                </c:pt>
                <c:pt idx="25">
                  <c:v>1.40912578218737E-2</c:v>
                </c:pt>
                <c:pt idx="26">
                  <c:v>2.1036345298781164E-2</c:v>
                </c:pt>
                <c:pt idx="27">
                  <c:v>1.2402856463875199E-2</c:v>
                </c:pt>
                <c:pt idx="28">
                  <c:v>1.3361058829416565E-2</c:v>
                </c:pt>
                <c:pt idx="29">
                  <c:v>1.9599699537638016E-2</c:v>
                </c:pt>
                <c:pt idx="30">
                  <c:v>1.7204049914255989E-2</c:v>
                </c:pt>
                <c:pt idx="31">
                  <c:v>1.5540335188298719E-2</c:v>
                </c:pt>
              </c:numCache>
            </c:numRef>
          </c:val>
          <c:extLst>
            <c:ext xmlns:c16="http://schemas.microsoft.com/office/drawing/2014/chart" uri="{C3380CC4-5D6E-409C-BE32-E72D297353CC}">
              <c16:uniqueId val="{00000001-FB94-4C53-B01D-247DD8211832}"/>
            </c:ext>
          </c:extLst>
        </c:ser>
        <c:ser>
          <c:idx val="2"/>
          <c:order val="2"/>
          <c:tx>
            <c:strRef>
              <c:f>'Figure 12 data'!$T$4</c:f>
              <c:strCache>
                <c:ptCount val="1"/>
                <c:pt idx="0">
                  <c:v>Q2-Q1</c:v>
                </c:pt>
              </c:strCache>
            </c:strRef>
          </c:tx>
          <c:spPr>
            <a:solidFill>
              <a:srgbClr val="DEE4D2"/>
            </a:solidFill>
            <a:ln w="12700">
              <a:solidFill>
                <a:srgbClr val="000000"/>
              </a:solidFill>
              <a:prstDash val="solid"/>
            </a:ln>
          </c:spPr>
          <c:invertIfNegative val="0"/>
          <c:cat>
            <c:strRef>
              <c:f>'Figure 12 data'!$Q$6:$Q$37</c:f>
              <c:strCache>
                <c:ptCount val="32"/>
                <c:pt idx="0">
                  <c:v>East Renfrewshire</c:v>
                </c:pt>
                <c:pt idx="1">
                  <c:v>East Dunbartonshire</c:v>
                </c:pt>
                <c:pt idx="2">
                  <c:v>Midlothian</c:v>
                </c:pt>
                <c:pt idx="3">
                  <c:v>East Lothian</c:v>
                </c:pt>
                <c:pt idx="4">
                  <c:v>North Lanarkshire</c:v>
                </c:pt>
                <c:pt idx="5">
                  <c:v>Glasgow City</c:v>
                </c:pt>
                <c:pt idx="6">
                  <c:v>West Lothian</c:v>
                </c:pt>
                <c:pt idx="7">
                  <c:v>Renfrewshire</c:v>
                </c:pt>
                <c:pt idx="8">
                  <c:v>West Dunbartonshire</c:v>
                </c:pt>
                <c:pt idx="9">
                  <c:v>Falkirk</c:v>
                </c:pt>
                <c:pt idx="10">
                  <c:v>Clackmannanshire</c:v>
                </c:pt>
                <c:pt idx="11">
                  <c:v>South Lanarkshire</c:v>
                </c:pt>
                <c:pt idx="12">
                  <c:v>South Ayrshire</c:v>
                </c:pt>
                <c:pt idx="13">
                  <c:v>Fife</c:v>
                </c:pt>
                <c:pt idx="14">
                  <c:v>East Ayrshire</c:v>
                </c:pt>
                <c:pt idx="15">
                  <c:v>North Ayrshire</c:v>
                </c:pt>
                <c:pt idx="16">
                  <c:v>Stirling</c:v>
                </c:pt>
                <c:pt idx="17">
                  <c:v>City of Edinburgh</c:v>
                </c:pt>
                <c:pt idx="18">
                  <c:v>Highland</c:v>
                </c:pt>
                <c:pt idx="19">
                  <c:v>Dundee City</c:v>
                </c:pt>
                <c:pt idx="20">
                  <c:v>Inverclyde</c:v>
                </c:pt>
                <c:pt idx="21">
                  <c:v>Perth and Kinross</c:v>
                </c:pt>
                <c:pt idx="22">
                  <c:v>Moray</c:v>
                </c:pt>
                <c:pt idx="23">
                  <c:v>Aberdeen City</c:v>
                </c:pt>
                <c:pt idx="24">
                  <c:v>Angus</c:v>
                </c:pt>
                <c:pt idx="25">
                  <c:v>Aberdeenshire</c:v>
                </c:pt>
                <c:pt idx="26">
                  <c:v>Argyll and Bute</c:v>
                </c:pt>
                <c:pt idx="27">
                  <c:v>Dumfries and Galloway</c:v>
                </c:pt>
                <c:pt idx="28">
                  <c:v>Scottish Borders</c:v>
                </c:pt>
                <c:pt idx="29">
                  <c:v>Orkney Islands</c:v>
                </c:pt>
                <c:pt idx="30">
                  <c:v>Shetland Islands</c:v>
                </c:pt>
                <c:pt idx="31">
                  <c:v>Na h-Eileanan Siar</c:v>
                </c:pt>
              </c:strCache>
            </c:strRef>
          </c:cat>
          <c:val>
            <c:numRef>
              <c:f>'Figure 12 data'!$T$6:$T$37</c:f>
              <c:numCache>
                <c:formatCode>0%</c:formatCode>
                <c:ptCount val="32"/>
                <c:pt idx="0">
                  <c:v>6.3750597958267957E-3</c:v>
                </c:pt>
                <c:pt idx="1">
                  <c:v>5.9154564032490664E-3</c:v>
                </c:pt>
                <c:pt idx="2">
                  <c:v>6.0062926339825729E-3</c:v>
                </c:pt>
                <c:pt idx="3">
                  <c:v>6.1646152934860254E-3</c:v>
                </c:pt>
                <c:pt idx="4">
                  <c:v>5.9655216669312183E-3</c:v>
                </c:pt>
                <c:pt idx="5">
                  <c:v>6.7174940163818204E-3</c:v>
                </c:pt>
                <c:pt idx="6">
                  <c:v>7.0649400408568132E-3</c:v>
                </c:pt>
                <c:pt idx="7">
                  <c:v>6.5282251011334128E-3</c:v>
                </c:pt>
                <c:pt idx="8">
                  <c:v>5.3032617725170383E-3</c:v>
                </c:pt>
                <c:pt idx="9">
                  <c:v>7.8271647409408167E-3</c:v>
                </c:pt>
                <c:pt idx="10">
                  <c:v>7.5975378747763431E-3</c:v>
                </c:pt>
                <c:pt idx="11">
                  <c:v>9.2166321544356108E-3</c:v>
                </c:pt>
                <c:pt idx="12">
                  <c:v>6.4082181729240538E-3</c:v>
                </c:pt>
                <c:pt idx="13">
                  <c:v>8.3582889149908003E-3</c:v>
                </c:pt>
                <c:pt idx="14">
                  <c:v>1.1538277995725696E-2</c:v>
                </c:pt>
                <c:pt idx="15">
                  <c:v>8.461341670387746E-3</c:v>
                </c:pt>
                <c:pt idx="16">
                  <c:v>1.2645146910362155E-2</c:v>
                </c:pt>
                <c:pt idx="17">
                  <c:v>9.676893012483017E-3</c:v>
                </c:pt>
                <c:pt idx="18">
                  <c:v>7.8552464682466253E-3</c:v>
                </c:pt>
                <c:pt idx="19">
                  <c:v>1.1853907034059186E-2</c:v>
                </c:pt>
                <c:pt idx="20">
                  <c:v>1.2911630223929861E-2</c:v>
                </c:pt>
                <c:pt idx="21">
                  <c:v>1.3953123309844911E-2</c:v>
                </c:pt>
                <c:pt idx="22">
                  <c:v>1.6820714441572734E-2</c:v>
                </c:pt>
                <c:pt idx="23">
                  <c:v>1.3803511540756798E-2</c:v>
                </c:pt>
                <c:pt idx="24">
                  <c:v>1.4833523197225015E-2</c:v>
                </c:pt>
                <c:pt idx="25">
                  <c:v>1.318374515492364E-2</c:v>
                </c:pt>
                <c:pt idx="26">
                  <c:v>1.3479364959702665E-2</c:v>
                </c:pt>
                <c:pt idx="27">
                  <c:v>1.2936248870117645E-2</c:v>
                </c:pt>
                <c:pt idx="28">
                  <c:v>1.3490272371722314E-2</c:v>
                </c:pt>
                <c:pt idx="29">
                  <c:v>2.2822862002570582E-2</c:v>
                </c:pt>
                <c:pt idx="30">
                  <c:v>2.0672718355589835E-2</c:v>
                </c:pt>
                <c:pt idx="31">
                  <c:v>2.3222584578585156E-2</c:v>
                </c:pt>
              </c:numCache>
            </c:numRef>
          </c:val>
          <c:extLst>
            <c:ext xmlns:c16="http://schemas.microsoft.com/office/drawing/2014/chart" uri="{C3380CC4-5D6E-409C-BE32-E72D297353CC}">
              <c16:uniqueId val="{00000002-FB94-4C53-B01D-247DD8211832}"/>
            </c:ext>
          </c:extLst>
        </c:ser>
        <c:ser>
          <c:idx val="3"/>
          <c:order val="3"/>
          <c:tx>
            <c:strRef>
              <c:f>'Figure 12 data'!$U$4</c:f>
              <c:strCache>
                <c:ptCount val="1"/>
                <c:pt idx="0">
                  <c:v>Q3-Q2</c:v>
                </c:pt>
              </c:strCache>
            </c:strRef>
          </c:tx>
          <c:spPr>
            <a:solidFill>
              <a:srgbClr val="DEE4D2"/>
            </a:solidFill>
            <a:ln w="12700">
              <a:solidFill>
                <a:srgbClr val="000000"/>
              </a:solidFill>
              <a:prstDash val="solid"/>
            </a:ln>
          </c:spPr>
          <c:invertIfNegative val="0"/>
          <c:errBars>
            <c:errBarType val="plus"/>
            <c:errValType val="cust"/>
            <c:noEndCap val="0"/>
            <c:plus>
              <c:numRef>
                <c:f>'Figure 12 data'!$V$6:$V$37</c:f>
                <c:numCache>
                  <c:formatCode>General</c:formatCode>
                  <c:ptCount val="32"/>
                  <c:pt idx="0">
                    <c:v>1.0362098891471425E-2</c:v>
                  </c:pt>
                  <c:pt idx="1">
                    <c:v>1.2085235072890107E-2</c:v>
                  </c:pt>
                  <c:pt idx="2">
                    <c:v>1.2145809563457143E-2</c:v>
                  </c:pt>
                  <c:pt idx="3">
                    <c:v>1.505800680138231E-2</c:v>
                  </c:pt>
                  <c:pt idx="4">
                    <c:v>2.0110847950430583E-2</c:v>
                  </c:pt>
                  <c:pt idx="5">
                    <c:v>2.1550628542371095E-2</c:v>
                  </c:pt>
                  <c:pt idx="6">
                    <c:v>1.1769762275696902E-2</c:v>
                  </c:pt>
                  <c:pt idx="7">
                    <c:v>1.4812406104410585E-2</c:v>
                  </c:pt>
                  <c:pt idx="8">
                    <c:v>1.908171050392456E-2</c:v>
                  </c:pt>
                  <c:pt idx="9">
                    <c:v>2.1458694649952797E-2</c:v>
                  </c:pt>
                  <c:pt idx="10">
                    <c:v>1.6197197368092445E-2</c:v>
                  </c:pt>
                  <c:pt idx="11">
                    <c:v>2.0969564499487038E-2</c:v>
                  </c:pt>
                  <c:pt idx="12">
                    <c:v>3.5058454828390491E-2</c:v>
                  </c:pt>
                  <c:pt idx="13">
                    <c:v>3.0179323402771338E-2</c:v>
                  </c:pt>
                  <c:pt idx="14">
                    <c:v>5.1691641197157537E-2</c:v>
                  </c:pt>
                  <c:pt idx="15">
                    <c:v>2.762255964444929E-2</c:v>
                  </c:pt>
                  <c:pt idx="16">
                    <c:v>3.0589265223054773E-2</c:v>
                  </c:pt>
                  <c:pt idx="17">
                    <c:v>2.0819266323576349E-2</c:v>
                  </c:pt>
                  <c:pt idx="18">
                    <c:v>2.8356443258390124E-2</c:v>
                  </c:pt>
                  <c:pt idx="19">
                    <c:v>3.7024538239467254E-2</c:v>
                  </c:pt>
                  <c:pt idx="20">
                    <c:v>6.5813510651724111E-2</c:v>
                  </c:pt>
                  <c:pt idx="21">
                    <c:v>3.1706516834896198E-2</c:v>
                  </c:pt>
                  <c:pt idx="22">
                    <c:v>2.9609627946936931E-2</c:v>
                  </c:pt>
                  <c:pt idx="23">
                    <c:v>3.062459444343367E-2</c:v>
                  </c:pt>
                  <c:pt idx="24">
                    <c:v>4.1000787939171043E-2</c:v>
                  </c:pt>
                  <c:pt idx="25">
                    <c:v>3.4521563177185591E-2</c:v>
                  </c:pt>
                  <c:pt idx="26">
                    <c:v>3.5612285008416934E-2</c:v>
                  </c:pt>
                  <c:pt idx="27">
                    <c:v>1.6372325360444688E-2</c:v>
                  </c:pt>
                  <c:pt idx="28">
                    <c:v>3.4812402509993581E-2</c:v>
                  </c:pt>
                  <c:pt idx="29">
                    <c:v>9.1648414888091181E-2</c:v>
                  </c:pt>
                  <c:pt idx="30">
                    <c:v>4.7208705908806797E-2</c:v>
                  </c:pt>
                  <c:pt idx="31">
                    <c:v>3.8204439089616363E-2</c:v>
                  </c:pt>
                </c:numCache>
              </c:numRef>
            </c:plus>
            <c:spPr>
              <a:ln>
                <a:solidFill>
                  <a:srgbClr val="000000"/>
                </a:solidFill>
              </a:ln>
            </c:spPr>
          </c:errBars>
          <c:cat>
            <c:strRef>
              <c:f>'Figure 12 data'!$Q$6:$Q$37</c:f>
              <c:strCache>
                <c:ptCount val="32"/>
                <c:pt idx="0">
                  <c:v>East Renfrewshire</c:v>
                </c:pt>
                <c:pt idx="1">
                  <c:v>East Dunbartonshire</c:v>
                </c:pt>
                <c:pt idx="2">
                  <c:v>Midlothian</c:v>
                </c:pt>
                <c:pt idx="3">
                  <c:v>East Lothian</c:v>
                </c:pt>
                <c:pt idx="4">
                  <c:v>North Lanarkshire</c:v>
                </c:pt>
                <c:pt idx="5">
                  <c:v>Glasgow City</c:v>
                </c:pt>
                <c:pt idx="6">
                  <c:v>West Lothian</c:v>
                </c:pt>
                <c:pt idx="7">
                  <c:v>Renfrewshire</c:v>
                </c:pt>
                <c:pt idx="8">
                  <c:v>West Dunbartonshire</c:v>
                </c:pt>
                <c:pt idx="9">
                  <c:v>Falkirk</c:v>
                </c:pt>
                <c:pt idx="10">
                  <c:v>Clackmannanshire</c:v>
                </c:pt>
                <c:pt idx="11">
                  <c:v>South Lanarkshire</c:v>
                </c:pt>
                <c:pt idx="12">
                  <c:v>South Ayrshire</c:v>
                </c:pt>
                <c:pt idx="13">
                  <c:v>Fife</c:v>
                </c:pt>
                <c:pt idx="14">
                  <c:v>East Ayrshire</c:v>
                </c:pt>
                <c:pt idx="15">
                  <c:v>North Ayrshire</c:v>
                </c:pt>
                <c:pt idx="16">
                  <c:v>Stirling</c:v>
                </c:pt>
                <c:pt idx="17">
                  <c:v>City of Edinburgh</c:v>
                </c:pt>
                <c:pt idx="18">
                  <c:v>Highland</c:v>
                </c:pt>
                <c:pt idx="19">
                  <c:v>Dundee City</c:v>
                </c:pt>
                <c:pt idx="20">
                  <c:v>Inverclyde</c:v>
                </c:pt>
                <c:pt idx="21">
                  <c:v>Perth and Kinross</c:v>
                </c:pt>
                <c:pt idx="22">
                  <c:v>Moray</c:v>
                </c:pt>
                <c:pt idx="23">
                  <c:v>Aberdeen City</c:v>
                </c:pt>
                <c:pt idx="24">
                  <c:v>Angus</c:v>
                </c:pt>
                <c:pt idx="25">
                  <c:v>Aberdeenshire</c:v>
                </c:pt>
                <c:pt idx="26">
                  <c:v>Argyll and Bute</c:v>
                </c:pt>
                <c:pt idx="27">
                  <c:v>Dumfries and Galloway</c:v>
                </c:pt>
                <c:pt idx="28">
                  <c:v>Scottish Borders</c:v>
                </c:pt>
                <c:pt idx="29">
                  <c:v>Orkney Islands</c:v>
                </c:pt>
                <c:pt idx="30">
                  <c:v>Shetland Islands</c:v>
                </c:pt>
                <c:pt idx="31">
                  <c:v>Na h-Eileanan Siar</c:v>
                </c:pt>
              </c:strCache>
            </c:strRef>
          </c:cat>
          <c:val>
            <c:numRef>
              <c:f>'Figure 12 data'!$U$6:$U$37</c:f>
              <c:numCache>
                <c:formatCode>0%</c:formatCode>
                <c:ptCount val="32"/>
                <c:pt idx="0">
                  <c:v>7.8752410977459344E-3</c:v>
                </c:pt>
                <c:pt idx="1">
                  <c:v>6.0454753608467603E-3</c:v>
                </c:pt>
                <c:pt idx="2">
                  <c:v>6.360624091145909E-3</c:v>
                </c:pt>
                <c:pt idx="3">
                  <c:v>7.7952570317876037E-3</c:v>
                </c:pt>
                <c:pt idx="4">
                  <c:v>8.9580034329949723E-3</c:v>
                </c:pt>
                <c:pt idx="5">
                  <c:v>7.9492063061414077E-3</c:v>
                </c:pt>
                <c:pt idx="6">
                  <c:v>8.3824137879893873E-3</c:v>
                </c:pt>
                <c:pt idx="7">
                  <c:v>1.0065016674880568E-2</c:v>
                </c:pt>
                <c:pt idx="8">
                  <c:v>7.3085964775475645E-3</c:v>
                </c:pt>
                <c:pt idx="9">
                  <c:v>8.0372120193158529E-3</c:v>
                </c:pt>
                <c:pt idx="10">
                  <c:v>8.4638601561189859E-3</c:v>
                </c:pt>
                <c:pt idx="11">
                  <c:v>8.8595166525464696E-3</c:v>
                </c:pt>
                <c:pt idx="12">
                  <c:v>9.5816847735006282E-3</c:v>
                </c:pt>
                <c:pt idx="13">
                  <c:v>1.294063582307859E-2</c:v>
                </c:pt>
                <c:pt idx="14">
                  <c:v>1.4089577474116929E-2</c:v>
                </c:pt>
                <c:pt idx="15">
                  <c:v>1.2135760122766386E-2</c:v>
                </c:pt>
                <c:pt idx="16">
                  <c:v>1.3090604122900602E-2</c:v>
                </c:pt>
                <c:pt idx="17">
                  <c:v>1.4481082039857113E-2</c:v>
                </c:pt>
                <c:pt idx="18">
                  <c:v>1.6377121752665508E-2</c:v>
                </c:pt>
                <c:pt idx="19">
                  <c:v>2.0715366494435599E-2</c:v>
                </c:pt>
                <c:pt idx="20">
                  <c:v>1.4832850750013588E-2</c:v>
                </c:pt>
                <c:pt idx="21">
                  <c:v>1.3157888540778026E-2</c:v>
                </c:pt>
                <c:pt idx="22">
                  <c:v>1.6511618784925838E-2</c:v>
                </c:pt>
                <c:pt idx="23">
                  <c:v>1.7724240835366736E-2</c:v>
                </c:pt>
                <c:pt idx="24">
                  <c:v>2.0222020613866097E-2</c:v>
                </c:pt>
                <c:pt idx="25">
                  <c:v>1.8776066983097472E-2</c:v>
                </c:pt>
                <c:pt idx="26">
                  <c:v>1.6482855153785191E-2</c:v>
                </c:pt>
                <c:pt idx="27">
                  <c:v>1.5289181683474887E-2</c:v>
                </c:pt>
                <c:pt idx="28">
                  <c:v>1.4853423780629676E-2</c:v>
                </c:pt>
                <c:pt idx="29">
                  <c:v>1.0655657012808226E-2</c:v>
                </c:pt>
                <c:pt idx="30">
                  <c:v>3.3708102411348397E-2</c:v>
                </c:pt>
                <c:pt idx="31">
                  <c:v>2.1453349637747657E-2</c:v>
                </c:pt>
              </c:numCache>
            </c:numRef>
          </c:val>
          <c:extLst>
            <c:ext xmlns:c16="http://schemas.microsoft.com/office/drawing/2014/chart" uri="{C3380CC4-5D6E-409C-BE32-E72D297353CC}">
              <c16:uniqueId val="{00000003-FB94-4C53-B01D-247DD8211832}"/>
            </c:ext>
          </c:extLst>
        </c:ser>
        <c:dLbls>
          <c:showLegendKey val="0"/>
          <c:showVal val="0"/>
          <c:showCatName val="0"/>
          <c:showSerName val="0"/>
          <c:showPercent val="0"/>
          <c:showBubbleSize val="0"/>
        </c:dLbls>
        <c:gapWidth val="150"/>
        <c:overlap val="100"/>
        <c:axId val="120381824"/>
        <c:axId val="120383360"/>
      </c:barChart>
      <c:catAx>
        <c:axId val="120381824"/>
        <c:scaling>
          <c:orientation val="minMax"/>
        </c:scaling>
        <c:delete val="0"/>
        <c:axPos val="l"/>
        <c:numFmt formatCode="General"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383360"/>
        <c:crosses val="autoZero"/>
        <c:auto val="1"/>
        <c:lblAlgn val="ctr"/>
        <c:lblOffset val="100"/>
        <c:noMultiLvlLbl val="0"/>
      </c:catAx>
      <c:valAx>
        <c:axId val="120383360"/>
        <c:scaling>
          <c:orientation val="minMax"/>
          <c:max val="0.18000000000000002"/>
          <c:min val="0"/>
        </c:scaling>
        <c:delete val="0"/>
        <c:axPos val="b"/>
        <c:majorGridlines>
          <c:spPr>
            <a:ln w="3175">
              <a:solidFill>
                <a:srgbClr val="969696"/>
              </a:solidFill>
              <a:prstDash val="solid"/>
            </a:ln>
          </c:spPr>
        </c:majorGridlines>
        <c:title>
          <c:tx>
            <c:rich>
              <a:bodyPr rot="0" vert="horz"/>
              <a:lstStyle/>
              <a:p>
                <a:pPr>
                  <a:defRPr sz="1000" b="1" i="0" u="none" strike="noStrike" baseline="0">
                    <a:solidFill>
                      <a:srgbClr val="000000"/>
                    </a:solidFill>
                    <a:latin typeface="Arial"/>
                    <a:ea typeface="Arial"/>
                    <a:cs typeface="Arial"/>
                  </a:defRPr>
                </a:pPr>
                <a:r>
                  <a:rPr lang="en-GB" sz="1000"/>
                  <a:t>Percentage of dwellings in each data zone</a:t>
                </a:r>
              </a:p>
            </c:rich>
          </c:tx>
          <c:layout>
            <c:manualLayout>
              <c:xMode val="edge"/>
              <c:yMode val="edge"/>
              <c:x val="0.30824394203471822"/>
              <c:y val="0.96034984189067862"/>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381824"/>
        <c:crosses val="autoZero"/>
        <c:crossBetween val="between"/>
        <c:majorUnit val="0.02"/>
      </c:valAx>
      <c:spPr>
        <a:solidFill>
          <a:srgbClr val="FFFFFF"/>
        </a:solid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Figure 13: Percentage of dwellings in each data zone which are second homes in each council area, September 2019</a:t>
            </a:r>
            <a:endParaRPr lang="en-GB" sz="1200">
              <a:effectLst/>
            </a:endParaRPr>
          </a:p>
        </c:rich>
      </c:tx>
      <c:overlay val="0"/>
    </c:title>
    <c:autoTitleDeleted val="0"/>
    <c:plotArea>
      <c:layout>
        <c:manualLayout>
          <c:layoutTarget val="inner"/>
          <c:xMode val="edge"/>
          <c:yMode val="edge"/>
          <c:x val="0.26847825560266503"/>
          <c:y val="9.7931476249026261E-2"/>
          <c:w val="0.69756850393700787"/>
          <c:h val="0.84570414220456147"/>
        </c:manualLayout>
      </c:layout>
      <c:barChart>
        <c:barDir val="bar"/>
        <c:grouping val="stacked"/>
        <c:varyColors val="0"/>
        <c:ser>
          <c:idx val="0"/>
          <c:order val="0"/>
          <c:tx>
            <c:strRef>
              <c:f>'Figure 13 data'!$R$4</c:f>
              <c:strCache>
                <c:ptCount val="1"/>
                <c:pt idx="0">
                  <c:v>5th percentile</c:v>
                </c:pt>
              </c:strCache>
            </c:strRef>
          </c:tx>
          <c:spPr>
            <a:noFill/>
          </c:spPr>
          <c:invertIfNegative val="0"/>
          <c:dPt>
            <c:idx val="29"/>
            <c:invertIfNegative val="0"/>
            <c:bubble3D val="0"/>
            <c:spPr>
              <a:noFill/>
              <a:ln>
                <a:noFill/>
              </a:ln>
            </c:spPr>
            <c:extLst>
              <c:ext xmlns:c16="http://schemas.microsoft.com/office/drawing/2014/chart" uri="{C3380CC4-5D6E-409C-BE32-E72D297353CC}">
                <c16:uniqueId val="{00000001-D77D-4877-84A1-E5FF4382AB02}"/>
              </c:ext>
            </c:extLst>
          </c:dPt>
          <c:cat>
            <c:strRef>
              <c:f>'Figure 13 data'!$Q$6:$Q$37</c:f>
              <c:strCache>
                <c:ptCount val="32"/>
                <c:pt idx="0">
                  <c:v>North Lanarkshire</c:v>
                </c:pt>
                <c:pt idx="1">
                  <c:v>Midlothian</c:v>
                </c:pt>
                <c:pt idx="2">
                  <c:v>Clackmannanshire</c:v>
                </c:pt>
                <c:pt idx="3">
                  <c:v>Falkirk</c:v>
                </c:pt>
                <c:pt idx="4">
                  <c:v>West Lothian</c:v>
                </c:pt>
                <c:pt idx="5">
                  <c:v>Renfrewshire</c:v>
                </c:pt>
                <c:pt idx="6">
                  <c:v>South Lanarkshire</c:v>
                </c:pt>
                <c:pt idx="7">
                  <c:v>East Dunbartonshire</c:v>
                </c:pt>
                <c:pt idx="8">
                  <c:v>West Dunbartonshire</c:v>
                </c:pt>
                <c:pt idx="9">
                  <c:v>East Renfrewshire</c:v>
                </c:pt>
                <c:pt idx="10">
                  <c:v>Glasgow City</c:v>
                </c:pt>
                <c:pt idx="11">
                  <c:v>East Ayrshire</c:v>
                </c:pt>
                <c:pt idx="12">
                  <c:v>Inverclyde</c:v>
                </c:pt>
                <c:pt idx="13">
                  <c:v>North Ayrshire</c:v>
                </c:pt>
                <c:pt idx="14">
                  <c:v>Fife</c:v>
                </c:pt>
                <c:pt idx="15">
                  <c:v>East Lothian</c:v>
                </c:pt>
                <c:pt idx="16">
                  <c:v>Dundee City</c:v>
                </c:pt>
                <c:pt idx="17">
                  <c:v>South Ayrshire</c:v>
                </c:pt>
                <c:pt idx="18">
                  <c:v>City of Edinburgh</c:v>
                </c:pt>
                <c:pt idx="19">
                  <c:v>Stirling</c:v>
                </c:pt>
                <c:pt idx="20">
                  <c:v>Angus</c:v>
                </c:pt>
                <c:pt idx="21">
                  <c:v>Aberdeenshire</c:v>
                </c:pt>
                <c:pt idx="22">
                  <c:v>Perth and Kinross</c:v>
                </c:pt>
                <c:pt idx="23">
                  <c:v>Aberdeen City</c:v>
                </c:pt>
                <c:pt idx="24">
                  <c:v>Dumfries and Galloway</c:v>
                </c:pt>
                <c:pt idx="25">
                  <c:v>Moray</c:v>
                </c:pt>
                <c:pt idx="26">
                  <c:v>Shetland Islands</c:v>
                </c:pt>
                <c:pt idx="27">
                  <c:v>Highland</c:v>
                </c:pt>
                <c:pt idx="28">
                  <c:v>Scottish Borders</c:v>
                </c:pt>
                <c:pt idx="29">
                  <c:v>Orkney Islands</c:v>
                </c:pt>
                <c:pt idx="30">
                  <c:v>Argyll and Bute</c:v>
                </c:pt>
                <c:pt idx="31">
                  <c:v>Na h-Eileanan Siar</c:v>
                </c:pt>
              </c:strCache>
            </c:strRef>
          </c:cat>
          <c:val>
            <c:numRef>
              <c:f>'Figure 13 data'!$R$6:$R$37</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9.3938136030924917E-3</c:v>
                </c:pt>
                <c:pt idx="30">
                  <c:v>0</c:v>
                </c:pt>
                <c:pt idx="31">
                  <c:v>4.8096501028495045E-3</c:v>
                </c:pt>
              </c:numCache>
            </c:numRef>
          </c:val>
          <c:extLst>
            <c:ext xmlns:c16="http://schemas.microsoft.com/office/drawing/2014/chart" uri="{C3380CC4-5D6E-409C-BE32-E72D297353CC}">
              <c16:uniqueId val="{00000002-D77D-4877-84A1-E5FF4382AB02}"/>
            </c:ext>
          </c:extLst>
        </c:ser>
        <c:ser>
          <c:idx val="1"/>
          <c:order val="1"/>
          <c:tx>
            <c:strRef>
              <c:f>'Figure 13 data'!$S$4</c:f>
              <c:strCache>
                <c:ptCount val="1"/>
                <c:pt idx="0">
                  <c:v>Q1-5th percentile</c:v>
                </c:pt>
              </c:strCache>
            </c:strRef>
          </c:tx>
          <c:spPr>
            <a:noFill/>
            <a:ln>
              <a:noFill/>
            </a:ln>
          </c:spPr>
          <c:invertIfNegative val="0"/>
          <c:errBars>
            <c:errBarType val="minus"/>
            <c:errValType val="cust"/>
            <c:noEndCap val="0"/>
            <c:plus>
              <c:numLit>
                <c:formatCode>General</c:formatCode>
                <c:ptCount val="1"/>
                <c:pt idx="0">
                  <c:v>1</c:v>
                </c:pt>
              </c:numLit>
            </c:plus>
            <c:minus>
              <c:numRef>
                <c:f>'Figure 13 data'!$S$6:$S$37</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2.4432783445997872E-3</c:v>
                  </c:pt>
                  <c:pt idx="24">
                    <c:v>2.4937323752372452E-3</c:v>
                  </c:pt>
                  <c:pt idx="25">
                    <c:v>2.9848129503697815E-3</c:v>
                  </c:pt>
                  <c:pt idx="26">
                    <c:v>4.5558086560364463E-3</c:v>
                  </c:pt>
                  <c:pt idx="27">
                    <c:v>3.4521077777902144E-3</c:v>
                  </c:pt>
                  <c:pt idx="28">
                    <c:v>3.1148931172299242E-3</c:v>
                  </c:pt>
                  <c:pt idx="29">
                    <c:v>7.9820265875988252E-3</c:v>
                  </c:pt>
                  <c:pt idx="30">
                    <c:v>9.4117235309842378E-3</c:v>
                  </c:pt>
                  <c:pt idx="31">
                    <c:v>1.2031721341862468E-2</c:v>
                  </c:pt>
                </c:numCache>
              </c:numRef>
            </c:minus>
            <c:spPr>
              <a:ln w="12700"/>
            </c:spPr>
          </c:errBars>
          <c:cat>
            <c:strRef>
              <c:f>'Figure 13 data'!$Q$6:$Q$37</c:f>
              <c:strCache>
                <c:ptCount val="32"/>
                <c:pt idx="0">
                  <c:v>North Lanarkshire</c:v>
                </c:pt>
                <c:pt idx="1">
                  <c:v>Midlothian</c:v>
                </c:pt>
                <c:pt idx="2">
                  <c:v>Clackmannanshire</c:v>
                </c:pt>
                <c:pt idx="3">
                  <c:v>Falkirk</c:v>
                </c:pt>
                <c:pt idx="4">
                  <c:v>West Lothian</c:v>
                </c:pt>
                <c:pt idx="5">
                  <c:v>Renfrewshire</c:v>
                </c:pt>
                <c:pt idx="6">
                  <c:v>South Lanarkshire</c:v>
                </c:pt>
                <c:pt idx="7">
                  <c:v>East Dunbartonshire</c:v>
                </c:pt>
                <c:pt idx="8">
                  <c:v>West Dunbartonshire</c:v>
                </c:pt>
                <c:pt idx="9">
                  <c:v>East Renfrewshire</c:v>
                </c:pt>
                <c:pt idx="10">
                  <c:v>Glasgow City</c:v>
                </c:pt>
                <c:pt idx="11">
                  <c:v>East Ayrshire</c:v>
                </c:pt>
                <c:pt idx="12">
                  <c:v>Inverclyde</c:v>
                </c:pt>
                <c:pt idx="13">
                  <c:v>North Ayrshire</c:v>
                </c:pt>
                <c:pt idx="14">
                  <c:v>Fife</c:v>
                </c:pt>
                <c:pt idx="15">
                  <c:v>East Lothian</c:v>
                </c:pt>
                <c:pt idx="16">
                  <c:v>Dundee City</c:v>
                </c:pt>
                <c:pt idx="17">
                  <c:v>South Ayrshire</c:v>
                </c:pt>
                <c:pt idx="18">
                  <c:v>City of Edinburgh</c:v>
                </c:pt>
                <c:pt idx="19">
                  <c:v>Stirling</c:v>
                </c:pt>
                <c:pt idx="20">
                  <c:v>Angus</c:v>
                </c:pt>
                <c:pt idx="21">
                  <c:v>Aberdeenshire</c:v>
                </c:pt>
                <c:pt idx="22">
                  <c:v>Perth and Kinross</c:v>
                </c:pt>
                <c:pt idx="23">
                  <c:v>Aberdeen City</c:v>
                </c:pt>
                <c:pt idx="24">
                  <c:v>Dumfries and Galloway</c:v>
                </c:pt>
                <c:pt idx="25">
                  <c:v>Moray</c:v>
                </c:pt>
                <c:pt idx="26">
                  <c:v>Shetland Islands</c:v>
                </c:pt>
                <c:pt idx="27">
                  <c:v>Highland</c:v>
                </c:pt>
                <c:pt idx="28">
                  <c:v>Scottish Borders</c:v>
                </c:pt>
                <c:pt idx="29">
                  <c:v>Orkney Islands</c:v>
                </c:pt>
                <c:pt idx="30">
                  <c:v>Argyll and Bute</c:v>
                </c:pt>
                <c:pt idx="31">
                  <c:v>Na h-Eileanan Siar</c:v>
                </c:pt>
              </c:strCache>
            </c:strRef>
          </c:cat>
          <c:val>
            <c:numRef>
              <c:f>'Figure 13 data'!$S$6:$S$37</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2.4432783445997872E-3</c:v>
                </c:pt>
                <c:pt idx="24">
                  <c:v>2.4937323752372452E-3</c:v>
                </c:pt>
                <c:pt idx="25">
                  <c:v>2.9848129503697815E-3</c:v>
                </c:pt>
                <c:pt idx="26">
                  <c:v>4.5558086560364463E-3</c:v>
                </c:pt>
                <c:pt idx="27">
                  <c:v>3.4521077777902144E-3</c:v>
                </c:pt>
                <c:pt idx="28">
                  <c:v>3.1148931172299242E-3</c:v>
                </c:pt>
                <c:pt idx="29">
                  <c:v>7.9820265875988252E-3</c:v>
                </c:pt>
                <c:pt idx="30">
                  <c:v>9.4117235309842378E-3</c:v>
                </c:pt>
                <c:pt idx="31">
                  <c:v>1.2031721341862468E-2</c:v>
                </c:pt>
              </c:numCache>
            </c:numRef>
          </c:val>
          <c:extLst>
            <c:ext xmlns:c16="http://schemas.microsoft.com/office/drawing/2014/chart" uri="{C3380CC4-5D6E-409C-BE32-E72D297353CC}">
              <c16:uniqueId val="{00000003-D77D-4877-84A1-E5FF4382AB02}"/>
            </c:ext>
          </c:extLst>
        </c:ser>
        <c:ser>
          <c:idx val="2"/>
          <c:order val="2"/>
          <c:tx>
            <c:strRef>
              <c:f>'Figure 13 data'!$T$4</c:f>
              <c:strCache>
                <c:ptCount val="1"/>
                <c:pt idx="0">
                  <c:v>Q2-Q1</c:v>
                </c:pt>
              </c:strCache>
            </c:strRef>
          </c:tx>
          <c:spPr>
            <a:solidFill>
              <a:srgbClr val="DEE4D2"/>
            </a:solidFill>
            <a:ln w="12700">
              <a:solidFill>
                <a:srgbClr val="000000"/>
              </a:solidFill>
            </a:ln>
          </c:spPr>
          <c:invertIfNegative val="0"/>
          <c:cat>
            <c:strRef>
              <c:f>'Figure 13 data'!$Q$6:$Q$37</c:f>
              <c:strCache>
                <c:ptCount val="32"/>
                <c:pt idx="0">
                  <c:v>North Lanarkshire</c:v>
                </c:pt>
                <c:pt idx="1">
                  <c:v>Midlothian</c:v>
                </c:pt>
                <c:pt idx="2">
                  <c:v>Clackmannanshire</c:v>
                </c:pt>
                <c:pt idx="3">
                  <c:v>Falkirk</c:v>
                </c:pt>
                <c:pt idx="4">
                  <c:v>West Lothian</c:v>
                </c:pt>
                <c:pt idx="5">
                  <c:v>Renfrewshire</c:v>
                </c:pt>
                <c:pt idx="6">
                  <c:v>South Lanarkshire</c:v>
                </c:pt>
                <c:pt idx="7">
                  <c:v>East Dunbartonshire</c:v>
                </c:pt>
                <c:pt idx="8">
                  <c:v>West Dunbartonshire</c:v>
                </c:pt>
                <c:pt idx="9">
                  <c:v>East Renfrewshire</c:v>
                </c:pt>
                <c:pt idx="10">
                  <c:v>Glasgow City</c:v>
                </c:pt>
                <c:pt idx="11">
                  <c:v>East Ayrshire</c:v>
                </c:pt>
                <c:pt idx="12">
                  <c:v>Inverclyde</c:v>
                </c:pt>
                <c:pt idx="13">
                  <c:v>North Ayrshire</c:v>
                </c:pt>
                <c:pt idx="14">
                  <c:v>Fife</c:v>
                </c:pt>
                <c:pt idx="15">
                  <c:v>East Lothian</c:v>
                </c:pt>
                <c:pt idx="16">
                  <c:v>Dundee City</c:v>
                </c:pt>
                <c:pt idx="17">
                  <c:v>South Ayrshire</c:v>
                </c:pt>
                <c:pt idx="18">
                  <c:v>City of Edinburgh</c:v>
                </c:pt>
                <c:pt idx="19">
                  <c:v>Stirling</c:v>
                </c:pt>
                <c:pt idx="20">
                  <c:v>Angus</c:v>
                </c:pt>
                <c:pt idx="21">
                  <c:v>Aberdeenshire</c:v>
                </c:pt>
                <c:pt idx="22">
                  <c:v>Perth and Kinross</c:v>
                </c:pt>
                <c:pt idx="23">
                  <c:v>Aberdeen City</c:v>
                </c:pt>
                <c:pt idx="24">
                  <c:v>Dumfries and Galloway</c:v>
                </c:pt>
                <c:pt idx="25">
                  <c:v>Moray</c:v>
                </c:pt>
                <c:pt idx="26">
                  <c:v>Shetland Islands</c:v>
                </c:pt>
                <c:pt idx="27">
                  <c:v>Highland</c:v>
                </c:pt>
                <c:pt idx="28">
                  <c:v>Scottish Borders</c:v>
                </c:pt>
                <c:pt idx="29">
                  <c:v>Orkney Islands</c:v>
                </c:pt>
                <c:pt idx="30">
                  <c:v>Argyll and Bute</c:v>
                </c:pt>
                <c:pt idx="31">
                  <c:v>Na h-Eileanan Siar</c:v>
                </c:pt>
              </c:strCache>
            </c:strRef>
          </c:cat>
          <c:val>
            <c:numRef>
              <c:f>'Figure 13 data'!$T$6:$T$37</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2.3169385911492495E-3</c:v>
                </c:pt>
                <c:pt idx="15">
                  <c:v>2.3688451406222973E-3</c:v>
                </c:pt>
                <c:pt idx="16">
                  <c:v>2.7774158279461445E-3</c:v>
                </c:pt>
                <c:pt idx="17">
                  <c:v>3.1250000000000002E-3</c:v>
                </c:pt>
                <c:pt idx="18">
                  <c:v>3.1274684825533658E-3</c:v>
                </c:pt>
                <c:pt idx="19">
                  <c:v>3.4945027996893777E-3</c:v>
                </c:pt>
                <c:pt idx="20">
                  <c:v>3.5631865017009406E-3</c:v>
                </c:pt>
                <c:pt idx="21">
                  <c:v>3.8751492336817515E-3</c:v>
                </c:pt>
                <c:pt idx="22">
                  <c:v>4.8263044216435656E-3</c:v>
                </c:pt>
                <c:pt idx="23">
                  <c:v>3.534027605581835E-3</c:v>
                </c:pt>
                <c:pt idx="24">
                  <c:v>4.2266082327609769E-3</c:v>
                </c:pt>
                <c:pt idx="25">
                  <c:v>5.1666463298520402E-3</c:v>
                </c:pt>
                <c:pt idx="26">
                  <c:v>4.9687663550152762E-3</c:v>
                </c:pt>
                <c:pt idx="27">
                  <c:v>6.5585286250044719E-3</c:v>
                </c:pt>
                <c:pt idx="28">
                  <c:v>7.2734776945187068E-3</c:v>
                </c:pt>
                <c:pt idx="29">
                  <c:v>7.9622624015581664E-3</c:v>
                </c:pt>
                <c:pt idx="30">
                  <c:v>1.7774149079170576E-2</c:v>
                </c:pt>
                <c:pt idx="31">
                  <c:v>3.0063469321320143E-2</c:v>
                </c:pt>
              </c:numCache>
            </c:numRef>
          </c:val>
          <c:extLst>
            <c:ext xmlns:c16="http://schemas.microsoft.com/office/drawing/2014/chart" uri="{C3380CC4-5D6E-409C-BE32-E72D297353CC}">
              <c16:uniqueId val="{00000004-D77D-4877-84A1-E5FF4382AB02}"/>
            </c:ext>
          </c:extLst>
        </c:ser>
        <c:ser>
          <c:idx val="3"/>
          <c:order val="3"/>
          <c:tx>
            <c:strRef>
              <c:f>'Figure 13 data'!$U$4</c:f>
              <c:strCache>
                <c:ptCount val="1"/>
                <c:pt idx="0">
                  <c:v>Q3-Q2</c:v>
                </c:pt>
              </c:strCache>
            </c:strRef>
          </c:tx>
          <c:spPr>
            <a:solidFill>
              <a:srgbClr val="DEE4D2"/>
            </a:solidFill>
            <a:ln w="12700">
              <a:solidFill>
                <a:srgbClr val="000000"/>
              </a:solidFill>
            </a:ln>
          </c:spPr>
          <c:invertIfNegative val="0"/>
          <c:errBars>
            <c:errBarType val="plus"/>
            <c:errValType val="cust"/>
            <c:noEndCap val="0"/>
            <c:plus>
              <c:numRef>
                <c:f>'Figure 13 data'!$V$6:$V$37</c:f>
                <c:numCache>
                  <c:formatCode>General</c:formatCode>
                  <c:ptCount val="32"/>
                  <c:pt idx="0">
                    <c:v>3.3978874202494763E-3</c:v>
                  </c:pt>
                  <c:pt idx="1">
                    <c:v>3.1338727003663754E-3</c:v>
                  </c:pt>
                  <c:pt idx="2">
                    <c:v>2.1586963350045552E-3</c:v>
                  </c:pt>
                  <c:pt idx="3">
                    <c:v>2.7192566690096304E-3</c:v>
                  </c:pt>
                  <c:pt idx="4">
                    <c:v>5.216707215540837E-3</c:v>
                  </c:pt>
                  <c:pt idx="5">
                    <c:v>2.6304314461287103E-3</c:v>
                  </c:pt>
                  <c:pt idx="6">
                    <c:v>3.8106763590060005E-3</c:v>
                  </c:pt>
                  <c:pt idx="7">
                    <c:v>3.4288315727380838E-3</c:v>
                  </c:pt>
                  <c:pt idx="8">
                    <c:v>4.0274229926069889E-3</c:v>
                  </c:pt>
                  <c:pt idx="9">
                    <c:v>4.2022049822784333E-3</c:v>
                  </c:pt>
                  <c:pt idx="10">
                    <c:v>5.216962177670089E-3</c:v>
                  </c:pt>
                  <c:pt idx="11">
                    <c:v>6.2119092955894486E-3</c:v>
                  </c:pt>
                  <c:pt idx="12">
                    <c:v>8.9193008790170048E-3</c:v>
                  </c:pt>
                  <c:pt idx="13">
                    <c:v>6.5149868262945623E-2</c:v>
                  </c:pt>
                  <c:pt idx="14">
                    <c:v>5.4018872953675613E-2</c:v>
                  </c:pt>
                  <c:pt idx="15">
                    <c:v>7.2107201649080022E-2</c:v>
                  </c:pt>
                  <c:pt idx="16">
                    <c:v>1.3424688052614393E-2</c:v>
                  </c:pt>
                  <c:pt idx="17">
                    <c:v>1.677840592403854E-2</c:v>
                  </c:pt>
                  <c:pt idx="18">
                    <c:v>1.8577500559104426E-2</c:v>
                  </c:pt>
                  <c:pt idx="19">
                    <c:v>1.3031947323497136E-2</c:v>
                  </c:pt>
                  <c:pt idx="20">
                    <c:v>1.9185378034552253E-2</c:v>
                  </c:pt>
                  <c:pt idx="21">
                    <c:v>3.2985392712664291E-2</c:v>
                  </c:pt>
                  <c:pt idx="22">
                    <c:v>4.9869999707381284E-2</c:v>
                  </c:pt>
                  <c:pt idx="23">
                    <c:v>8.1823522570779947E-3</c:v>
                  </c:pt>
                  <c:pt idx="24">
                    <c:v>5.1458180107916807E-2</c:v>
                  </c:pt>
                  <c:pt idx="25">
                    <c:v>4.6662430220884746E-2</c:v>
                  </c:pt>
                  <c:pt idx="26">
                    <c:v>2.2962981341802299E-2</c:v>
                  </c:pt>
                  <c:pt idx="27">
                    <c:v>8.8620489504827232E-2</c:v>
                  </c:pt>
                  <c:pt idx="28">
                    <c:v>2.5464612385261494E-2</c:v>
                  </c:pt>
                  <c:pt idx="29">
                    <c:v>2.0285613186594671E-2</c:v>
                  </c:pt>
                  <c:pt idx="30">
                    <c:v>0.13248081832406317</c:v>
                  </c:pt>
                  <c:pt idx="31">
                    <c:v>5.9267272489640088E-2</c:v>
                  </c:pt>
                </c:numCache>
              </c:numRef>
            </c:plus>
            <c:minus>
              <c:numLit>
                <c:formatCode>General</c:formatCode>
                <c:ptCount val="1"/>
                <c:pt idx="0">
                  <c:v>1</c:v>
                </c:pt>
              </c:numLit>
            </c:minus>
            <c:spPr>
              <a:ln w="12700"/>
            </c:spPr>
          </c:errBars>
          <c:cat>
            <c:strRef>
              <c:f>'Figure 13 data'!$Q$6:$Q$37</c:f>
              <c:strCache>
                <c:ptCount val="32"/>
                <c:pt idx="0">
                  <c:v>North Lanarkshire</c:v>
                </c:pt>
                <c:pt idx="1">
                  <c:v>Midlothian</c:v>
                </c:pt>
                <c:pt idx="2">
                  <c:v>Clackmannanshire</c:v>
                </c:pt>
                <c:pt idx="3">
                  <c:v>Falkirk</c:v>
                </c:pt>
                <c:pt idx="4">
                  <c:v>West Lothian</c:v>
                </c:pt>
                <c:pt idx="5">
                  <c:v>Renfrewshire</c:v>
                </c:pt>
                <c:pt idx="6">
                  <c:v>South Lanarkshire</c:v>
                </c:pt>
                <c:pt idx="7">
                  <c:v>East Dunbartonshire</c:v>
                </c:pt>
                <c:pt idx="8">
                  <c:v>West Dunbartonshire</c:v>
                </c:pt>
                <c:pt idx="9">
                  <c:v>East Renfrewshire</c:v>
                </c:pt>
                <c:pt idx="10">
                  <c:v>Glasgow City</c:v>
                </c:pt>
                <c:pt idx="11">
                  <c:v>East Ayrshire</c:v>
                </c:pt>
                <c:pt idx="12">
                  <c:v>Inverclyde</c:v>
                </c:pt>
                <c:pt idx="13">
                  <c:v>North Ayrshire</c:v>
                </c:pt>
                <c:pt idx="14">
                  <c:v>Fife</c:v>
                </c:pt>
                <c:pt idx="15">
                  <c:v>East Lothian</c:v>
                </c:pt>
                <c:pt idx="16">
                  <c:v>Dundee City</c:v>
                </c:pt>
                <c:pt idx="17">
                  <c:v>South Ayrshire</c:v>
                </c:pt>
                <c:pt idx="18">
                  <c:v>City of Edinburgh</c:v>
                </c:pt>
                <c:pt idx="19">
                  <c:v>Stirling</c:v>
                </c:pt>
                <c:pt idx="20">
                  <c:v>Angus</c:v>
                </c:pt>
                <c:pt idx="21">
                  <c:v>Aberdeenshire</c:v>
                </c:pt>
                <c:pt idx="22">
                  <c:v>Perth and Kinross</c:v>
                </c:pt>
                <c:pt idx="23">
                  <c:v>Aberdeen City</c:v>
                </c:pt>
                <c:pt idx="24">
                  <c:v>Dumfries and Galloway</c:v>
                </c:pt>
                <c:pt idx="25">
                  <c:v>Moray</c:v>
                </c:pt>
                <c:pt idx="26">
                  <c:v>Shetland Islands</c:v>
                </c:pt>
                <c:pt idx="27">
                  <c:v>Highland</c:v>
                </c:pt>
                <c:pt idx="28">
                  <c:v>Scottish Borders</c:v>
                </c:pt>
                <c:pt idx="29">
                  <c:v>Orkney Islands</c:v>
                </c:pt>
                <c:pt idx="30">
                  <c:v>Argyll and Bute</c:v>
                </c:pt>
                <c:pt idx="31">
                  <c:v>Na h-Eileanan Siar</c:v>
                </c:pt>
              </c:strCache>
            </c:strRef>
          </c:cat>
          <c:val>
            <c:numRef>
              <c:f>'Figure 13 data'!$U$6:$U$37</c:f>
              <c:numCache>
                <c:formatCode>0%</c:formatCode>
                <c:ptCount val="32"/>
                <c:pt idx="0">
                  <c:v>0</c:v>
                </c:pt>
                <c:pt idx="1">
                  <c:v>1.6937640965426623E-3</c:v>
                </c:pt>
                <c:pt idx="2">
                  <c:v>2.9227856454713159E-3</c:v>
                </c:pt>
                <c:pt idx="3">
                  <c:v>2.4256280146095297E-3</c:v>
                </c:pt>
                <c:pt idx="4">
                  <c:v>0</c:v>
                </c:pt>
                <c:pt idx="5">
                  <c:v>3.0673801913328148E-3</c:v>
                </c:pt>
                <c:pt idx="6">
                  <c:v>2.0450494806567797E-3</c:v>
                </c:pt>
                <c:pt idx="7">
                  <c:v>2.7246216653786723E-3</c:v>
                </c:pt>
                <c:pt idx="8">
                  <c:v>2.6789554727608984E-3</c:v>
                </c:pt>
                <c:pt idx="9">
                  <c:v>2.6673790093696683E-3</c:v>
                </c:pt>
                <c:pt idx="10">
                  <c:v>2.5587641684633473E-3</c:v>
                </c:pt>
                <c:pt idx="11">
                  <c:v>3.7877495704813709E-3</c:v>
                </c:pt>
                <c:pt idx="12">
                  <c:v>3.1236370167021577E-3</c:v>
                </c:pt>
                <c:pt idx="13">
                  <c:v>5.3486510291821535E-3</c:v>
                </c:pt>
                <c:pt idx="14">
                  <c:v>4.825588077374229E-3</c:v>
                </c:pt>
                <c:pt idx="15">
                  <c:v>5.1161699165316763E-3</c:v>
                </c:pt>
                <c:pt idx="16">
                  <c:v>3.0456483870210786E-3</c:v>
                </c:pt>
                <c:pt idx="17">
                  <c:v>7.4650151285930401E-3</c:v>
                </c:pt>
                <c:pt idx="18">
                  <c:v>5.8081557533133958E-3</c:v>
                </c:pt>
                <c:pt idx="19">
                  <c:v>4.930802679222723E-3</c:v>
                </c:pt>
                <c:pt idx="20">
                  <c:v>4.2160900712133933E-3</c:v>
                </c:pt>
                <c:pt idx="21">
                  <c:v>4.8311693877349246E-3</c:v>
                </c:pt>
                <c:pt idx="22">
                  <c:v>5.8694247211181806E-3</c:v>
                </c:pt>
                <c:pt idx="23">
                  <c:v>4.8670504173185117E-3</c:v>
                </c:pt>
                <c:pt idx="24">
                  <c:v>1.3053407350450786E-2</c:v>
                </c:pt>
                <c:pt idx="25">
                  <c:v>8.4216734000081839E-3</c:v>
                </c:pt>
                <c:pt idx="26">
                  <c:v>1.0126080010782339E-2</c:v>
                </c:pt>
                <c:pt idx="27">
                  <c:v>2.4048241773685506E-2</c:v>
                </c:pt>
                <c:pt idx="28">
                  <c:v>1.2196203309275729E-2</c:v>
                </c:pt>
                <c:pt idx="29">
                  <c:v>2.510617487973461E-2</c:v>
                </c:pt>
                <c:pt idx="30">
                  <c:v>4.5562374171906048E-2</c:v>
                </c:pt>
                <c:pt idx="31">
                  <c:v>3.3340458435146117E-2</c:v>
                </c:pt>
              </c:numCache>
            </c:numRef>
          </c:val>
          <c:extLst>
            <c:ext xmlns:c16="http://schemas.microsoft.com/office/drawing/2014/chart" uri="{C3380CC4-5D6E-409C-BE32-E72D297353CC}">
              <c16:uniqueId val="{00000005-D77D-4877-84A1-E5FF4382AB02}"/>
            </c:ext>
          </c:extLst>
        </c:ser>
        <c:dLbls>
          <c:showLegendKey val="0"/>
          <c:showVal val="0"/>
          <c:showCatName val="0"/>
          <c:showSerName val="0"/>
          <c:showPercent val="0"/>
          <c:showBubbleSize val="0"/>
        </c:dLbls>
        <c:gapWidth val="150"/>
        <c:overlap val="100"/>
        <c:axId val="120474240"/>
        <c:axId val="120484224"/>
      </c:barChart>
      <c:catAx>
        <c:axId val="120474240"/>
        <c:scaling>
          <c:orientation val="minMax"/>
        </c:scaling>
        <c:delete val="0"/>
        <c:axPos val="l"/>
        <c:numFmt formatCode="General" sourceLinked="0"/>
        <c:majorTickMark val="out"/>
        <c:minorTickMark val="none"/>
        <c:tickLblPos val="nextTo"/>
        <c:spPr>
          <a:ln w="25400">
            <a:solidFill>
              <a:srgbClr val="000000"/>
            </a:solidFill>
          </a:ln>
        </c:spPr>
        <c:crossAx val="120484224"/>
        <c:crosses val="autoZero"/>
        <c:auto val="1"/>
        <c:lblAlgn val="ctr"/>
        <c:lblOffset val="100"/>
        <c:noMultiLvlLbl val="0"/>
      </c:catAx>
      <c:valAx>
        <c:axId val="120484224"/>
        <c:scaling>
          <c:orientation val="minMax"/>
        </c:scaling>
        <c:delete val="0"/>
        <c:axPos val="b"/>
        <c:majorGridlines/>
        <c:title>
          <c:tx>
            <c:rich>
              <a:bodyPr/>
              <a:lstStyle/>
              <a:p>
                <a:pPr>
                  <a:defRPr/>
                </a:pPr>
                <a:r>
                  <a:rPr lang="en-US"/>
                  <a:t>Percentage of dwellings in each data zone</a:t>
                </a:r>
              </a:p>
            </c:rich>
          </c:tx>
          <c:overlay val="0"/>
        </c:title>
        <c:numFmt formatCode="0%" sourceLinked="1"/>
        <c:majorTickMark val="out"/>
        <c:minorTickMark val="none"/>
        <c:tickLblPos val="nextTo"/>
        <c:spPr>
          <a:ln w="25400">
            <a:solidFill>
              <a:srgbClr val="000000"/>
            </a:solidFill>
          </a:ln>
        </c:spPr>
        <c:crossAx val="120474240"/>
        <c:crosses val="autoZero"/>
        <c:crossBetween val="between"/>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sz="1200"/>
              <a:t>Figure 15: Percentage of dwellings in each data zone with a 'single adult'  discount from Council Tax in each council area, September 2019</a:t>
            </a:r>
          </a:p>
        </c:rich>
      </c:tx>
      <c:layout>
        <c:manualLayout>
          <c:xMode val="edge"/>
          <c:yMode val="edge"/>
          <c:x val="0.12096164035833547"/>
          <c:y val="9.2209677694843478E-3"/>
        </c:manualLayout>
      </c:layout>
      <c:overlay val="0"/>
      <c:spPr>
        <a:noFill/>
        <a:ln w="25400">
          <a:noFill/>
        </a:ln>
      </c:spPr>
    </c:title>
    <c:autoTitleDeleted val="0"/>
    <c:plotArea>
      <c:layout>
        <c:manualLayout>
          <c:layoutTarget val="inner"/>
          <c:xMode val="edge"/>
          <c:yMode val="edge"/>
          <c:x val="7.0121853890520738E-2"/>
          <c:y val="0.11001801245432556"/>
          <c:w val="0.91059923152239197"/>
          <c:h val="0.8133877709730728"/>
        </c:manualLayout>
      </c:layout>
      <c:barChart>
        <c:barDir val="bar"/>
        <c:grouping val="stacked"/>
        <c:varyColors val="0"/>
        <c:ser>
          <c:idx val="0"/>
          <c:order val="0"/>
          <c:tx>
            <c:strRef>
              <c:f>'Figure 15 data'!$R$4</c:f>
              <c:strCache>
                <c:ptCount val="1"/>
                <c:pt idx="0">
                  <c:v>5th percentile</c:v>
                </c:pt>
              </c:strCache>
            </c:strRef>
          </c:tx>
          <c:spPr>
            <a:noFill/>
            <a:ln w="25400">
              <a:noFill/>
            </a:ln>
          </c:spPr>
          <c:invertIfNegative val="0"/>
          <c:cat>
            <c:strRef>
              <c:f>'Figure 15 data'!$Q$6:$Q$37</c:f>
              <c:strCache>
                <c:ptCount val="32"/>
                <c:pt idx="0">
                  <c:v>East Renfrewshire</c:v>
                </c:pt>
                <c:pt idx="1">
                  <c:v>Aberdeenshire</c:v>
                </c:pt>
                <c:pt idx="2">
                  <c:v>East Dunbartonshire</c:v>
                </c:pt>
                <c:pt idx="3">
                  <c:v>Shetland Islands</c:v>
                </c:pt>
                <c:pt idx="4">
                  <c:v>Orkney Islands</c:v>
                </c:pt>
                <c:pt idx="5">
                  <c:v>Argyll and Bute</c:v>
                </c:pt>
                <c:pt idx="6">
                  <c:v>Stirling</c:v>
                </c:pt>
                <c:pt idx="7">
                  <c:v>South Ayrshire</c:v>
                </c:pt>
                <c:pt idx="8">
                  <c:v>Na h-Eileanan Siar</c:v>
                </c:pt>
                <c:pt idx="9">
                  <c:v>Highland</c:v>
                </c:pt>
                <c:pt idx="10">
                  <c:v>Midlothian</c:v>
                </c:pt>
                <c:pt idx="11">
                  <c:v>Dumfries and Galloway</c:v>
                </c:pt>
                <c:pt idx="12">
                  <c:v>East Lothian</c:v>
                </c:pt>
                <c:pt idx="13">
                  <c:v>Perth and Kinross</c:v>
                </c:pt>
                <c:pt idx="14">
                  <c:v>Scottish Borders</c:v>
                </c:pt>
                <c:pt idx="15">
                  <c:v>Moray</c:v>
                </c:pt>
                <c:pt idx="16">
                  <c:v>West Lothian</c:v>
                </c:pt>
                <c:pt idx="17">
                  <c:v>Angus</c:v>
                </c:pt>
                <c:pt idx="18">
                  <c:v>City of Edinburgh</c:v>
                </c:pt>
                <c:pt idx="19">
                  <c:v>Inverclyde</c:v>
                </c:pt>
                <c:pt idx="20">
                  <c:v>Fife</c:v>
                </c:pt>
                <c:pt idx="21">
                  <c:v>Falkirk</c:v>
                </c:pt>
                <c:pt idx="22">
                  <c:v>North Lanarkshire</c:v>
                </c:pt>
                <c:pt idx="23">
                  <c:v>South Lanarkshire</c:v>
                </c:pt>
                <c:pt idx="24">
                  <c:v>Clackmannanshire</c:v>
                </c:pt>
                <c:pt idx="25">
                  <c:v>East Ayrshire</c:v>
                </c:pt>
                <c:pt idx="26">
                  <c:v>Aberdeen City</c:v>
                </c:pt>
                <c:pt idx="27">
                  <c:v>Renfrewshire</c:v>
                </c:pt>
                <c:pt idx="28">
                  <c:v>West Dunbartonshire</c:v>
                </c:pt>
                <c:pt idx="29">
                  <c:v>North Ayrshire</c:v>
                </c:pt>
                <c:pt idx="30">
                  <c:v>Dundee City</c:v>
                </c:pt>
                <c:pt idx="31">
                  <c:v>Glasgow City</c:v>
                </c:pt>
              </c:strCache>
            </c:strRef>
          </c:cat>
          <c:val>
            <c:numRef>
              <c:f>'Figure 15 data'!$R$6:$R$37</c:f>
              <c:numCache>
                <c:formatCode>0%</c:formatCode>
                <c:ptCount val="32"/>
                <c:pt idx="0">
                  <c:v>0.16161317281349183</c:v>
                </c:pt>
                <c:pt idx="1">
                  <c:v>0.17022660654836019</c:v>
                </c:pt>
                <c:pt idx="2">
                  <c:v>0.17241446667700791</c:v>
                </c:pt>
                <c:pt idx="3">
                  <c:v>0.24088008515558726</c:v>
                </c:pt>
                <c:pt idx="4">
                  <c:v>0.22795278921334197</c:v>
                </c:pt>
                <c:pt idx="5">
                  <c:v>0.18351907226483116</c:v>
                </c:pt>
                <c:pt idx="6">
                  <c:v>0.19471704807893453</c:v>
                </c:pt>
                <c:pt idx="7">
                  <c:v>0.20744680851063826</c:v>
                </c:pt>
                <c:pt idx="8">
                  <c:v>0.27789089483130475</c:v>
                </c:pt>
                <c:pt idx="9">
                  <c:v>0.21359798526507195</c:v>
                </c:pt>
                <c:pt idx="10">
                  <c:v>0.16672810614501751</c:v>
                </c:pt>
                <c:pt idx="11">
                  <c:v>0.2302600913582549</c:v>
                </c:pt>
                <c:pt idx="12">
                  <c:v>0.20500292930435837</c:v>
                </c:pt>
                <c:pt idx="13">
                  <c:v>0.20945058150388973</c:v>
                </c:pt>
                <c:pt idx="14">
                  <c:v>0.20396574200821038</c:v>
                </c:pt>
                <c:pt idx="15">
                  <c:v>0.20513202102690895</c:v>
                </c:pt>
                <c:pt idx="16">
                  <c:v>0.15336106415797293</c:v>
                </c:pt>
                <c:pt idx="17">
                  <c:v>0.20518147053676541</c:v>
                </c:pt>
                <c:pt idx="18">
                  <c:v>0.2103495623736284</c:v>
                </c:pt>
                <c:pt idx="19">
                  <c:v>0.16662615178802651</c:v>
                </c:pt>
                <c:pt idx="20">
                  <c:v>0.20005350884817993</c:v>
                </c:pt>
                <c:pt idx="21">
                  <c:v>0.17219686640630416</c:v>
                </c:pt>
                <c:pt idx="22">
                  <c:v>0.18378705971378995</c:v>
                </c:pt>
                <c:pt idx="23">
                  <c:v>0.17748199378330226</c:v>
                </c:pt>
                <c:pt idx="24">
                  <c:v>0.18785317966132992</c:v>
                </c:pt>
                <c:pt idx="25">
                  <c:v>0.18731345658340537</c:v>
                </c:pt>
                <c:pt idx="26">
                  <c:v>0.21557916433554364</c:v>
                </c:pt>
                <c:pt idx="27">
                  <c:v>0.1964845360455153</c:v>
                </c:pt>
                <c:pt idx="28">
                  <c:v>0.19506074940182425</c:v>
                </c:pt>
                <c:pt idx="29">
                  <c:v>0.22459301147684124</c:v>
                </c:pt>
                <c:pt idx="30">
                  <c:v>0.21331848370907516</c:v>
                </c:pt>
                <c:pt idx="31">
                  <c:v>0.22368517130012325</c:v>
                </c:pt>
              </c:numCache>
            </c:numRef>
          </c:val>
          <c:extLst>
            <c:ext xmlns:c16="http://schemas.microsoft.com/office/drawing/2014/chart" uri="{C3380CC4-5D6E-409C-BE32-E72D297353CC}">
              <c16:uniqueId val="{00000000-1159-4EBD-A8FE-456117BAB8F3}"/>
            </c:ext>
          </c:extLst>
        </c:ser>
        <c:ser>
          <c:idx val="1"/>
          <c:order val="1"/>
          <c:tx>
            <c:strRef>
              <c:f>'Figure 15 data'!$S$4</c:f>
              <c:strCache>
                <c:ptCount val="1"/>
                <c:pt idx="0">
                  <c:v>Q1-5th percentile</c:v>
                </c:pt>
              </c:strCache>
            </c:strRef>
          </c:tx>
          <c:spPr>
            <a:noFill/>
            <a:ln w="25400">
              <a:noFill/>
            </a:ln>
          </c:spPr>
          <c:invertIfNegative val="0"/>
          <c:errBars>
            <c:errBarType val="minus"/>
            <c:errValType val="cust"/>
            <c:noEndCap val="0"/>
            <c:minus>
              <c:numRef>
                <c:f>'Figure 15 data'!$S$6:$S$37</c:f>
                <c:numCache>
                  <c:formatCode>General</c:formatCode>
                  <c:ptCount val="32"/>
                  <c:pt idx="0">
                    <c:v>6.2436890366454612E-2</c:v>
                  </c:pt>
                  <c:pt idx="1">
                    <c:v>5.9146755884197433E-2</c:v>
                  </c:pt>
                  <c:pt idx="2">
                    <c:v>6.6249950202859897E-2</c:v>
                  </c:pt>
                  <c:pt idx="3">
                    <c:v>5.230096530409159E-2</c:v>
                  </c:pt>
                  <c:pt idx="4">
                    <c:v>4.6699904226595174E-2</c:v>
                  </c:pt>
                  <c:pt idx="5">
                    <c:v>6.8656495029374986E-2</c:v>
                  </c:pt>
                  <c:pt idx="6">
                    <c:v>6.1593797577954024E-2</c:v>
                  </c:pt>
                  <c:pt idx="7">
                    <c:v>6.1588724484285567E-2</c:v>
                  </c:pt>
                  <c:pt idx="8">
                    <c:v>2.6241074726409963E-2</c:v>
                  </c:pt>
                  <c:pt idx="9">
                    <c:v>5.39258117958335E-2</c:v>
                  </c:pt>
                  <c:pt idx="10">
                    <c:v>9.2295915901706077E-2</c:v>
                  </c:pt>
                  <c:pt idx="11">
                    <c:v>4.9736179733383096E-2</c:v>
                  </c:pt>
                  <c:pt idx="12">
                    <c:v>5.8064354019518705E-2</c:v>
                  </c:pt>
                  <c:pt idx="13">
                    <c:v>6.7510325450399089E-2</c:v>
                  </c:pt>
                  <c:pt idx="14">
                    <c:v>6.585653458569396E-2</c:v>
                  </c:pt>
                  <c:pt idx="15">
                    <c:v>7.0222443176936572E-2</c:v>
                  </c:pt>
                  <c:pt idx="16">
                    <c:v>0.13190062411719092</c:v>
                  </c:pt>
                  <c:pt idx="17">
                    <c:v>7.0070182997596958E-2</c:v>
                  </c:pt>
                  <c:pt idx="18">
                    <c:v>8.0133166618525042E-2</c:v>
                  </c:pt>
                  <c:pt idx="19">
                    <c:v>0.13856279990793782</c:v>
                  </c:pt>
                  <c:pt idx="20">
                    <c:v>9.3184533437425804E-2</c:v>
                  </c:pt>
                  <c:pt idx="21">
                    <c:v>0.1302923912614985</c:v>
                  </c:pt>
                  <c:pt idx="22">
                    <c:v>0.11599276020347155</c:v>
                  </c:pt>
                  <c:pt idx="23">
                    <c:v>0.10252936962750009</c:v>
                  </c:pt>
                  <c:pt idx="24">
                    <c:v>0.11760537164409857</c:v>
                  </c:pt>
                  <c:pt idx="25">
                    <c:v>0.1081038233500603</c:v>
                  </c:pt>
                  <c:pt idx="26">
                    <c:v>0.10689515797531596</c:v>
                  </c:pt>
                  <c:pt idx="27">
                    <c:v>9.1571496737261837E-2</c:v>
                  </c:pt>
                  <c:pt idx="28">
                    <c:v>0.12632468160978391</c:v>
                  </c:pt>
                  <c:pt idx="29">
                    <c:v>9.9886062880853832E-2</c:v>
                  </c:pt>
                  <c:pt idx="30">
                    <c:v>0.11532900698241508</c:v>
                  </c:pt>
                  <c:pt idx="31">
                    <c:v>0.1361417188418905</c:v>
                  </c:pt>
                </c:numCache>
              </c:numRef>
            </c:minus>
            <c:spPr>
              <a:ln w="12700">
                <a:solidFill>
                  <a:srgbClr val="000000"/>
                </a:solidFill>
                <a:prstDash val="solid"/>
              </a:ln>
            </c:spPr>
          </c:errBars>
          <c:cat>
            <c:strRef>
              <c:f>'Figure 15 data'!$Q$6:$Q$37</c:f>
              <c:strCache>
                <c:ptCount val="32"/>
                <c:pt idx="0">
                  <c:v>East Renfrewshire</c:v>
                </c:pt>
                <c:pt idx="1">
                  <c:v>Aberdeenshire</c:v>
                </c:pt>
                <c:pt idx="2">
                  <c:v>East Dunbartonshire</c:v>
                </c:pt>
                <c:pt idx="3">
                  <c:v>Shetland Islands</c:v>
                </c:pt>
                <c:pt idx="4">
                  <c:v>Orkney Islands</c:v>
                </c:pt>
                <c:pt idx="5">
                  <c:v>Argyll and Bute</c:v>
                </c:pt>
                <c:pt idx="6">
                  <c:v>Stirling</c:v>
                </c:pt>
                <c:pt idx="7">
                  <c:v>South Ayrshire</c:v>
                </c:pt>
                <c:pt idx="8">
                  <c:v>Na h-Eileanan Siar</c:v>
                </c:pt>
                <c:pt idx="9">
                  <c:v>Highland</c:v>
                </c:pt>
                <c:pt idx="10">
                  <c:v>Midlothian</c:v>
                </c:pt>
                <c:pt idx="11">
                  <c:v>Dumfries and Galloway</c:v>
                </c:pt>
                <c:pt idx="12">
                  <c:v>East Lothian</c:v>
                </c:pt>
                <c:pt idx="13">
                  <c:v>Perth and Kinross</c:v>
                </c:pt>
                <c:pt idx="14">
                  <c:v>Scottish Borders</c:v>
                </c:pt>
                <c:pt idx="15">
                  <c:v>Moray</c:v>
                </c:pt>
                <c:pt idx="16">
                  <c:v>West Lothian</c:v>
                </c:pt>
                <c:pt idx="17">
                  <c:v>Angus</c:v>
                </c:pt>
                <c:pt idx="18">
                  <c:v>City of Edinburgh</c:v>
                </c:pt>
                <c:pt idx="19">
                  <c:v>Inverclyde</c:v>
                </c:pt>
                <c:pt idx="20">
                  <c:v>Fife</c:v>
                </c:pt>
                <c:pt idx="21">
                  <c:v>Falkirk</c:v>
                </c:pt>
                <c:pt idx="22">
                  <c:v>North Lanarkshire</c:v>
                </c:pt>
                <c:pt idx="23">
                  <c:v>South Lanarkshire</c:v>
                </c:pt>
                <c:pt idx="24">
                  <c:v>Clackmannanshire</c:v>
                </c:pt>
                <c:pt idx="25">
                  <c:v>East Ayrshire</c:v>
                </c:pt>
                <c:pt idx="26">
                  <c:v>Aberdeen City</c:v>
                </c:pt>
                <c:pt idx="27">
                  <c:v>Renfrewshire</c:v>
                </c:pt>
                <c:pt idx="28">
                  <c:v>West Dunbartonshire</c:v>
                </c:pt>
                <c:pt idx="29">
                  <c:v>North Ayrshire</c:v>
                </c:pt>
                <c:pt idx="30">
                  <c:v>Dundee City</c:v>
                </c:pt>
                <c:pt idx="31">
                  <c:v>Glasgow City</c:v>
                </c:pt>
              </c:strCache>
            </c:strRef>
          </c:cat>
          <c:val>
            <c:numRef>
              <c:f>'Figure 15 data'!$S$6:$S$37</c:f>
              <c:numCache>
                <c:formatCode>0%</c:formatCode>
                <c:ptCount val="32"/>
                <c:pt idx="0">
                  <c:v>6.2436890366454612E-2</c:v>
                </c:pt>
                <c:pt idx="1">
                  <c:v>5.9146755884197433E-2</c:v>
                </c:pt>
                <c:pt idx="2">
                  <c:v>6.6249950202859897E-2</c:v>
                </c:pt>
                <c:pt idx="3">
                  <c:v>5.230096530409159E-2</c:v>
                </c:pt>
                <c:pt idx="4">
                  <c:v>4.6699904226595174E-2</c:v>
                </c:pt>
                <c:pt idx="5">
                  <c:v>6.8656495029374986E-2</c:v>
                </c:pt>
                <c:pt idx="6">
                  <c:v>6.1593797577954024E-2</c:v>
                </c:pt>
                <c:pt idx="7">
                  <c:v>6.1588724484285567E-2</c:v>
                </c:pt>
                <c:pt idx="8">
                  <c:v>2.6241074726409963E-2</c:v>
                </c:pt>
                <c:pt idx="9">
                  <c:v>5.39258117958335E-2</c:v>
                </c:pt>
                <c:pt idx="10">
                  <c:v>9.2295915901706077E-2</c:v>
                </c:pt>
                <c:pt idx="11">
                  <c:v>4.9736179733383096E-2</c:v>
                </c:pt>
                <c:pt idx="12">
                  <c:v>5.8064354019518705E-2</c:v>
                </c:pt>
                <c:pt idx="13">
                  <c:v>6.7510325450399089E-2</c:v>
                </c:pt>
                <c:pt idx="14">
                  <c:v>6.585653458569396E-2</c:v>
                </c:pt>
                <c:pt idx="15">
                  <c:v>7.0222443176936572E-2</c:v>
                </c:pt>
                <c:pt idx="16">
                  <c:v>0.13190062411719092</c:v>
                </c:pt>
                <c:pt idx="17">
                  <c:v>7.0070182997596958E-2</c:v>
                </c:pt>
                <c:pt idx="18">
                  <c:v>8.0133166618525042E-2</c:v>
                </c:pt>
                <c:pt idx="19">
                  <c:v>0.13856279990793782</c:v>
                </c:pt>
                <c:pt idx="20">
                  <c:v>9.3184533437425804E-2</c:v>
                </c:pt>
                <c:pt idx="21">
                  <c:v>0.1302923912614985</c:v>
                </c:pt>
                <c:pt idx="22">
                  <c:v>0.11599276020347155</c:v>
                </c:pt>
                <c:pt idx="23">
                  <c:v>0.10252936962750009</c:v>
                </c:pt>
                <c:pt idx="24">
                  <c:v>0.11760537164409857</c:v>
                </c:pt>
                <c:pt idx="25">
                  <c:v>0.1081038233500603</c:v>
                </c:pt>
                <c:pt idx="26">
                  <c:v>0.10689515797531596</c:v>
                </c:pt>
                <c:pt idx="27">
                  <c:v>9.1571496737261837E-2</c:v>
                </c:pt>
                <c:pt idx="28">
                  <c:v>0.12632468160978391</c:v>
                </c:pt>
                <c:pt idx="29">
                  <c:v>9.9886062880853832E-2</c:v>
                </c:pt>
                <c:pt idx="30">
                  <c:v>0.11532900698241508</c:v>
                </c:pt>
                <c:pt idx="31">
                  <c:v>0.1361417188418905</c:v>
                </c:pt>
              </c:numCache>
            </c:numRef>
          </c:val>
          <c:extLst>
            <c:ext xmlns:c16="http://schemas.microsoft.com/office/drawing/2014/chart" uri="{C3380CC4-5D6E-409C-BE32-E72D297353CC}">
              <c16:uniqueId val="{00000001-1159-4EBD-A8FE-456117BAB8F3}"/>
            </c:ext>
          </c:extLst>
        </c:ser>
        <c:ser>
          <c:idx val="2"/>
          <c:order val="2"/>
          <c:tx>
            <c:strRef>
              <c:f>'Figure 15 data'!$T$4</c:f>
              <c:strCache>
                <c:ptCount val="1"/>
                <c:pt idx="0">
                  <c:v>Q2-Q1</c:v>
                </c:pt>
              </c:strCache>
            </c:strRef>
          </c:tx>
          <c:spPr>
            <a:solidFill>
              <a:srgbClr val="DEE4D2"/>
            </a:solidFill>
            <a:ln w="12700">
              <a:solidFill>
                <a:srgbClr val="000000"/>
              </a:solidFill>
              <a:prstDash val="solid"/>
            </a:ln>
          </c:spPr>
          <c:invertIfNegative val="0"/>
          <c:cat>
            <c:strRef>
              <c:f>'Figure 15 data'!$Q$6:$Q$37</c:f>
              <c:strCache>
                <c:ptCount val="32"/>
                <c:pt idx="0">
                  <c:v>East Renfrewshire</c:v>
                </c:pt>
                <c:pt idx="1">
                  <c:v>Aberdeenshire</c:v>
                </c:pt>
                <c:pt idx="2">
                  <c:v>East Dunbartonshire</c:v>
                </c:pt>
                <c:pt idx="3">
                  <c:v>Shetland Islands</c:v>
                </c:pt>
                <c:pt idx="4">
                  <c:v>Orkney Islands</c:v>
                </c:pt>
                <c:pt idx="5">
                  <c:v>Argyll and Bute</c:v>
                </c:pt>
                <c:pt idx="6">
                  <c:v>Stirling</c:v>
                </c:pt>
                <c:pt idx="7">
                  <c:v>South Ayrshire</c:v>
                </c:pt>
                <c:pt idx="8">
                  <c:v>Na h-Eileanan Siar</c:v>
                </c:pt>
                <c:pt idx="9">
                  <c:v>Highland</c:v>
                </c:pt>
                <c:pt idx="10">
                  <c:v>Midlothian</c:v>
                </c:pt>
                <c:pt idx="11">
                  <c:v>Dumfries and Galloway</c:v>
                </c:pt>
                <c:pt idx="12">
                  <c:v>East Lothian</c:v>
                </c:pt>
                <c:pt idx="13">
                  <c:v>Perth and Kinross</c:v>
                </c:pt>
                <c:pt idx="14">
                  <c:v>Scottish Borders</c:v>
                </c:pt>
                <c:pt idx="15">
                  <c:v>Moray</c:v>
                </c:pt>
                <c:pt idx="16">
                  <c:v>West Lothian</c:v>
                </c:pt>
                <c:pt idx="17">
                  <c:v>Angus</c:v>
                </c:pt>
                <c:pt idx="18">
                  <c:v>City of Edinburgh</c:v>
                </c:pt>
                <c:pt idx="19">
                  <c:v>Inverclyde</c:v>
                </c:pt>
                <c:pt idx="20">
                  <c:v>Fife</c:v>
                </c:pt>
                <c:pt idx="21">
                  <c:v>Falkirk</c:v>
                </c:pt>
                <c:pt idx="22">
                  <c:v>North Lanarkshire</c:v>
                </c:pt>
                <c:pt idx="23">
                  <c:v>South Lanarkshire</c:v>
                </c:pt>
                <c:pt idx="24">
                  <c:v>Clackmannanshire</c:v>
                </c:pt>
                <c:pt idx="25">
                  <c:v>East Ayrshire</c:v>
                </c:pt>
                <c:pt idx="26">
                  <c:v>Aberdeen City</c:v>
                </c:pt>
                <c:pt idx="27">
                  <c:v>Renfrewshire</c:v>
                </c:pt>
                <c:pt idx="28">
                  <c:v>West Dunbartonshire</c:v>
                </c:pt>
                <c:pt idx="29">
                  <c:v>North Ayrshire</c:v>
                </c:pt>
                <c:pt idx="30">
                  <c:v>Dundee City</c:v>
                </c:pt>
                <c:pt idx="31">
                  <c:v>Glasgow City</c:v>
                </c:pt>
              </c:strCache>
            </c:strRef>
          </c:cat>
          <c:val>
            <c:numRef>
              <c:f>'Figure 15 data'!$T$6:$T$37</c:f>
              <c:numCache>
                <c:formatCode>0%</c:formatCode>
                <c:ptCount val="32"/>
                <c:pt idx="0">
                  <c:v>6.1405141557127924E-2</c:v>
                </c:pt>
                <c:pt idx="1">
                  <c:v>6.1099967401364974E-2</c:v>
                </c:pt>
                <c:pt idx="2">
                  <c:v>5.7259888226916217E-2</c:v>
                </c:pt>
                <c:pt idx="3">
                  <c:v>2.022624594307193E-2</c:v>
                </c:pt>
                <c:pt idx="4">
                  <c:v>3.9970044915906111E-2</c:v>
                </c:pt>
                <c:pt idx="5">
                  <c:v>6.3517906047788675E-2</c:v>
                </c:pt>
                <c:pt idx="6">
                  <c:v>6.1875578812339016E-2</c:v>
                </c:pt>
                <c:pt idx="7">
                  <c:v>5.9823527407760757E-2</c:v>
                </c:pt>
                <c:pt idx="8">
                  <c:v>2.7266831277358294E-2</c:v>
                </c:pt>
                <c:pt idx="9">
                  <c:v>6.4718793870076952E-2</c:v>
                </c:pt>
                <c:pt idx="10">
                  <c:v>7.3492876969254994E-2</c:v>
                </c:pt>
                <c:pt idx="11">
                  <c:v>5.7163989664576254E-2</c:v>
                </c:pt>
                <c:pt idx="12">
                  <c:v>7.7850077780415805E-2</c:v>
                </c:pt>
                <c:pt idx="13">
                  <c:v>6.7352941174056602E-2</c:v>
                </c:pt>
                <c:pt idx="14">
                  <c:v>7.6307204919090599E-2</c:v>
                </c:pt>
                <c:pt idx="15">
                  <c:v>7.1528667646509947E-2</c:v>
                </c:pt>
                <c:pt idx="16">
                  <c:v>7.0287319577893415E-2</c:v>
                </c:pt>
                <c:pt idx="17">
                  <c:v>8.0861191160550905E-2</c:v>
                </c:pt>
                <c:pt idx="18">
                  <c:v>7.0547761710397283E-2</c:v>
                </c:pt>
                <c:pt idx="19">
                  <c:v>6.1807542837648277E-2</c:v>
                </c:pt>
                <c:pt idx="20">
                  <c:v>7.503819636317971E-2</c:v>
                </c:pt>
                <c:pt idx="21">
                  <c:v>6.9456601928564732E-2</c:v>
                </c:pt>
                <c:pt idx="22">
                  <c:v>7.8922924988833021E-2</c:v>
                </c:pt>
                <c:pt idx="23">
                  <c:v>0.10037028931003655</c:v>
                </c:pt>
                <c:pt idx="24">
                  <c:v>7.6170458084422299E-2</c:v>
                </c:pt>
                <c:pt idx="25">
                  <c:v>9.0543106243173577E-2</c:v>
                </c:pt>
                <c:pt idx="26">
                  <c:v>6.5028697293374849E-2</c:v>
                </c:pt>
                <c:pt idx="27">
                  <c:v>0.10559571828772646</c:v>
                </c:pt>
                <c:pt idx="28">
                  <c:v>8.0927364629654275E-2</c:v>
                </c:pt>
                <c:pt idx="29">
                  <c:v>8.5009706155393494E-2</c:v>
                </c:pt>
                <c:pt idx="30">
                  <c:v>0.10303459129720943</c:v>
                </c:pt>
                <c:pt idx="31">
                  <c:v>9.8517445072185739E-2</c:v>
                </c:pt>
              </c:numCache>
            </c:numRef>
          </c:val>
          <c:extLst>
            <c:ext xmlns:c16="http://schemas.microsoft.com/office/drawing/2014/chart" uri="{C3380CC4-5D6E-409C-BE32-E72D297353CC}">
              <c16:uniqueId val="{00000002-1159-4EBD-A8FE-456117BAB8F3}"/>
            </c:ext>
          </c:extLst>
        </c:ser>
        <c:ser>
          <c:idx val="3"/>
          <c:order val="3"/>
          <c:tx>
            <c:strRef>
              <c:f>'Figure 15 data'!$U$4</c:f>
              <c:strCache>
                <c:ptCount val="1"/>
                <c:pt idx="0">
                  <c:v>Q3-Q2</c:v>
                </c:pt>
              </c:strCache>
            </c:strRef>
          </c:tx>
          <c:spPr>
            <a:solidFill>
              <a:srgbClr val="DEE4D2"/>
            </a:solidFill>
            <a:ln w="12700">
              <a:solidFill>
                <a:srgbClr val="000000"/>
              </a:solidFill>
              <a:prstDash val="solid"/>
            </a:ln>
          </c:spPr>
          <c:invertIfNegative val="0"/>
          <c:errBars>
            <c:errBarType val="plus"/>
            <c:errValType val="cust"/>
            <c:noEndCap val="0"/>
            <c:plus>
              <c:numRef>
                <c:f>'Figure 15 data'!$V$6:$V$37</c:f>
                <c:numCache>
                  <c:formatCode>General</c:formatCode>
                  <c:ptCount val="32"/>
                  <c:pt idx="0">
                    <c:v>8.0283120623681314E-2</c:v>
                  </c:pt>
                  <c:pt idx="1">
                    <c:v>7.9516317667933045E-2</c:v>
                  </c:pt>
                  <c:pt idx="2">
                    <c:v>0.10668490876575726</c:v>
                  </c:pt>
                  <c:pt idx="3">
                    <c:v>7.7923643127860653E-2</c:v>
                  </c:pt>
                  <c:pt idx="4">
                    <c:v>0.11708749719029615</c:v>
                  </c:pt>
                  <c:pt idx="5">
                    <c:v>6.7732542165422849E-2</c:v>
                  </c:pt>
                  <c:pt idx="6">
                    <c:v>6.2373159945926571E-2</c:v>
                  </c:pt>
                  <c:pt idx="7">
                    <c:v>9.8823714931970619E-2</c:v>
                  </c:pt>
                  <c:pt idx="8">
                    <c:v>0.14192257357861315</c:v>
                  </c:pt>
                  <c:pt idx="9">
                    <c:v>9.256232360661909E-2</c:v>
                  </c:pt>
                  <c:pt idx="10">
                    <c:v>7.7246885022906442E-2</c:v>
                  </c:pt>
                  <c:pt idx="11">
                    <c:v>9.0730671881040115E-2</c:v>
                  </c:pt>
                  <c:pt idx="12">
                    <c:v>0.10680572448279146</c:v>
                  </c:pt>
                  <c:pt idx="13">
                    <c:v>8.036230694383617E-2</c:v>
                  </c:pt>
                  <c:pt idx="14">
                    <c:v>0.10255445637406985</c:v>
                  </c:pt>
                  <c:pt idx="15">
                    <c:v>0.10888841904622926</c:v>
                  </c:pt>
                  <c:pt idx="16">
                    <c:v>8.8133933264903042E-2</c:v>
                  </c:pt>
                  <c:pt idx="17">
                    <c:v>7.5701044073865909E-2</c:v>
                  </c:pt>
                  <c:pt idx="18">
                    <c:v>9.5453407893816622E-2</c:v>
                  </c:pt>
                  <c:pt idx="19">
                    <c:v>0.12472427634899891</c:v>
                  </c:pt>
                  <c:pt idx="20">
                    <c:v>0.10699286085440018</c:v>
                  </c:pt>
                  <c:pt idx="21">
                    <c:v>0.13711337451662137</c:v>
                  </c:pt>
                  <c:pt idx="22">
                    <c:v>9.1820295989011314E-2</c:v>
                  </c:pt>
                  <c:pt idx="23">
                    <c:v>9.311602340888836E-2</c:v>
                  </c:pt>
                  <c:pt idx="24">
                    <c:v>8.6723504706629706E-2</c:v>
                  </c:pt>
                  <c:pt idx="25">
                    <c:v>8.1126970783233221E-2</c:v>
                  </c:pt>
                  <c:pt idx="26">
                    <c:v>7.7792667077035471E-2</c:v>
                  </c:pt>
                  <c:pt idx="27">
                    <c:v>9.8675408975107126E-2</c:v>
                  </c:pt>
                  <c:pt idx="28">
                    <c:v>8.6878063992587073E-2</c:v>
                  </c:pt>
                  <c:pt idx="29">
                    <c:v>9.1375566366732996E-2</c:v>
                  </c:pt>
                  <c:pt idx="30">
                    <c:v>7.1998861617349807E-2</c:v>
                  </c:pt>
                  <c:pt idx="31">
                    <c:v>8.2343157616644236E-2</c:v>
                  </c:pt>
                </c:numCache>
              </c:numRef>
            </c:plus>
            <c:spPr>
              <a:ln w="12700">
                <a:solidFill>
                  <a:srgbClr val="000000"/>
                </a:solidFill>
                <a:prstDash val="solid"/>
              </a:ln>
            </c:spPr>
          </c:errBars>
          <c:cat>
            <c:strRef>
              <c:f>'Figure 15 data'!$Q$6:$Q$37</c:f>
              <c:strCache>
                <c:ptCount val="32"/>
                <c:pt idx="0">
                  <c:v>East Renfrewshire</c:v>
                </c:pt>
                <c:pt idx="1">
                  <c:v>Aberdeenshire</c:v>
                </c:pt>
                <c:pt idx="2">
                  <c:v>East Dunbartonshire</c:v>
                </c:pt>
                <c:pt idx="3">
                  <c:v>Shetland Islands</c:v>
                </c:pt>
                <c:pt idx="4">
                  <c:v>Orkney Islands</c:v>
                </c:pt>
                <c:pt idx="5">
                  <c:v>Argyll and Bute</c:v>
                </c:pt>
                <c:pt idx="6">
                  <c:v>Stirling</c:v>
                </c:pt>
                <c:pt idx="7">
                  <c:v>South Ayrshire</c:v>
                </c:pt>
                <c:pt idx="8">
                  <c:v>Na h-Eileanan Siar</c:v>
                </c:pt>
                <c:pt idx="9">
                  <c:v>Highland</c:v>
                </c:pt>
                <c:pt idx="10">
                  <c:v>Midlothian</c:v>
                </c:pt>
                <c:pt idx="11">
                  <c:v>Dumfries and Galloway</c:v>
                </c:pt>
                <c:pt idx="12">
                  <c:v>East Lothian</c:v>
                </c:pt>
                <c:pt idx="13">
                  <c:v>Perth and Kinross</c:v>
                </c:pt>
                <c:pt idx="14">
                  <c:v>Scottish Borders</c:v>
                </c:pt>
                <c:pt idx="15">
                  <c:v>Moray</c:v>
                </c:pt>
                <c:pt idx="16">
                  <c:v>West Lothian</c:v>
                </c:pt>
                <c:pt idx="17">
                  <c:v>Angus</c:v>
                </c:pt>
                <c:pt idx="18">
                  <c:v>City of Edinburgh</c:v>
                </c:pt>
                <c:pt idx="19">
                  <c:v>Inverclyde</c:v>
                </c:pt>
                <c:pt idx="20">
                  <c:v>Fife</c:v>
                </c:pt>
                <c:pt idx="21">
                  <c:v>Falkirk</c:v>
                </c:pt>
                <c:pt idx="22">
                  <c:v>North Lanarkshire</c:v>
                </c:pt>
                <c:pt idx="23">
                  <c:v>South Lanarkshire</c:v>
                </c:pt>
                <c:pt idx="24">
                  <c:v>Clackmannanshire</c:v>
                </c:pt>
                <c:pt idx="25">
                  <c:v>East Ayrshire</c:v>
                </c:pt>
                <c:pt idx="26">
                  <c:v>Aberdeen City</c:v>
                </c:pt>
                <c:pt idx="27">
                  <c:v>Renfrewshire</c:v>
                </c:pt>
                <c:pt idx="28">
                  <c:v>West Dunbartonshire</c:v>
                </c:pt>
                <c:pt idx="29">
                  <c:v>North Ayrshire</c:v>
                </c:pt>
                <c:pt idx="30">
                  <c:v>Dundee City</c:v>
                </c:pt>
                <c:pt idx="31">
                  <c:v>Glasgow City</c:v>
                </c:pt>
              </c:strCache>
            </c:strRef>
          </c:cat>
          <c:val>
            <c:numRef>
              <c:f>'Figure 15 data'!$U$6:$U$37</c:f>
              <c:numCache>
                <c:formatCode>0%</c:formatCode>
                <c:ptCount val="32"/>
                <c:pt idx="0">
                  <c:v>6.3690962400808238E-2</c:v>
                </c:pt>
                <c:pt idx="1">
                  <c:v>8.9726753053834374E-2</c:v>
                </c:pt>
                <c:pt idx="2">
                  <c:v>7.4665377974267144E-2</c:v>
                </c:pt>
                <c:pt idx="3">
                  <c:v>7.8853393946992478E-2</c:v>
                </c:pt>
                <c:pt idx="4">
                  <c:v>8.7603328608440112E-2</c:v>
                </c:pt>
                <c:pt idx="5">
                  <c:v>6.3138694668398998E-2</c:v>
                </c:pt>
                <c:pt idx="6">
                  <c:v>9.0031754633924321E-2</c:v>
                </c:pt>
                <c:pt idx="7">
                  <c:v>6.8535076405133011E-2</c:v>
                </c:pt>
                <c:pt idx="8">
                  <c:v>3.6836536993037572E-2</c:v>
                </c:pt>
                <c:pt idx="9">
                  <c:v>7.4377324359946484E-2</c:v>
                </c:pt>
                <c:pt idx="10">
                  <c:v>5.9086481965201332E-2</c:v>
                </c:pt>
                <c:pt idx="11">
                  <c:v>7.6975638044548933E-2</c:v>
                </c:pt>
                <c:pt idx="12">
                  <c:v>4.6610219118460694E-2</c:v>
                </c:pt>
                <c:pt idx="13">
                  <c:v>7.4324971921581551E-2</c:v>
                </c:pt>
                <c:pt idx="14">
                  <c:v>5.6676172411484538E-2</c:v>
                </c:pt>
                <c:pt idx="15">
                  <c:v>6.865080846273719E-2</c:v>
                </c:pt>
                <c:pt idx="16">
                  <c:v>7.2666950510114015E-2</c:v>
                </c:pt>
                <c:pt idx="17">
                  <c:v>9.0167772276752045E-2</c:v>
                </c:pt>
                <c:pt idx="18">
                  <c:v>7.9737724449089165E-2</c:v>
                </c:pt>
                <c:pt idx="19">
                  <c:v>0.10919694673590957</c:v>
                </c:pt>
                <c:pt idx="20">
                  <c:v>6.6229119935496739E-2</c:v>
                </c:pt>
                <c:pt idx="21">
                  <c:v>6.6237522813963612E-2</c:v>
                </c:pt>
                <c:pt idx="22">
                  <c:v>6.5415506823181591E-2</c:v>
                </c:pt>
                <c:pt idx="23">
                  <c:v>7.4147091392582687E-2</c:v>
                </c:pt>
                <c:pt idx="24">
                  <c:v>6.4249122601009456E-2</c:v>
                </c:pt>
                <c:pt idx="25">
                  <c:v>5.7760696741740225E-2</c:v>
                </c:pt>
                <c:pt idx="26">
                  <c:v>6.407392586733679E-2</c:v>
                </c:pt>
                <c:pt idx="27">
                  <c:v>8.0212706696515812E-2</c:v>
                </c:pt>
                <c:pt idx="28">
                  <c:v>5.6092598921250014E-2</c:v>
                </c:pt>
                <c:pt idx="29">
                  <c:v>5.3769866534143673E-2</c:v>
                </c:pt>
                <c:pt idx="30">
                  <c:v>8.8489920134915023E-2</c:v>
                </c:pt>
                <c:pt idx="31">
                  <c:v>7.6629310348425794E-2</c:v>
                </c:pt>
              </c:numCache>
            </c:numRef>
          </c:val>
          <c:extLst>
            <c:ext xmlns:c16="http://schemas.microsoft.com/office/drawing/2014/chart" uri="{C3380CC4-5D6E-409C-BE32-E72D297353CC}">
              <c16:uniqueId val="{00000003-1159-4EBD-A8FE-456117BAB8F3}"/>
            </c:ext>
          </c:extLst>
        </c:ser>
        <c:ser>
          <c:idx val="4"/>
          <c:order val="4"/>
          <c:tx>
            <c:strRef>
              <c:f>'Figure 15 data'!$V$4</c:f>
              <c:strCache>
                <c:ptCount val="1"/>
                <c:pt idx="0">
                  <c:v>95th-Q3</c:v>
                </c:pt>
              </c:strCache>
            </c:strRef>
          </c:tx>
          <c:spPr>
            <a:noFill/>
            <a:ln w="25400">
              <a:noFill/>
            </a:ln>
          </c:spPr>
          <c:invertIfNegative val="0"/>
          <c:cat>
            <c:strRef>
              <c:f>'Figure 15 data'!$Q$6:$Q$37</c:f>
              <c:strCache>
                <c:ptCount val="32"/>
                <c:pt idx="0">
                  <c:v>East Renfrewshire</c:v>
                </c:pt>
                <c:pt idx="1">
                  <c:v>Aberdeenshire</c:v>
                </c:pt>
                <c:pt idx="2">
                  <c:v>East Dunbartonshire</c:v>
                </c:pt>
                <c:pt idx="3">
                  <c:v>Shetland Islands</c:v>
                </c:pt>
                <c:pt idx="4">
                  <c:v>Orkney Islands</c:v>
                </c:pt>
                <c:pt idx="5">
                  <c:v>Argyll and Bute</c:v>
                </c:pt>
                <c:pt idx="6">
                  <c:v>Stirling</c:v>
                </c:pt>
                <c:pt idx="7">
                  <c:v>South Ayrshire</c:v>
                </c:pt>
                <c:pt idx="8">
                  <c:v>Na h-Eileanan Siar</c:v>
                </c:pt>
                <c:pt idx="9">
                  <c:v>Highland</c:v>
                </c:pt>
                <c:pt idx="10">
                  <c:v>Midlothian</c:v>
                </c:pt>
                <c:pt idx="11">
                  <c:v>Dumfries and Galloway</c:v>
                </c:pt>
                <c:pt idx="12">
                  <c:v>East Lothian</c:v>
                </c:pt>
                <c:pt idx="13">
                  <c:v>Perth and Kinross</c:v>
                </c:pt>
                <c:pt idx="14">
                  <c:v>Scottish Borders</c:v>
                </c:pt>
                <c:pt idx="15">
                  <c:v>Moray</c:v>
                </c:pt>
                <c:pt idx="16">
                  <c:v>West Lothian</c:v>
                </c:pt>
                <c:pt idx="17">
                  <c:v>Angus</c:v>
                </c:pt>
                <c:pt idx="18">
                  <c:v>City of Edinburgh</c:v>
                </c:pt>
                <c:pt idx="19">
                  <c:v>Inverclyde</c:v>
                </c:pt>
                <c:pt idx="20">
                  <c:v>Fife</c:v>
                </c:pt>
                <c:pt idx="21">
                  <c:v>Falkirk</c:v>
                </c:pt>
                <c:pt idx="22">
                  <c:v>North Lanarkshire</c:v>
                </c:pt>
                <c:pt idx="23">
                  <c:v>South Lanarkshire</c:v>
                </c:pt>
                <c:pt idx="24">
                  <c:v>Clackmannanshire</c:v>
                </c:pt>
                <c:pt idx="25">
                  <c:v>East Ayrshire</c:v>
                </c:pt>
                <c:pt idx="26">
                  <c:v>Aberdeen City</c:v>
                </c:pt>
                <c:pt idx="27">
                  <c:v>Renfrewshire</c:v>
                </c:pt>
                <c:pt idx="28">
                  <c:v>West Dunbartonshire</c:v>
                </c:pt>
                <c:pt idx="29">
                  <c:v>North Ayrshire</c:v>
                </c:pt>
                <c:pt idx="30">
                  <c:v>Dundee City</c:v>
                </c:pt>
                <c:pt idx="31">
                  <c:v>Glasgow City</c:v>
                </c:pt>
              </c:strCache>
            </c:strRef>
          </c:cat>
          <c:val>
            <c:numRef>
              <c:f>'Figure 15 data'!$V$6:$V$37</c:f>
              <c:numCache>
                <c:formatCode>0%</c:formatCode>
                <c:ptCount val="32"/>
                <c:pt idx="0">
                  <c:v>8.0283120623681314E-2</c:v>
                </c:pt>
                <c:pt idx="1">
                  <c:v>7.9516317667933045E-2</c:v>
                </c:pt>
                <c:pt idx="2">
                  <c:v>0.10668490876575726</c:v>
                </c:pt>
                <c:pt idx="3">
                  <c:v>7.7923643127860653E-2</c:v>
                </c:pt>
                <c:pt idx="4">
                  <c:v>0.11708749719029615</c:v>
                </c:pt>
                <c:pt idx="5">
                  <c:v>6.7732542165422849E-2</c:v>
                </c:pt>
                <c:pt idx="6">
                  <c:v>6.2373159945926571E-2</c:v>
                </c:pt>
                <c:pt idx="7">
                  <c:v>9.8823714931970619E-2</c:v>
                </c:pt>
                <c:pt idx="8">
                  <c:v>0.14192257357861315</c:v>
                </c:pt>
                <c:pt idx="9">
                  <c:v>9.256232360661909E-2</c:v>
                </c:pt>
                <c:pt idx="10">
                  <c:v>7.7246885022906442E-2</c:v>
                </c:pt>
                <c:pt idx="11">
                  <c:v>9.0730671881040115E-2</c:v>
                </c:pt>
                <c:pt idx="12">
                  <c:v>0.10680572448279146</c:v>
                </c:pt>
                <c:pt idx="13">
                  <c:v>8.036230694383617E-2</c:v>
                </c:pt>
                <c:pt idx="14">
                  <c:v>0.10255445637406985</c:v>
                </c:pt>
                <c:pt idx="15">
                  <c:v>0.10888841904622926</c:v>
                </c:pt>
                <c:pt idx="16">
                  <c:v>8.8133933264903042E-2</c:v>
                </c:pt>
                <c:pt idx="17">
                  <c:v>7.5701044073865909E-2</c:v>
                </c:pt>
                <c:pt idx="18">
                  <c:v>9.5453407893816622E-2</c:v>
                </c:pt>
                <c:pt idx="19">
                  <c:v>0.12472427634899891</c:v>
                </c:pt>
                <c:pt idx="20">
                  <c:v>0.10699286085440018</c:v>
                </c:pt>
                <c:pt idx="21">
                  <c:v>0.13711337451662137</c:v>
                </c:pt>
                <c:pt idx="22">
                  <c:v>9.1820295989011314E-2</c:v>
                </c:pt>
                <c:pt idx="23">
                  <c:v>9.311602340888836E-2</c:v>
                </c:pt>
                <c:pt idx="24">
                  <c:v>8.6723504706629706E-2</c:v>
                </c:pt>
                <c:pt idx="25">
                  <c:v>8.1126970783233221E-2</c:v>
                </c:pt>
                <c:pt idx="26">
                  <c:v>7.7792667077035471E-2</c:v>
                </c:pt>
                <c:pt idx="27">
                  <c:v>9.8675408975107126E-2</c:v>
                </c:pt>
                <c:pt idx="28">
                  <c:v>8.6878063992587073E-2</c:v>
                </c:pt>
                <c:pt idx="29">
                  <c:v>9.1375566366732996E-2</c:v>
                </c:pt>
                <c:pt idx="30">
                  <c:v>7.1998861617349807E-2</c:v>
                </c:pt>
                <c:pt idx="31">
                  <c:v>8.2343157616644236E-2</c:v>
                </c:pt>
              </c:numCache>
            </c:numRef>
          </c:val>
          <c:extLst>
            <c:ext xmlns:c16="http://schemas.microsoft.com/office/drawing/2014/chart" uri="{C3380CC4-5D6E-409C-BE32-E72D297353CC}">
              <c16:uniqueId val="{00000004-1159-4EBD-A8FE-456117BAB8F3}"/>
            </c:ext>
          </c:extLst>
        </c:ser>
        <c:dLbls>
          <c:showLegendKey val="0"/>
          <c:showVal val="0"/>
          <c:showCatName val="0"/>
          <c:showSerName val="0"/>
          <c:showPercent val="0"/>
          <c:showBubbleSize val="0"/>
        </c:dLbls>
        <c:gapWidth val="150"/>
        <c:overlap val="100"/>
        <c:axId val="120399744"/>
        <c:axId val="120401280"/>
      </c:barChart>
      <c:catAx>
        <c:axId val="120399744"/>
        <c:scaling>
          <c:orientation val="minMax"/>
        </c:scaling>
        <c:delete val="0"/>
        <c:axPos val="l"/>
        <c:numFmt formatCode="General"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401280"/>
        <c:crosses val="autoZero"/>
        <c:auto val="1"/>
        <c:lblAlgn val="ctr"/>
        <c:lblOffset val="100"/>
        <c:noMultiLvlLbl val="0"/>
      </c:catAx>
      <c:valAx>
        <c:axId val="120401280"/>
        <c:scaling>
          <c:orientation val="minMax"/>
          <c:max val="0.65000000000000013"/>
        </c:scaling>
        <c:delete val="0"/>
        <c:axPos val="b"/>
        <c:majorGridlines>
          <c:spPr>
            <a:ln w="3175">
              <a:solidFill>
                <a:srgbClr val="969696"/>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sz="1000"/>
                  <a:t>Percentage of dwellings in each data zone</a:t>
                </a:r>
              </a:p>
            </c:rich>
          </c:tx>
          <c:layout>
            <c:manualLayout>
              <c:xMode val="edge"/>
              <c:yMode val="edge"/>
              <c:x val="0.34989010989010988"/>
              <c:y val="0.96470714036562422"/>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399744"/>
        <c:crosses val="autoZero"/>
        <c:crossBetween val="between"/>
        <c:majorUnit val="0.05"/>
      </c:valAx>
      <c:spPr>
        <a:solidFill>
          <a:srgbClr val="FFFFFF"/>
        </a:solid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1"/>
              <a:t>Figure 16: Percentage of dwellings in each data zone with 'occupied exemptions' from council tax (e.g. all-student households or armed forces accommodation) in each council area, September 2019 (Boxplot)</a:t>
            </a:r>
          </a:p>
        </c:rich>
      </c:tx>
      <c:overlay val="0"/>
    </c:title>
    <c:autoTitleDeleted val="0"/>
    <c:plotArea>
      <c:layout>
        <c:manualLayout>
          <c:layoutTarget val="inner"/>
          <c:xMode val="edge"/>
          <c:yMode val="edge"/>
          <c:x val="0.284340719187333"/>
          <c:y val="0.10832356909833125"/>
          <c:w val="0.67186697735578749"/>
          <c:h val="0.82286800917781155"/>
        </c:manualLayout>
      </c:layout>
      <c:barChart>
        <c:barDir val="bar"/>
        <c:grouping val="stacked"/>
        <c:varyColors val="0"/>
        <c:ser>
          <c:idx val="0"/>
          <c:order val="0"/>
          <c:tx>
            <c:strRef>
              <c:f>'Figure 16 data'!$R$5</c:f>
              <c:strCache>
                <c:ptCount val="1"/>
                <c:pt idx="0">
                  <c:v>5th percentile</c:v>
                </c:pt>
              </c:strCache>
            </c:strRef>
          </c:tx>
          <c:spPr>
            <a:noFill/>
            <a:ln w="25400">
              <a:noFill/>
            </a:ln>
          </c:spPr>
          <c:invertIfNegative val="0"/>
          <c:cat>
            <c:strRef>
              <c:f>'Figure 16 data'!$Q$7:$Q$38</c:f>
              <c:strCache>
                <c:ptCount val="32"/>
                <c:pt idx="0">
                  <c:v>Na h-Eileanan Siar</c:v>
                </c:pt>
                <c:pt idx="1">
                  <c:v>Angus</c:v>
                </c:pt>
                <c:pt idx="2">
                  <c:v>East Ayrshire</c:v>
                </c:pt>
                <c:pt idx="3">
                  <c:v>East Dunbartonshire</c:v>
                </c:pt>
                <c:pt idx="4">
                  <c:v>Aberdeenshire</c:v>
                </c:pt>
                <c:pt idx="5">
                  <c:v>Dumfries and Galloway</c:v>
                </c:pt>
                <c:pt idx="6">
                  <c:v>Shetland Islands</c:v>
                </c:pt>
                <c:pt idx="7">
                  <c:v>Perth and Kinross</c:v>
                </c:pt>
                <c:pt idx="8">
                  <c:v>West Dunbartonshire</c:v>
                </c:pt>
                <c:pt idx="9">
                  <c:v>Scottish Borders</c:v>
                </c:pt>
                <c:pt idx="10">
                  <c:v>Fife</c:v>
                </c:pt>
                <c:pt idx="11">
                  <c:v>Falkirk</c:v>
                </c:pt>
                <c:pt idx="12">
                  <c:v>Highland</c:v>
                </c:pt>
                <c:pt idx="13">
                  <c:v>West Lothian</c:v>
                </c:pt>
                <c:pt idx="14">
                  <c:v>South Ayrshire</c:v>
                </c:pt>
                <c:pt idx="15">
                  <c:v>East Renfrewshire</c:v>
                </c:pt>
                <c:pt idx="16">
                  <c:v>East Lothian</c:v>
                </c:pt>
                <c:pt idx="17">
                  <c:v>South Lanarkshire</c:v>
                </c:pt>
                <c:pt idx="18">
                  <c:v>Argyll and Bute</c:v>
                </c:pt>
                <c:pt idx="19">
                  <c:v>North Lanarkshire</c:v>
                </c:pt>
                <c:pt idx="20">
                  <c:v>North Ayrshire</c:v>
                </c:pt>
                <c:pt idx="21">
                  <c:v>Moray</c:v>
                </c:pt>
                <c:pt idx="22">
                  <c:v>Clackmannanshire</c:v>
                </c:pt>
                <c:pt idx="23">
                  <c:v>Orkney Islands</c:v>
                </c:pt>
                <c:pt idx="24">
                  <c:v>Midlothian</c:v>
                </c:pt>
                <c:pt idx="25">
                  <c:v>Inverclyde</c:v>
                </c:pt>
                <c:pt idx="26">
                  <c:v>Renfrewshire</c:v>
                </c:pt>
                <c:pt idx="27">
                  <c:v>Stirling</c:v>
                </c:pt>
                <c:pt idx="28">
                  <c:v>Aberdeen City</c:v>
                </c:pt>
                <c:pt idx="29">
                  <c:v>City of Edinburgh</c:v>
                </c:pt>
                <c:pt idx="30">
                  <c:v>Glasgow City</c:v>
                </c:pt>
                <c:pt idx="31">
                  <c:v>Dundee City</c:v>
                </c:pt>
              </c:strCache>
            </c:strRef>
          </c:cat>
          <c:val>
            <c:numRef>
              <c:f>'Figure 16 data'!$R$7:$R$38</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1.9870180085359598E-3</c:v>
                </c:pt>
                <c:pt idx="24">
                  <c:v>0</c:v>
                </c:pt>
                <c:pt idx="25">
                  <c:v>0</c:v>
                </c:pt>
                <c:pt idx="26">
                  <c:v>0</c:v>
                </c:pt>
                <c:pt idx="27">
                  <c:v>0</c:v>
                </c:pt>
                <c:pt idx="28">
                  <c:v>0</c:v>
                </c:pt>
                <c:pt idx="29">
                  <c:v>4.5404577179933734E-3</c:v>
                </c:pt>
                <c:pt idx="30">
                  <c:v>5.7007347325578701E-3</c:v>
                </c:pt>
                <c:pt idx="31">
                  <c:v>3.1635456164932217E-3</c:v>
                </c:pt>
              </c:numCache>
            </c:numRef>
          </c:val>
          <c:extLst>
            <c:ext xmlns:c16="http://schemas.microsoft.com/office/drawing/2014/chart" uri="{C3380CC4-5D6E-409C-BE32-E72D297353CC}">
              <c16:uniqueId val="{00000000-0023-42E9-A350-020A6D76ED32}"/>
            </c:ext>
          </c:extLst>
        </c:ser>
        <c:ser>
          <c:idx val="1"/>
          <c:order val="1"/>
          <c:tx>
            <c:strRef>
              <c:f>'Figure 16 data'!$S$5</c:f>
              <c:strCache>
                <c:ptCount val="1"/>
                <c:pt idx="0">
                  <c:v>Q1-5th percentile</c:v>
                </c:pt>
              </c:strCache>
            </c:strRef>
          </c:tx>
          <c:spPr>
            <a:noFill/>
            <a:ln w="25400">
              <a:noFill/>
            </a:ln>
          </c:spPr>
          <c:invertIfNegative val="0"/>
          <c:errBars>
            <c:errBarType val="minus"/>
            <c:errValType val="cust"/>
            <c:noEndCap val="0"/>
            <c:minus>
              <c:numRef>
                <c:f>'Figure 16 data'!$S$7:$S$38</c:f>
                <c:numCache>
                  <c:formatCode>General</c:formatCode>
                  <c:ptCount val="32"/>
                  <c:pt idx="0">
                    <c:v>2.8245257014252682E-3</c:v>
                  </c:pt>
                  <c:pt idx="1">
                    <c:v>2.6557770035869135E-3</c:v>
                  </c:pt>
                  <c:pt idx="2">
                    <c:v>3.2050188673303907E-3</c:v>
                  </c:pt>
                  <c:pt idx="3">
                    <c:v>3.4599866823320853E-3</c:v>
                  </c:pt>
                  <c:pt idx="4">
                    <c:v>1.392007049856186E-3</c:v>
                  </c:pt>
                  <c:pt idx="5">
                    <c:v>3.6100602255239546E-3</c:v>
                  </c:pt>
                  <c:pt idx="6">
                    <c:v>3.7053119119988421E-3</c:v>
                  </c:pt>
                  <c:pt idx="7">
                    <c:v>4.2622194747016905E-3</c:v>
                  </c:pt>
                  <c:pt idx="8">
                    <c:v>3.857568858606877E-3</c:v>
                  </c:pt>
                  <c:pt idx="9">
                    <c:v>4.1008111555508467E-3</c:v>
                  </c:pt>
                  <c:pt idx="10">
                    <c:v>4.8001556184373434E-3</c:v>
                  </c:pt>
                  <c:pt idx="11">
                    <c:v>4.5146726862302479E-3</c:v>
                  </c:pt>
                  <c:pt idx="12">
                    <c:v>3.2738186290749622E-3</c:v>
                  </c:pt>
                  <c:pt idx="13">
                    <c:v>4.4203514680357095E-3</c:v>
                  </c:pt>
                  <c:pt idx="14">
                    <c:v>3.2679738562091504E-3</c:v>
                  </c:pt>
                  <c:pt idx="15">
                    <c:v>4.1910482655180695E-3</c:v>
                  </c:pt>
                  <c:pt idx="16">
                    <c:v>5.165773132388668E-3</c:v>
                  </c:pt>
                  <c:pt idx="17">
                    <c:v>4.2039285391467802E-3</c:v>
                  </c:pt>
                  <c:pt idx="18">
                    <c:v>5.0997790587545616E-3</c:v>
                  </c:pt>
                  <c:pt idx="19">
                    <c:v>4.8671322852781775E-3</c:v>
                  </c:pt>
                  <c:pt idx="20">
                    <c:v>4.6964742029765799E-3</c:v>
                  </c:pt>
                  <c:pt idx="21">
                    <c:v>5.8818372845522169E-3</c:v>
                  </c:pt>
                  <c:pt idx="22">
                    <c:v>6.1375144188843111E-3</c:v>
                  </c:pt>
                  <c:pt idx="23">
                    <c:v>4.182550252535569E-3</c:v>
                  </c:pt>
                  <c:pt idx="24">
                    <c:v>4.2889305448934366E-3</c:v>
                  </c:pt>
                  <c:pt idx="25">
                    <c:v>5.18117080862262E-3</c:v>
                  </c:pt>
                  <c:pt idx="26">
                    <c:v>7.6187881323771254E-3</c:v>
                  </c:pt>
                  <c:pt idx="27">
                    <c:v>7.5890809754541296E-3</c:v>
                  </c:pt>
                  <c:pt idx="28">
                    <c:v>9.6848575730516737E-3</c:v>
                  </c:pt>
                  <c:pt idx="29">
                    <c:v>8.6552475249248688E-3</c:v>
                  </c:pt>
                  <c:pt idx="30">
                    <c:v>1.1116432728487842E-2</c:v>
                  </c:pt>
                  <c:pt idx="31">
                    <c:v>1.0532155228915249E-2</c:v>
                  </c:pt>
                </c:numCache>
              </c:numRef>
            </c:minus>
            <c:spPr>
              <a:ln w="12700">
                <a:solidFill>
                  <a:srgbClr val="000000"/>
                </a:solidFill>
                <a:prstDash val="solid"/>
              </a:ln>
            </c:spPr>
          </c:errBars>
          <c:cat>
            <c:strRef>
              <c:f>'Figure 16 data'!$Q$7:$Q$38</c:f>
              <c:strCache>
                <c:ptCount val="32"/>
                <c:pt idx="0">
                  <c:v>Na h-Eileanan Siar</c:v>
                </c:pt>
                <c:pt idx="1">
                  <c:v>Angus</c:v>
                </c:pt>
                <c:pt idx="2">
                  <c:v>East Ayrshire</c:v>
                </c:pt>
                <c:pt idx="3">
                  <c:v>East Dunbartonshire</c:v>
                </c:pt>
                <c:pt idx="4">
                  <c:v>Aberdeenshire</c:v>
                </c:pt>
                <c:pt idx="5">
                  <c:v>Dumfries and Galloway</c:v>
                </c:pt>
                <c:pt idx="6">
                  <c:v>Shetland Islands</c:v>
                </c:pt>
                <c:pt idx="7">
                  <c:v>Perth and Kinross</c:v>
                </c:pt>
                <c:pt idx="8">
                  <c:v>West Dunbartonshire</c:v>
                </c:pt>
                <c:pt idx="9">
                  <c:v>Scottish Borders</c:v>
                </c:pt>
                <c:pt idx="10">
                  <c:v>Fife</c:v>
                </c:pt>
                <c:pt idx="11">
                  <c:v>Falkirk</c:v>
                </c:pt>
                <c:pt idx="12">
                  <c:v>Highland</c:v>
                </c:pt>
                <c:pt idx="13">
                  <c:v>West Lothian</c:v>
                </c:pt>
                <c:pt idx="14">
                  <c:v>South Ayrshire</c:v>
                </c:pt>
                <c:pt idx="15">
                  <c:v>East Renfrewshire</c:v>
                </c:pt>
                <c:pt idx="16">
                  <c:v>East Lothian</c:v>
                </c:pt>
                <c:pt idx="17">
                  <c:v>South Lanarkshire</c:v>
                </c:pt>
                <c:pt idx="18">
                  <c:v>Argyll and Bute</c:v>
                </c:pt>
                <c:pt idx="19">
                  <c:v>North Lanarkshire</c:v>
                </c:pt>
                <c:pt idx="20">
                  <c:v>North Ayrshire</c:v>
                </c:pt>
                <c:pt idx="21">
                  <c:v>Moray</c:v>
                </c:pt>
                <c:pt idx="22">
                  <c:v>Clackmannanshire</c:v>
                </c:pt>
                <c:pt idx="23">
                  <c:v>Orkney Islands</c:v>
                </c:pt>
                <c:pt idx="24">
                  <c:v>Midlothian</c:v>
                </c:pt>
                <c:pt idx="25">
                  <c:v>Inverclyde</c:v>
                </c:pt>
                <c:pt idx="26">
                  <c:v>Renfrewshire</c:v>
                </c:pt>
                <c:pt idx="27">
                  <c:v>Stirling</c:v>
                </c:pt>
                <c:pt idx="28">
                  <c:v>Aberdeen City</c:v>
                </c:pt>
                <c:pt idx="29">
                  <c:v>City of Edinburgh</c:v>
                </c:pt>
                <c:pt idx="30">
                  <c:v>Glasgow City</c:v>
                </c:pt>
                <c:pt idx="31">
                  <c:v>Dundee City</c:v>
                </c:pt>
              </c:strCache>
            </c:strRef>
          </c:cat>
          <c:val>
            <c:numRef>
              <c:f>'Figure 16 data'!$S$7:$S$38</c:f>
              <c:numCache>
                <c:formatCode>0%</c:formatCode>
                <c:ptCount val="32"/>
                <c:pt idx="0">
                  <c:v>2.8245257014252682E-3</c:v>
                </c:pt>
                <c:pt idx="1">
                  <c:v>2.6557770035869135E-3</c:v>
                </c:pt>
                <c:pt idx="2">
                  <c:v>3.2050188673303907E-3</c:v>
                </c:pt>
                <c:pt idx="3">
                  <c:v>3.4599866823320853E-3</c:v>
                </c:pt>
                <c:pt idx="4">
                  <c:v>1.392007049856186E-3</c:v>
                </c:pt>
                <c:pt idx="5">
                  <c:v>3.6100602255239546E-3</c:v>
                </c:pt>
                <c:pt idx="6">
                  <c:v>3.7053119119988421E-3</c:v>
                </c:pt>
                <c:pt idx="7">
                  <c:v>4.2622194747016905E-3</c:v>
                </c:pt>
                <c:pt idx="8">
                  <c:v>3.857568858606877E-3</c:v>
                </c:pt>
                <c:pt idx="9">
                  <c:v>4.1008111555508467E-3</c:v>
                </c:pt>
                <c:pt idx="10">
                  <c:v>4.8001556184373434E-3</c:v>
                </c:pt>
                <c:pt idx="11">
                  <c:v>4.5146726862302479E-3</c:v>
                </c:pt>
                <c:pt idx="12">
                  <c:v>3.2738186290749622E-3</c:v>
                </c:pt>
                <c:pt idx="13">
                  <c:v>4.4203514680357095E-3</c:v>
                </c:pt>
                <c:pt idx="14">
                  <c:v>3.2679738562091504E-3</c:v>
                </c:pt>
                <c:pt idx="15">
                  <c:v>4.1910482655180695E-3</c:v>
                </c:pt>
                <c:pt idx="16">
                  <c:v>5.165773132388668E-3</c:v>
                </c:pt>
                <c:pt idx="17">
                  <c:v>4.2039285391467802E-3</c:v>
                </c:pt>
                <c:pt idx="18">
                  <c:v>5.0997790587545616E-3</c:v>
                </c:pt>
                <c:pt idx="19">
                  <c:v>4.8671322852781775E-3</c:v>
                </c:pt>
                <c:pt idx="20">
                  <c:v>4.6964742029765799E-3</c:v>
                </c:pt>
                <c:pt idx="21">
                  <c:v>5.8818372845522169E-3</c:v>
                </c:pt>
                <c:pt idx="22">
                  <c:v>6.1375144188843111E-3</c:v>
                </c:pt>
                <c:pt idx="23">
                  <c:v>4.182550252535569E-3</c:v>
                </c:pt>
                <c:pt idx="24">
                  <c:v>4.2889305448934366E-3</c:v>
                </c:pt>
                <c:pt idx="25">
                  <c:v>5.18117080862262E-3</c:v>
                </c:pt>
                <c:pt idx="26">
                  <c:v>7.6187881323771254E-3</c:v>
                </c:pt>
                <c:pt idx="27">
                  <c:v>7.5890809754541296E-3</c:v>
                </c:pt>
                <c:pt idx="28">
                  <c:v>9.6848575730516737E-3</c:v>
                </c:pt>
                <c:pt idx="29">
                  <c:v>8.6552475249248688E-3</c:v>
                </c:pt>
                <c:pt idx="30">
                  <c:v>1.1116432728487842E-2</c:v>
                </c:pt>
                <c:pt idx="31">
                  <c:v>1.0532155228915249E-2</c:v>
                </c:pt>
              </c:numCache>
            </c:numRef>
          </c:val>
          <c:extLst>
            <c:ext xmlns:c16="http://schemas.microsoft.com/office/drawing/2014/chart" uri="{C3380CC4-5D6E-409C-BE32-E72D297353CC}">
              <c16:uniqueId val="{00000001-0023-42E9-A350-020A6D76ED32}"/>
            </c:ext>
          </c:extLst>
        </c:ser>
        <c:ser>
          <c:idx val="2"/>
          <c:order val="2"/>
          <c:tx>
            <c:strRef>
              <c:f>'Figure 16 data'!$T$5</c:f>
              <c:strCache>
                <c:ptCount val="1"/>
                <c:pt idx="0">
                  <c:v>Q2-Q1</c:v>
                </c:pt>
              </c:strCache>
            </c:strRef>
          </c:tx>
          <c:spPr>
            <a:solidFill>
              <a:srgbClr val="DEE4D2"/>
            </a:solidFill>
            <a:ln w="12700">
              <a:solidFill>
                <a:srgbClr val="000000"/>
              </a:solidFill>
              <a:prstDash val="solid"/>
            </a:ln>
          </c:spPr>
          <c:invertIfNegative val="0"/>
          <c:cat>
            <c:strRef>
              <c:f>'Figure 16 data'!$Q$7:$Q$38</c:f>
              <c:strCache>
                <c:ptCount val="32"/>
                <c:pt idx="0">
                  <c:v>Na h-Eileanan Siar</c:v>
                </c:pt>
                <c:pt idx="1">
                  <c:v>Angus</c:v>
                </c:pt>
                <c:pt idx="2">
                  <c:v>East Ayrshire</c:v>
                </c:pt>
                <c:pt idx="3">
                  <c:v>East Dunbartonshire</c:v>
                </c:pt>
                <c:pt idx="4">
                  <c:v>Aberdeenshire</c:v>
                </c:pt>
                <c:pt idx="5">
                  <c:v>Dumfries and Galloway</c:v>
                </c:pt>
                <c:pt idx="6">
                  <c:v>Shetland Islands</c:v>
                </c:pt>
                <c:pt idx="7">
                  <c:v>Perth and Kinross</c:v>
                </c:pt>
                <c:pt idx="8">
                  <c:v>West Dunbartonshire</c:v>
                </c:pt>
                <c:pt idx="9">
                  <c:v>Scottish Borders</c:v>
                </c:pt>
                <c:pt idx="10">
                  <c:v>Fife</c:v>
                </c:pt>
                <c:pt idx="11">
                  <c:v>Falkirk</c:v>
                </c:pt>
                <c:pt idx="12">
                  <c:v>Highland</c:v>
                </c:pt>
                <c:pt idx="13">
                  <c:v>West Lothian</c:v>
                </c:pt>
                <c:pt idx="14">
                  <c:v>South Ayrshire</c:v>
                </c:pt>
                <c:pt idx="15">
                  <c:v>East Renfrewshire</c:v>
                </c:pt>
                <c:pt idx="16">
                  <c:v>East Lothian</c:v>
                </c:pt>
                <c:pt idx="17">
                  <c:v>South Lanarkshire</c:v>
                </c:pt>
                <c:pt idx="18">
                  <c:v>Argyll and Bute</c:v>
                </c:pt>
                <c:pt idx="19">
                  <c:v>North Lanarkshire</c:v>
                </c:pt>
                <c:pt idx="20">
                  <c:v>North Ayrshire</c:v>
                </c:pt>
                <c:pt idx="21">
                  <c:v>Moray</c:v>
                </c:pt>
                <c:pt idx="22">
                  <c:v>Clackmannanshire</c:v>
                </c:pt>
                <c:pt idx="23">
                  <c:v>Orkney Islands</c:v>
                </c:pt>
                <c:pt idx="24">
                  <c:v>Midlothian</c:v>
                </c:pt>
                <c:pt idx="25">
                  <c:v>Inverclyde</c:v>
                </c:pt>
                <c:pt idx="26">
                  <c:v>Renfrewshire</c:v>
                </c:pt>
                <c:pt idx="27">
                  <c:v>Stirling</c:v>
                </c:pt>
                <c:pt idx="28">
                  <c:v>Aberdeen City</c:v>
                </c:pt>
                <c:pt idx="29">
                  <c:v>City of Edinburgh</c:v>
                </c:pt>
                <c:pt idx="30">
                  <c:v>Glasgow City</c:v>
                </c:pt>
                <c:pt idx="31">
                  <c:v>Dundee City</c:v>
                </c:pt>
              </c:strCache>
            </c:strRef>
          </c:cat>
          <c:val>
            <c:numRef>
              <c:f>'Figure 16 data'!$T$7:$T$38</c:f>
              <c:numCache>
                <c:formatCode>0%</c:formatCode>
                <c:ptCount val="32"/>
                <c:pt idx="0">
                  <c:v>2.7790516932911392E-3</c:v>
                </c:pt>
                <c:pt idx="1">
                  <c:v>4.1291875329741738E-3</c:v>
                </c:pt>
                <c:pt idx="2">
                  <c:v>4.0674603079938424E-3</c:v>
                </c:pt>
                <c:pt idx="3">
                  <c:v>4.222296056340424E-3</c:v>
                </c:pt>
                <c:pt idx="4">
                  <c:v>6.5426396197944929E-3</c:v>
                </c:pt>
                <c:pt idx="5">
                  <c:v>4.3685569218441462E-3</c:v>
                </c:pt>
                <c:pt idx="6">
                  <c:v>4.7656649611559857E-3</c:v>
                </c:pt>
                <c:pt idx="7">
                  <c:v>4.423515358053437E-3</c:v>
                </c:pt>
                <c:pt idx="8">
                  <c:v>4.9281716695858784E-3</c:v>
                </c:pt>
                <c:pt idx="9">
                  <c:v>4.7620366229399634E-3</c:v>
                </c:pt>
                <c:pt idx="10">
                  <c:v>4.1344069372126896E-3</c:v>
                </c:pt>
                <c:pt idx="11">
                  <c:v>4.494336322778761E-3</c:v>
                </c:pt>
                <c:pt idx="12">
                  <c:v>5.772944470713616E-3</c:v>
                </c:pt>
                <c:pt idx="13">
                  <c:v>4.9452682048649515E-3</c:v>
                </c:pt>
                <c:pt idx="14">
                  <c:v>6.0997076426198889E-3</c:v>
                </c:pt>
                <c:pt idx="15">
                  <c:v>5.363959572122926E-3</c:v>
                </c:pt>
                <c:pt idx="16">
                  <c:v>4.4776239873696028E-3</c:v>
                </c:pt>
                <c:pt idx="17">
                  <c:v>5.863374015125775E-3</c:v>
                </c:pt>
                <c:pt idx="18">
                  <c:v>5.3507347945104958E-3</c:v>
                </c:pt>
                <c:pt idx="19">
                  <c:v>5.6854617452149151E-3</c:v>
                </c:pt>
                <c:pt idx="20">
                  <c:v>6.2042872787769409E-3</c:v>
                </c:pt>
                <c:pt idx="21">
                  <c:v>5.067420606975708E-3</c:v>
                </c:pt>
                <c:pt idx="22">
                  <c:v>5.2151875112685167E-3</c:v>
                </c:pt>
                <c:pt idx="23">
                  <c:v>5.4973973999431144E-3</c:v>
                </c:pt>
                <c:pt idx="24">
                  <c:v>7.5373513126233771E-3</c:v>
                </c:pt>
                <c:pt idx="25">
                  <c:v>6.7365287257460981E-3</c:v>
                </c:pt>
                <c:pt idx="26">
                  <c:v>7.7991889526922197E-3</c:v>
                </c:pt>
                <c:pt idx="27">
                  <c:v>9.7235099998006017E-3</c:v>
                </c:pt>
                <c:pt idx="28">
                  <c:v>1.5598422681021008E-2</c:v>
                </c:pt>
                <c:pt idx="29">
                  <c:v>1.3493576693096983E-2</c:v>
                </c:pt>
                <c:pt idx="30">
                  <c:v>1.1995462105081556E-2</c:v>
                </c:pt>
                <c:pt idx="31">
                  <c:v>1.7722629821046249E-2</c:v>
                </c:pt>
              </c:numCache>
            </c:numRef>
          </c:val>
          <c:extLst>
            <c:ext xmlns:c16="http://schemas.microsoft.com/office/drawing/2014/chart" uri="{C3380CC4-5D6E-409C-BE32-E72D297353CC}">
              <c16:uniqueId val="{00000002-0023-42E9-A350-020A6D76ED32}"/>
            </c:ext>
          </c:extLst>
        </c:ser>
        <c:ser>
          <c:idx val="3"/>
          <c:order val="3"/>
          <c:tx>
            <c:strRef>
              <c:f>'Figure 16 data'!$U$5</c:f>
              <c:strCache>
                <c:ptCount val="1"/>
                <c:pt idx="0">
                  <c:v>Q3-Q2</c:v>
                </c:pt>
              </c:strCache>
            </c:strRef>
          </c:tx>
          <c:spPr>
            <a:solidFill>
              <a:srgbClr val="DEE4D2"/>
            </a:solidFill>
            <a:ln w="12700">
              <a:solidFill>
                <a:srgbClr val="000000"/>
              </a:solidFill>
              <a:prstDash val="solid"/>
            </a:ln>
          </c:spPr>
          <c:invertIfNegative val="0"/>
          <c:errBars>
            <c:errBarType val="plus"/>
            <c:errValType val="cust"/>
            <c:noEndCap val="0"/>
            <c:plus>
              <c:numRef>
                <c:f>'Figure 16 data'!$V$7:$V$38</c:f>
                <c:numCache>
                  <c:formatCode>General</c:formatCode>
                  <c:ptCount val="32"/>
                  <c:pt idx="0">
                    <c:v>1.1510859347375174E-2</c:v>
                  </c:pt>
                  <c:pt idx="1">
                    <c:v>2.154818696775683E-2</c:v>
                  </c:pt>
                  <c:pt idx="2">
                    <c:v>1.5965333629452322E-2</c:v>
                  </c:pt>
                  <c:pt idx="3">
                    <c:v>1.1319726190857729E-2</c:v>
                  </c:pt>
                  <c:pt idx="4">
                    <c:v>2.420987401999217E-2</c:v>
                  </c:pt>
                  <c:pt idx="5">
                    <c:v>2.4059598526573307E-2</c:v>
                  </c:pt>
                  <c:pt idx="6">
                    <c:v>1.0060885285350651E-2</c:v>
                  </c:pt>
                  <c:pt idx="7">
                    <c:v>3.1584472917135578E-2</c:v>
                  </c:pt>
                  <c:pt idx="8">
                    <c:v>9.1345164738595545E-3</c:v>
                  </c:pt>
                  <c:pt idx="9">
                    <c:v>2.1923332686632682E-2</c:v>
                  </c:pt>
                  <c:pt idx="10">
                    <c:v>3.1123585995545624E-2</c:v>
                  </c:pt>
                  <c:pt idx="11">
                    <c:v>1.5203619909502263E-2</c:v>
                  </c:pt>
                  <c:pt idx="12">
                    <c:v>2.7406636876611438E-2</c:v>
                  </c:pt>
                  <c:pt idx="13">
                    <c:v>1.4105224201425341E-2</c:v>
                  </c:pt>
                  <c:pt idx="14">
                    <c:v>1.6319183447402776E-2</c:v>
                  </c:pt>
                  <c:pt idx="15">
                    <c:v>2.5743247544679812E-2</c:v>
                  </c:pt>
                  <c:pt idx="16">
                    <c:v>1.6961511842442697E-2</c:v>
                  </c:pt>
                  <c:pt idx="17">
                    <c:v>1.3973534479264575E-2</c:v>
                  </c:pt>
                  <c:pt idx="18">
                    <c:v>5.6414049914186866E-2</c:v>
                  </c:pt>
                  <c:pt idx="19">
                    <c:v>1.1401747335870252E-2</c:v>
                  </c:pt>
                  <c:pt idx="20">
                    <c:v>1.2795223481811592E-2</c:v>
                  </c:pt>
                  <c:pt idx="21">
                    <c:v>0.21191143002734203</c:v>
                  </c:pt>
                  <c:pt idx="22">
                    <c:v>1.1559405996122405E-2</c:v>
                  </c:pt>
                  <c:pt idx="23">
                    <c:v>2.0715579453506772E-2</c:v>
                  </c:pt>
                  <c:pt idx="24">
                    <c:v>2.2458148901096136E-2</c:v>
                  </c:pt>
                  <c:pt idx="25">
                    <c:v>3.0130074463742784E-2</c:v>
                  </c:pt>
                  <c:pt idx="26">
                    <c:v>2.9394806750760557E-2</c:v>
                  </c:pt>
                  <c:pt idx="27">
                    <c:v>0.18200416153472923</c:v>
                  </c:pt>
                  <c:pt idx="28">
                    <c:v>0.15507165307383636</c:v>
                  </c:pt>
                  <c:pt idx="29">
                    <c:v>0.20710119656617365</c:v>
                  </c:pt>
                  <c:pt idx="30">
                    <c:v>0.15925014168054685</c:v>
                  </c:pt>
                  <c:pt idx="31">
                    <c:v>0.18070088023322381</c:v>
                  </c:pt>
                </c:numCache>
              </c:numRef>
            </c:plus>
            <c:spPr>
              <a:ln w="12700">
                <a:solidFill>
                  <a:srgbClr val="000000"/>
                </a:solidFill>
                <a:prstDash val="solid"/>
              </a:ln>
            </c:spPr>
          </c:errBars>
          <c:cat>
            <c:strRef>
              <c:f>'Figure 16 data'!$Q$7:$Q$38</c:f>
              <c:strCache>
                <c:ptCount val="32"/>
                <c:pt idx="0">
                  <c:v>Na h-Eileanan Siar</c:v>
                </c:pt>
                <c:pt idx="1">
                  <c:v>Angus</c:v>
                </c:pt>
                <c:pt idx="2">
                  <c:v>East Ayrshire</c:v>
                </c:pt>
                <c:pt idx="3">
                  <c:v>East Dunbartonshire</c:v>
                </c:pt>
                <c:pt idx="4">
                  <c:v>Aberdeenshire</c:v>
                </c:pt>
                <c:pt idx="5">
                  <c:v>Dumfries and Galloway</c:v>
                </c:pt>
                <c:pt idx="6">
                  <c:v>Shetland Islands</c:v>
                </c:pt>
                <c:pt idx="7">
                  <c:v>Perth and Kinross</c:v>
                </c:pt>
                <c:pt idx="8">
                  <c:v>West Dunbartonshire</c:v>
                </c:pt>
                <c:pt idx="9">
                  <c:v>Scottish Borders</c:v>
                </c:pt>
                <c:pt idx="10">
                  <c:v>Fife</c:v>
                </c:pt>
                <c:pt idx="11">
                  <c:v>Falkirk</c:v>
                </c:pt>
                <c:pt idx="12">
                  <c:v>Highland</c:v>
                </c:pt>
                <c:pt idx="13">
                  <c:v>West Lothian</c:v>
                </c:pt>
                <c:pt idx="14">
                  <c:v>South Ayrshire</c:v>
                </c:pt>
                <c:pt idx="15">
                  <c:v>East Renfrewshire</c:v>
                </c:pt>
                <c:pt idx="16">
                  <c:v>East Lothian</c:v>
                </c:pt>
                <c:pt idx="17">
                  <c:v>South Lanarkshire</c:v>
                </c:pt>
                <c:pt idx="18">
                  <c:v>Argyll and Bute</c:v>
                </c:pt>
                <c:pt idx="19">
                  <c:v>North Lanarkshire</c:v>
                </c:pt>
                <c:pt idx="20">
                  <c:v>North Ayrshire</c:v>
                </c:pt>
                <c:pt idx="21">
                  <c:v>Moray</c:v>
                </c:pt>
                <c:pt idx="22">
                  <c:v>Clackmannanshire</c:v>
                </c:pt>
                <c:pt idx="23">
                  <c:v>Orkney Islands</c:v>
                </c:pt>
                <c:pt idx="24">
                  <c:v>Midlothian</c:v>
                </c:pt>
                <c:pt idx="25">
                  <c:v>Inverclyde</c:v>
                </c:pt>
                <c:pt idx="26">
                  <c:v>Renfrewshire</c:v>
                </c:pt>
                <c:pt idx="27">
                  <c:v>Stirling</c:v>
                </c:pt>
                <c:pt idx="28">
                  <c:v>Aberdeen City</c:v>
                </c:pt>
                <c:pt idx="29">
                  <c:v>City of Edinburgh</c:v>
                </c:pt>
                <c:pt idx="30">
                  <c:v>Glasgow City</c:v>
                </c:pt>
                <c:pt idx="31">
                  <c:v>Dundee City</c:v>
                </c:pt>
              </c:strCache>
            </c:strRef>
          </c:cat>
          <c:val>
            <c:numRef>
              <c:f>'Figure 16 data'!$U$7:$U$38</c:f>
              <c:numCache>
                <c:formatCode>0%</c:formatCode>
                <c:ptCount val="32"/>
                <c:pt idx="0">
                  <c:v>7.2263715643000794E-3</c:v>
                </c:pt>
                <c:pt idx="1">
                  <c:v>5.2466729817132298E-3</c:v>
                </c:pt>
                <c:pt idx="2">
                  <c:v>5.4497331224757934E-3</c:v>
                </c:pt>
                <c:pt idx="3">
                  <c:v>5.7216871164745796E-3</c:v>
                </c:pt>
                <c:pt idx="4">
                  <c:v>9.112538257813458E-3</c:v>
                </c:pt>
                <c:pt idx="5">
                  <c:v>7.5652172951728661E-3</c:v>
                </c:pt>
                <c:pt idx="6">
                  <c:v>9.3290509393886278E-3</c:v>
                </c:pt>
                <c:pt idx="7">
                  <c:v>8.3340494177601542E-3</c:v>
                </c:pt>
                <c:pt idx="8">
                  <c:v>5.6661659928199642E-3</c:v>
                </c:pt>
                <c:pt idx="9">
                  <c:v>6.3589131418846714E-3</c:v>
                </c:pt>
                <c:pt idx="10">
                  <c:v>6.3086797135861149E-3</c:v>
                </c:pt>
                <c:pt idx="11">
                  <c:v>6.3756063756063765E-3</c:v>
                </c:pt>
                <c:pt idx="12">
                  <c:v>7.1128094211993561E-3</c:v>
                </c:pt>
                <c:pt idx="13">
                  <c:v>6.5420145910495033E-3</c:v>
                </c:pt>
                <c:pt idx="14">
                  <c:v>6.1602688117299662E-3</c:v>
                </c:pt>
                <c:pt idx="15">
                  <c:v>9.9895879761896164E-3</c:v>
                </c:pt>
                <c:pt idx="16">
                  <c:v>6.8318590612229668E-3</c:v>
                </c:pt>
                <c:pt idx="17">
                  <c:v>6.9773384039512748E-3</c:v>
                </c:pt>
                <c:pt idx="18">
                  <c:v>1.3976948985675516E-2</c:v>
                </c:pt>
                <c:pt idx="19">
                  <c:v>7.1597978410201379E-3</c:v>
                </c:pt>
                <c:pt idx="20">
                  <c:v>7.4682159492097146E-3</c:v>
                </c:pt>
                <c:pt idx="21">
                  <c:v>1.6672629908855416E-2</c:v>
                </c:pt>
                <c:pt idx="22">
                  <c:v>5.6403249713424617E-3</c:v>
                </c:pt>
                <c:pt idx="23">
                  <c:v>4.379571972139288E-3</c:v>
                </c:pt>
                <c:pt idx="24">
                  <c:v>8.3911913179779748E-3</c:v>
                </c:pt>
                <c:pt idx="25">
                  <c:v>6.5342615356032471E-3</c:v>
                </c:pt>
                <c:pt idx="26">
                  <c:v>1.1712881816564309E-2</c:v>
                </c:pt>
                <c:pt idx="27">
                  <c:v>2.0028291520392729E-2</c:v>
                </c:pt>
                <c:pt idx="28">
                  <c:v>3.6031255397540513E-2</c:v>
                </c:pt>
                <c:pt idx="29">
                  <c:v>2.4469452236529333E-2</c:v>
                </c:pt>
                <c:pt idx="30">
                  <c:v>1.756198373554424E-2</c:v>
                </c:pt>
                <c:pt idx="31">
                  <c:v>3.3371928940195528E-2</c:v>
                </c:pt>
              </c:numCache>
            </c:numRef>
          </c:val>
          <c:extLst>
            <c:ext xmlns:c16="http://schemas.microsoft.com/office/drawing/2014/chart" uri="{C3380CC4-5D6E-409C-BE32-E72D297353CC}">
              <c16:uniqueId val="{00000003-0023-42E9-A350-020A6D76ED32}"/>
            </c:ext>
          </c:extLst>
        </c:ser>
        <c:ser>
          <c:idx val="4"/>
          <c:order val="4"/>
          <c:tx>
            <c:strRef>
              <c:f>'Figure 16 data'!$V$5</c:f>
              <c:strCache>
                <c:ptCount val="1"/>
                <c:pt idx="0">
                  <c:v>95th-Q3</c:v>
                </c:pt>
              </c:strCache>
            </c:strRef>
          </c:tx>
          <c:spPr>
            <a:noFill/>
            <a:ln w="25400">
              <a:noFill/>
            </a:ln>
          </c:spPr>
          <c:invertIfNegative val="0"/>
          <c:cat>
            <c:strRef>
              <c:f>'Figure 16 data'!$Q$7:$Q$38</c:f>
              <c:strCache>
                <c:ptCount val="32"/>
                <c:pt idx="0">
                  <c:v>Na h-Eileanan Siar</c:v>
                </c:pt>
                <c:pt idx="1">
                  <c:v>Angus</c:v>
                </c:pt>
                <c:pt idx="2">
                  <c:v>East Ayrshire</c:v>
                </c:pt>
                <c:pt idx="3">
                  <c:v>East Dunbartonshire</c:v>
                </c:pt>
                <c:pt idx="4">
                  <c:v>Aberdeenshire</c:v>
                </c:pt>
                <c:pt idx="5">
                  <c:v>Dumfries and Galloway</c:v>
                </c:pt>
                <c:pt idx="6">
                  <c:v>Shetland Islands</c:v>
                </c:pt>
                <c:pt idx="7">
                  <c:v>Perth and Kinross</c:v>
                </c:pt>
                <c:pt idx="8">
                  <c:v>West Dunbartonshire</c:v>
                </c:pt>
                <c:pt idx="9">
                  <c:v>Scottish Borders</c:v>
                </c:pt>
                <c:pt idx="10">
                  <c:v>Fife</c:v>
                </c:pt>
                <c:pt idx="11">
                  <c:v>Falkirk</c:v>
                </c:pt>
                <c:pt idx="12">
                  <c:v>Highland</c:v>
                </c:pt>
                <c:pt idx="13">
                  <c:v>West Lothian</c:v>
                </c:pt>
                <c:pt idx="14">
                  <c:v>South Ayrshire</c:v>
                </c:pt>
                <c:pt idx="15">
                  <c:v>East Renfrewshire</c:v>
                </c:pt>
                <c:pt idx="16">
                  <c:v>East Lothian</c:v>
                </c:pt>
                <c:pt idx="17">
                  <c:v>South Lanarkshire</c:v>
                </c:pt>
                <c:pt idx="18">
                  <c:v>Argyll and Bute</c:v>
                </c:pt>
                <c:pt idx="19">
                  <c:v>North Lanarkshire</c:v>
                </c:pt>
                <c:pt idx="20">
                  <c:v>North Ayrshire</c:v>
                </c:pt>
                <c:pt idx="21">
                  <c:v>Moray</c:v>
                </c:pt>
                <c:pt idx="22">
                  <c:v>Clackmannanshire</c:v>
                </c:pt>
                <c:pt idx="23">
                  <c:v>Orkney Islands</c:v>
                </c:pt>
                <c:pt idx="24">
                  <c:v>Midlothian</c:v>
                </c:pt>
                <c:pt idx="25">
                  <c:v>Inverclyde</c:v>
                </c:pt>
                <c:pt idx="26">
                  <c:v>Renfrewshire</c:v>
                </c:pt>
                <c:pt idx="27">
                  <c:v>Stirling</c:v>
                </c:pt>
                <c:pt idx="28">
                  <c:v>Aberdeen City</c:v>
                </c:pt>
                <c:pt idx="29">
                  <c:v>City of Edinburgh</c:v>
                </c:pt>
                <c:pt idx="30">
                  <c:v>Glasgow City</c:v>
                </c:pt>
                <c:pt idx="31">
                  <c:v>Dundee City</c:v>
                </c:pt>
              </c:strCache>
            </c:strRef>
          </c:cat>
          <c:val>
            <c:numRef>
              <c:f>'Figure 16 data'!$V$7:$V$38</c:f>
              <c:numCache>
                <c:formatCode>0%</c:formatCode>
                <c:ptCount val="32"/>
                <c:pt idx="0">
                  <c:v>1.1510859347375174E-2</c:v>
                </c:pt>
                <c:pt idx="1">
                  <c:v>2.154818696775683E-2</c:v>
                </c:pt>
                <c:pt idx="2">
                  <c:v>1.5965333629452322E-2</c:v>
                </c:pt>
                <c:pt idx="3">
                  <c:v>1.1319726190857729E-2</c:v>
                </c:pt>
                <c:pt idx="4">
                  <c:v>2.420987401999217E-2</c:v>
                </c:pt>
                <c:pt idx="5">
                  <c:v>2.4059598526573307E-2</c:v>
                </c:pt>
                <c:pt idx="6">
                  <c:v>1.0060885285350651E-2</c:v>
                </c:pt>
                <c:pt idx="7">
                  <c:v>3.1584472917135578E-2</c:v>
                </c:pt>
                <c:pt idx="8">
                  <c:v>9.1345164738595545E-3</c:v>
                </c:pt>
                <c:pt idx="9">
                  <c:v>2.1923332686632682E-2</c:v>
                </c:pt>
                <c:pt idx="10">
                  <c:v>3.1123585995545624E-2</c:v>
                </c:pt>
                <c:pt idx="11">
                  <c:v>1.5203619909502263E-2</c:v>
                </c:pt>
                <c:pt idx="12">
                  <c:v>2.7406636876611438E-2</c:v>
                </c:pt>
                <c:pt idx="13">
                  <c:v>1.4105224201425341E-2</c:v>
                </c:pt>
                <c:pt idx="14">
                  <c:v>1.6319183447402776E-2</c:v>
                </c:pt>
                <c:pt idx="15">
                  <c:v>2.5743247544679812E-2</c:v>
                </c:pt>
                <c:pt idx="16">
                  <c:v>1.6961511842442697E-2</c:v>
                </c:pt>
                <c:pt idx="17">
                  <c:v>1.3973534479264575E-2</c:v>
                </c:pt>
                <c:pt idx="18">
                  <c:v>5.6414049914186866E-2</c:v>
                </c:pt>
                <c:pt idx="19">
                  <c:v>1.1401747335870252E-2</c:v>
                </c:pt>
                <c:pt idx="20">
                  <c:v>1.2795223481811592E-2</c:v>
                </c:pt>
                <c:pt idx="21">
                  <c:v>0.21191143002734203</c:v>
                </c:pt>
                <c:pt idx="22">
                  <c:v>1.1559405996122405E-2</c:v>
                </c:pt>
                <c:pt idx="23">
                  <c:v>2.0715579453506772E-2</c:v>
                </c:pt>
                <c:pt idx="24">
                  <c:v>2.2458148901096136E-2</c:v>
                </c:pt>
                <c:pt idx="25">
                  <c:v>3.0130074463742784E-2</c:v>
                </c:pt>
                <c:pt idx="26">
                  <c:v>2.9394806750760557E-2</c:v>
                </c:pt>
                <c:pt idx="27">
                  <c:v>0.18200416153472923</c:v>
                </c:pt>
                <c:pt idx="28">
                  <c:v>0.15507165307383636</c:v>
                </c:pt>
                <c:pt idx="29">
                  <c:v>0.20710119656617365</c:v>
                </c:pt>
                <c:pt idx="30">
                  <c:v>0.15925014168054685</c:v>
                </c:pt>
                <c:pt idx="31">
                  <c:v>0.18070088023322381</c:v>
                </c:pt>
              </c:numCache>
            </c:numRef>
          </c:val>
          <c:extLst>
            <c:ext xmlns:c16="http://schemas.microsoft.com/office/drawing/2014/chart" uri="{C3380CC4-5D6E-409C-BE32-E72D297353CC}">
              <c16:uniqueId val="{00000004-0023-42E9-A350-020A6D76ED32}"/>
            </c:ext>
          </c:extLst>
        </c:ser>
        <c:dLbls>
          <c:showLegendKey val="0"/>
          <c:showVal val="0"/>
          <c:showCatName val="0"/>
          <c:showSerName val="0"/>
          <c:showPercent val="0"/>
          <c:showBubbleSize val="0"/>
        </c:dLbls>
        <c:gapWidth val="150"/>
        <c:overlap val="100"/>
        <c:axId val="120988032"/>
        <c:axId val="120989568"/>
      </c:barChart>
      <c:catAx>
        <c:axId val="120988032"/>
        <c:scaling>
          <c:orientation val="minMax"/>
        </c:scaling>
        <c:delete val="0"/>
        <c:axPos val="l"/>
        <c:numFmt formatCode="General"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989568"/>
        <c:crosses val="autoZero"/>
        <c:auto val="1"/>
        <c:lblAlgn val="ctr"/>
        <c:lblOffset val="100"/>
        <c:noMultiLvlLbl val="0"/>
      </c:catAx>
      <c:valAx>
        <c:axId val="120989568"/>
        <c:scaling>
          <c:orientation val="minMax"/>
        </c:scaling>
        <c:delete val="0"/>
        <c:axPos val="b"/>
        <c:majorGridlines>
          <c:spPr>
            <a:ln w="3175">
              <a:solidFill>
                <a:srgbClr val="969696"/>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sz="1000"/>
                  <a:t>Percentage of dwellings in each data zone</a:t>
                </a:r>
              </a:p>
            </c:rich>
          </c:tx>
          <c:layout>
            <c:manualLayout>
              <c:xMode val="edge"/>
              <c:yMode val="edge"/>
              <c:x val="0.33433491143277422"/>
              <c:y val="0.96228477976200688"/>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988032"/>
        <c:crosses val="autoZero"/>
        <c:crossBetween val="between"/>
        <c:majorUnit val="0.02"/>
      </c:valAx>
      <c:spPr>
        <a:solidFill>
          <a:srgbClr val="FFFFFF"/>
        </a:solid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a:latin typeface="Segoe UI" panose="020B0502040204020203" pitchFamily="34" charset="0"/>
                <a:cs typeface="Segoe UI" panose="020B0502040204020203" pitchFamily="34" charset="0"/>
              </a:rPr>
              <a:t>Figure 17: Distribution of data zone total dwellings,  2019</a:t>
            </a:r>
          </a:p>
        </c:rich>
      </c:tx>
      <c:overlay val="0"/>
    </c:title>
    <c:autoTitleDeleted val="0"/>
    <c:plotArea>
      <c:layout>
        <c:manualLayout>
          <c:layoutTarget val="inner"/>
          <c:xMode val="edge"/>
          <c:yMode val="edge"/>
          <c:x val="9.5949444694762687E-2"/>
          <c:y val="0.10377209081797593"/>
          <c:w val="0.89227600768381488"/>
          <c:h val="0.74534296352375817"/>
        </c:manualLayout>
      </c:layout>
      <c:barChart>
        <c:barDir val="col"/>
        <c:grouping val="clustered"/>
        <c:varyColors val="0"/>
        <c:ser>
          <c:idx val="0"/>
          <c:order val="0"/>
          <c:tx>
            <c:v>2018</c:v>
          </c:tx>
          <c:spPr>
            <a:solidFill>
              <a:srgbClr val="5C7B1E"/>
            </a:solidFill>
            <a:ln w="25400">
              <a:noFill/>
            </a:ln>
          </c:spPr>
          <c:invertIfNegative val="0"/>
          <c:dLbls>
            <c:dLbl>
              <c:idx val="2"/>
              <c:numFmt formatCode="#,##0" sourceLinked="0"/>
              <c:spPr>
                <a:noFill/>
                <a:ln w="25400">
                  <a:noFill/>
                </a:ln>
              </c:spPr>
              <c:txPr>
                <a:bodyPr/>
                <a:lstStyle/>
                <a:p>
                  <a:pPr>
                    <a:defRPr>
                      <a:latin typeface="Segoe UI" panose="020B0502040204020203" pitchFamily="34" charset="0"/>
                      <a:cs typeface="Segoe UI" panose="020B0502040204020203"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0-61E0-479D-83CC-2884CE402233}"/>
                </c:ext>
              </c:extLst>
            </c:dLbl>
            <c:numFmt formatCode="#,##0" sourceLinked="0"/>
            <c:spPr>
              <a:noFill/>
              <a:ln w="25400">
                <a:noFill/>
              </a:ln>
            </c:spPr>
            <c:txPr>
              <a:bodyPr wrap="square" lIns="38100" tIns="19050" rIns="38100" bIns="19050" anchor="ctr">
                <a:spAutoFit/>
              </a:bodyPr>
              <a:lstStyle/>
              <a:p>
                <a:pPr>
                  <a:defRPr>
                    <a:latin typeface="Segoe UI" panose="020B0502040204020203" pitchFamily="34" charset="0"/>
                    <a:cs typeface="Segoe UI" panose="020B0502040204020203"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17 data'!$A$5:$A$22</c:f>
              <c:strCache>
                <c:ptCount val="18"/>
                <c:pt idx="0">
                  <c:v>&lt;200</c:v>
                </c:pt>
                <c:pt idx="1">
                  <c:v>200-249</c:v>
                </c:pt>
                <c:pt idx="2">
                  <c:v>250-299</c:v>
                </c:pt>
                <c:pt idx="3">
                  <c:v>300-349</c:v>
                </c:pt>
                <c:pt idx="4">
                  <c:v>350-399</c:v>
                </c:pt>
                <c:pt idx="5">
                  <c:v>400-449</c:v>
                </c:pt>
                <c:pt idx="6">
                  <c:v>450-499</c:v>
                </c:pt>
                <c:pt idx="7">
                  <c:v>500-549</c:v>
                </c:pt>
                <c:pt idx="8">
                  <c:v>550-599</c:v>
                </c:pt>
                <c:pt idx="9">
                  <c:v>600-649</c:v>
                </c:pt>
                <c:pt idx="10">
                  <c:v>650-699</c:v>
                </c:pt>
                <c:pt idx="11">
                  <c:v>700-749</c:v>
                </c:pt>
                <c:pt idx="12">
                  <c:v>750-799</c:v>
                </c:pt>
                <c:pt idx="13">
                  <c:v>800-849</c:v>
                </c:pt>
                <c:pt idx="14">
                  <c:v>850-899</c:v>
                </c:pt>
                <c:pt idx="15">
                  <c:v>900-949</c:v>
                </c:pt>
                <c:pt idx="16">
                  <c:v>950-999</c:v>
                </c:pt>
                <c:pt idx="17">
                  <c:v>&gt;1000+</c:v>
                </c:pt>
              </c:strCache>
            </c:strRef>
          </c:cat>
          <c:val>
            <c:numRef>
              <c:f>'Figure 17 data'!$B$5:$B$22</c:f>
              <c:numCache>
                <c:formatCode>General</c:formatCode>
                <c:ptCount val="18"/>
                <c:pt idx="0">
                  <c:v>138</c:v>
                </c:pt>
                <c:pt idx="1">
                  <c:v>595</c:v>
                </c:pt>
                <c:pt idx="2">
                  <c:v>1105</c:v>
                </c:pt>
                <c:pt idx="3">
                  <c:v>1371</c:v>
                </c:pt>
                <c:pt idx="4">
                  <c:v>1283</c:v>
                </c:pt>
                <c:pt idx="5">
                  <c:v>990</c:v>
                </c:pt>
                <c:pt idx="6">
                  <c:v>626</c:v>
                </c:pt>
                <c:pt idx="7">
                  <c:v>388</c:v>
                </c:pt>
                <c:pt idx="8">
                  <c:v>177</c:v>
                </c:pt>
                <c:pt idx="9">
                  <c:v>124</c:v>
                </c:pt>
                <c:pt idx="10">
                  <c:v>56</c:v>
                </c:pt>
                <c:pt idx="11">
                  <c:v>34</c:v>
                </c:pt>
                <c:pt idx="12">
                  <c:v>26</c:v>
                </c:pt>
                <c:pt idx="13">
                  <c:v>15</c:v>
                </c:pt>
                <c:pt idx="14">
                  <c:v>6</c:v>
                </c:pt>
                <c:pt idx="15">
                  <c:v>10</c:v>
                </c:pt>
                <c:pt idx="16">
                  <c:v>2</c:v>
                </c:pt>
                <c:pt idx="17">
                  <c:v>30</c:v>
                </c:pt>
              </c:numCache>
            </c:numRef>
          </c:val>
          <c:extLst>
            <c:ext xmlns:c16="http://schemas.microsoft.com/office/drawing/2014/chart" uri="{C3380CC4-5D6E-409C-BE32-E72D297353CC}">
              <c16:uniqueId val="{00000001-61E0-479D-83CC-2884CE402233}"/>
            </c:ext>
          </c:extLst>
        </c:ser>
        <c:ser>
          <c:idx val="2"/>
          <c:order val="1"/>
          <c:tx>
            <c:v>mock</c:v>
          </c:tx>
          <c:spPr>
            <a:solidFill>
              <a:srgbClr val="993366"/>
            </a:solidFill>
            <a:ln w="12700">
              <a:solidFill>
                <a:srgbClr val="000000"/>
              </a:solidFill>
              <a:prstDash val="solid"/>
            </a:ln>
          </c:spPr>
          <c:invertIfNegative val="0"/>
          <c:dLbls>
            <c:dLbl>
              <c:idx val="2"/>
              <c:layout>
                <c:manualLayout>
                  <c:x val="2.5000913552274441E-3"/>
                  <c:y val="0.7047308319738988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E0-479D-83CC-2884CE402233}"/>
                </c:ext>
              </c:extLst>
            </c:dLbl>
            <c:dLbl>
              <c:idx val="3"/>
              <c:layout>
                <c:manualLayout>
                  <c:x val="-2.0322000989398534E-4"/>
                  <c:y val="0.4355628058727569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E0-479D-83CC-2884CE402233}"/>
                </c:ext>
              </c:extLst>
            </c:dLbl>
            <c:dLbl>
              <c:idx val="9"/>
              <c:layout>
                <c:manualLayout>
                  <c:x val="-1.2845814330363508E-3"/>
                  <c:y val="0.7079934747145187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E0-479D-83CC-2884CE402233}"/>
                </c:ext>
              </c:extLst>
            </c:dLbl>
            <c:dLbl>
              <c:idx val="13"/>
              <c:layout>
                <c:manualLayout>
                  <c:x val="-1.1643577186804734E-3"/>
                  <c:y val="0.7112561174551386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E0-479D-83CC-2884CE402233}"/>
                </c:ext>
              </c:extLst>
            </c:dLbl>
            <c:spPr>
              <a:noFill/>
              <a:ln w="25400">
                <a:noFill/>
              </a:ln>
            </c:spPr>
            <c:txPr>
              <a:bodyPr rot="-5400000" vert="horz"/>
              <a:lstStyle/>
              <a:p>
                <a:pPr algn="ct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17 data'!$A$5:$A$22</c:f>
              <c:strCache>
                <c:ptCount val="18"/>
                <c:pt idx="0">
                  <c:v>&lt;200</c:v>
                </c:pt>
                <c:pt idx="1">
                  <c:v>200-249</c:v>
                </c:pt>
                <c:pt idx="2">
                  <c:v>250-299</c:v>
                </c:pt>
                <c:pt idx="3">
                  <c:v>300-349</c:v>
                </c:pt>
                <c:pt idx="4">
                  <c:v>350-399</c:v>
                </c:pt>
                <c:pt idx="5">
                  <c:v>400-449</c:v>
                </c:pt>
                <c:pt idx="6">
                  <c:v>450-499</c:v>
                </c:pt>
                <c:pt idx="7">
                  <c:v>500-549</c:v>
                </c:pt>
                <c:pt idx="8">
                  <c:v>550-599</c:v>
                </c:pt>
                <c:pt idx="9">
                  <c:v>600-649</c:v>
                </c:pt>
                <c:pt idx="10">
                  <c:v>650-699</c:v>
                </c:pt>
                <c:pt idx="11">
                  <c:v>700-749</c:v>
                </c:pt>
                <c:pt idx="12">
                  <c:v>750-799</c:v>
                </c:pt>
                <c:pt idx="13">
                  <c:v>800-849</c:v>
                </c:pt>
                <c:pt idx="14">
                  <c:v>850-899</c:v>
                </c:pt>
                <c:pt idx="15">
                  <c:v>900-949</c:v>
                </c:pt>
                <c:pt idx="16">
                  <c:v>950-999</c:v>
                </c:pt>
                <c:pt idx="17">
                  <c:v>&gt;1000+</c:v>
                </c:pt>
              </c:strCache>
            </c:strRef>
          </c:cat>
          <c:val>
            <c:numRef>
              <c:f>'Figure 17 data'!$C$5:$C$22</c:f>
              <c:numCache>
                <c:formatCode>General</c:formatCode>
                <c:ptCount val="18"/>
              </c:numCache>
            </c:numRef>
          </c:val>
          <c:extLst>
            <c:ext xmlns:c16="http://schemas.microsoft.com/office/drawing/2014/chart" uri="{C3380CC4-5D6E-409C-BE32-E72D297353CC}">
              <c16:uniqueId val="{00000006-61E0-479D-83CC-2884CE402233}"/>
            </c:ext>
          </c:extLst>
        </c:ser>
        <c:dLbls>
          <c:showLegendKey val="0"/>
          <c:showVal val="0"/>
          <c:showCatName val="0"/>
          <c:showSerName val="0"/>
          <c:showPercent val="0"/>
          <c:showBubbleSize val="0"/>
        </c:dLbls>
        <c:gapWidth val="150"/>
        <c:axId val="44908928"/>
        <c:axId val="53740672"/>
      </c:barChart>
      <c:catAx>
        <c:axId val="44908928"/>
        <c:scaling>
          <c:orientation val="minMax"/>
        </c:scaling>
        <c:delete val="0"/>
        <c:axPos val="b"/>
        <c:title>
          <c:tx>
            <c:rich>
              <a:bodyPr/>
              <a:lstStyle/>
              <a:p>
                <a:pPr>
                  <a:defRPr sz="1400">
                    <a:latin typeface="Segoe UI" panose="020B0502040204020203" pitchFamily="34" charset="0"/>
                    <a:cs typeface="Segoe UI" panose="020B0502040204020203" pitchFamily="34" charset="0"/>
                  </a:defRPr>
                </a:pPr>
                <a:r>
                  <a:rPr lang="en-GB" sz="1400">
                    <a:latin typeface="Segoe UI" panose="020B0502040204020203" pitchFamily="34" charset="0"/>
                    <a:cs typeface="Segoe UI" panose="020B0502040204020203" pitchFamily="34" charset="0"/>
                  </a:rPr>
                  <a:t>Total dwellings of data zones</a:t>
                </a:r>
              </a:p>
            </c:rich>
          </c:tx>
          <c:layout>
            <c:manualLayout>
              <c:xMode val="edge"/>
              <c:yMode val="edge"/>
              <c:x val="0.40164694299671749"/>
              <c:y val="0.94563375336647337"/>
            </c:manualLayout>
          </c:layout>
          <c:overlay val="0"/>
          <c:spPr>
            <a:noFill/>
            <a:ln w="25400">
              <a:noFill/>
            </a:ln>
          </c:spPr>
        </c:title>
        <c:numFmt formatCode="@" sourceLinked="0"/>
        <c:majorTickMark val="out"/>
        <c:minorTickMark val="none"/>
        <c:tickLblPos val="nextTo"/>
        <c:spPr>
          <a:ln w="3175">
            <a:solidFill>
              <a:srgbClr val="000000"/>
            </a:solidFill>
            <a:prstDash val="solid"/>
          </a:ln>
        </c:spPr>
        <c:txPr>
          <a:bodyPr rot="0" vert="horz"/>
          <a:lstStyle/>
          <a:p>
            <a:pPr>
              <a:defRPr sz="1020" kern="0" baseline="0">
                <a:latin typeface="Segoe UI" panose="020B0502040204020203" pitchFamily="34" charset="0"/>
                <a:cs typeface="Segoe UI" panose="020B0502040204020203" pitchFamily="34" charset="0"/>
              </a:defRPr>
            </a:pPr>
            <a:endParaRPr lang="en-US"/>
          </a:p>
        </c:txPr>
        <c:crossAx val="53740672"/>
        <c:crosses val="autoZero"/>
        <c:auto val="0"/>
        <c:lblAlgn val="ctr"/>
        <c:lblOffset val="100"/>
        <c:tickLblSkip val="1"/>
        <c:tickMarkSkip val="1"/>
        <c:noMultiLvlLbl val="0"/>
      </c:catAx>
      <c:valAx>
        <c:axId val="53740672"/>
        <c:scaling>
          <c:orientation val="minMax"/>
          <c:max val="1500"/>
        </c:scaling>
        <c:delete val="0"/>
        <c:axPos val="l"/>
        <c:title>
          <c:tx>
            <c:rich>
              <a:bodyPr/>
              <a:lstStyle/>
              <a:p>
                <a:pPr>
                  <a:defRPr sz="1400">
                    <a:latin typeface="Segoe UI" panose="020B0502040204020203" pitchFamily="34" charset="0"/>
                    <a:cs typeface="Segoe UI" panose="020B0502040204020203" pitchFamily="34" charset="0"/>
                  </a:defRPr>
                </a:pPr>
                <a:r>
                  <a:rPr lang="en-GB" sz="1400">
                    <a:latin typeface="Segoe UI" panose="020B0502040204020203" pitchFamily="34" charset="0"/>
                    <a:cs typeface="Segoe UI" panose="020B0502040204020203" pitchFamily="34" charset="0"/>
                  </a:rPr>
                  <a:t>Number of data zones</a:t>
                </a:r>
              </a:p>
            </c:rich>
          </c:tx>
          <c:layout>
            <c:manualLayout>
              <c:xMode val="edge"/>
              <c:yMode val="edge"/>
              <c:x val="9.2514408090321344E-3"/>
              <c:y val="0.336052149219052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latin typeface="Segoe UI" panose="020B0502040204020203" pitchFamily="34" charset="0"/>
                <a:cs typeface="Segoe UI" panose="020B0502040204020203" pitchFamily="34" charset="0"/>
              </a:defRPr>
            </a:pPr>
            <a:endParaRPr lang="en-US"/>
          </a:p>
        </c:txPr>
        <c:crossAx val="44908928"/>
        <c:crosses val="autoZero"/>
        <c:crossBetween val="between"/>
        <c:majorUnit val="250"/>
      </c:valAx>
      <c:spPr>
        <a:noFill/>
        <a:ln w="12700">
          <a:noFill/>
          <a:prstDash val="solid"/>
        </a:ln>
      </c:spPr>
    </c:plotArea>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mj-lt"/>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59485736767507"/>
          <c:y val="0.19601840978668875"/>
          <c:w val="0.51964263443603442"/>
          <c:h val="0.79773427858210055"/>
        </c:manualLayout>
      </c:layout>
      <c:lineChart>
        <c:grouping val="standard"/>
        <c:varyColors val="0"/>
        <c:ser>
          <c:idx val="0"/>
          <c:order val="0"/>
          <c:spPr>
            <a:ln w="25400">
              <a:solidFill>
                <a:srgbClr val="374912"/>
              </a:solidFill>
            </a:ln>
          </c:spPr>
          <c:marker>
            <c:symbol val="none"/>
          </c:marker>
          <c:cat>
            <c:numRef>
              <c:f>'Figure 1b data'!$A$7:$A$17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1b data'!$B$7:$B$17</c:f>
              <c:numCache>
                <c:formatCode>#,##0</c:formatCode>
                <c:ptCount val="11"/>
                <c:pt idx="0">
                  <c:v>13813</c:v>
                </c:pt>
                <c:pt idx="1">
                  <c:v>13070</c:v>
                </c:pt>
                <c:pt idx="2">
                  <c:v>11574</c:v>
                </c:pt>
                <c:pt idx="3">
                  <c:v>10235</c:v>
                </c:pt>
                <c:pt idx="4">
                  <c:v>13683</c:v>
                </c:pt>
                <c:pt idx="5">
                  <c:v>15672</c:v>
                </c:pt>
                <c:pt idx="6">
                  <c:v>13929</c:v>
                </c:pt>
                <c:pt idx="7">
                  <c:v>16228</c:v>
                </c:pt>
                <c:pt idx="8">
                  <c:v>16565</c:v>
                </c:pt>
                <c:pt idx="9">
                  <c:v>14539</c:v>
                </c:pt>
                <c:pt idx="10">
                  <c:v>18348</c:v>
                </c:pt>
              </c:numCache>
            </c:numRef>
          </c:val>
          <c:smooth val="0"/>
          <c:extLst>
            <c:ext xmlns:c16="http://schemas.microsoft.com/office/drawing/2014/chart" uri="{C3380CC4-5D6E-409C-BE32-E72D297353CC}">
              <c16:uniqueId val="{00000000-CA77-4D3A-BF46-3F2332FC635C}"/>
            </c:ext>
          </c:extLst>
        </c:ser>
        <c:ser>
          <c:idx val="1"/>
          <c:order val="1"/>
          <c:spPr>
            <a:ln w="25400">
              <a:solidFill>
                <a:srgbClr val="5C7B1E"/>
              </a:solidFill>
              <a:prstDash val="solid"/>
            </a:ln>
          </c:spPr>
          <c:marker>
            <c:symbol val="none"/>
          </c:marker>
          <c:cat>
            <c:numRef>
              <c:f>'Figure 1b data'!$A$7:$A$17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1b data'!$E$7:$E$17</c:f>
              <c:numCache>
                <c:formatCode>#,##0</c:formatCode>
                <c:ptCount val="11"/>
                <c:pt idx="0">
                  <c:v>6277</c:v>
                </c:pt>
                <c:pt idx="1">
                  <c:v>2926</c:v>
                </c:pt>
                <c:pt idx="2">
                  <c:v>2350</c:v>
                </c:pt>
                <c:pt idx="3">
                  <c:v>3825</c:v>
                </c:pt>
                <c:pt idx="4">
                  <c:v>2301</c:v>
                </c:pt>
                <c:pt idx="5">
                  <c:v>3318</c:v>
                </c:pt>
                <c:pt idx="6">
                  <c:v>6355</c:v>
                </c:pt>
                <c:pt idx="7">
                  <c:v>7872</c:v>
                </c:pt>
                <c:pt idx="8">
                  <c:v>9108</c:v>
                </c:pt>
                <c:pt idx="9">
                  <c:v>9996</c:v>
                </c:pt>
                <c:pt idx="10">
                  <c:v>11380</c:v>
                </c:pt>
              </c:numCache>
            </c:numRef>
          </c:val>
          <c:smooth val="0"/>
          <c:extLst>
            <c:ext xmlns:c16="http://schemas.microsoft.com/office/drawing/2014/chart" uri="{C3380CC4-5D6E-409C-BE32-E72D297353CC}">
              <c16:uniqueId val="{00000001-CA77-4D3A-BF46-3F2332FC635C}"/>
            </c:ext>
          </c:extLst>
        </c:ser>
        <c:dLbls>
          <c:showLegendKey val="0"/>
          <c:showVal val="0"/>
          <c:showCatName val="0"/>
          <c:showSerName val="0"/>
          <c:showPercent val="0"/>
          <c:showBubbleSize val="0"/>
        </c:dLbls>
        <c:marker val="1"/>
        <c:smooth val="0"/>
        <c:axId val="118167040"/>
        <c:axId val="118168576"/>
      </c:lineChart>
      <c:lineChart>
        <c:grouping val="standard"/>
        <c:varyColors val="0"/>
        <c:ser>
          <c:idx val="2"/>
          <c:order val="2"/>
          <c:spPr>
            <a:ln w="25400" cmpd="sng">
              <a:solidFill>
                <a:srgbClr val="7F7F7F"/>
              </a:solidFill>
              <a:prstDash val="solid"/>
            </a:ln>
          </c:spPr>
          <c:marker>
            <c:symbol val="none"/>
          </c:marker>
          <c:val>
            <c:numRef>
              <c:f>'Figure 1b data'!$D$7:$D$17</c:f>
              <c:numCache>
                <c:formatCode>0.0%</c:formatCode>
                <c:ptCount val="11"/>
                <c:pt idx="0">
                  <c:v>0.95799999999999996</c:v>
                </c:pt>
                <c:pt idx="1">
                  <c:v>0.95699999999999996</c:v>
                </c:pt>
                <c:pt idx="2">
                  <c:v>0.95699999999999996</c:v>
                </c:pt>
                <c:pt idx="3">
                  <c:v>0.95599999999999996</c:v>
                </c:pt>
                <c:pt idx="4">
                  <c:v>0.95699999999999996</c:v>
                </c:pt>
                <c:pt idx="5">
                  <c:v>0.95899999999999996</c:v>
                </c:pt>
                <c:pt idx="6">
                  <c:v>0.95899999999999996</c:v>
                </c:pt>
                <c:pt idx="7">
                  <c:v>0.95899999999999996</c:v>
                </c:pt>
                <c:pt idx="8">
                  <c:v>0.95899999999999996</c:v>
                </c:pt>
                <c:pt idx="9">
                  <c:v>0.95899999999999996</c:v>
                </c:pt>
                <c:pt idx="10">
                  <c:v>0.95899999999999996</c:v>
                </c:pt>
              </c:numCache>
            </c:numRef>
          </c:val>
          <c:smooth val="0"/>
          <c:extLst>
            <c:ext xmlns:c16="http://schemas.microsoft.com/office/drawing/2014/chart" uri="{C3380CC4-5D6E-409C-BE32-E72D297353CC}">
              <c16:uniqueId val="{00000002-CA77-4D3A-BF46-3F2332FC635C}"/>
            </c:ext>
          </c:extLst>
        </c:ser>
        <c:dLbls>
          <c:showLegendKey val="0"/>
          <c:showVal val="0"/>
          <c:showCatName val="0"/>
          <c:showSerName val="0"/>
          <c:showPercent val="0"/>
          <c:showBubbleSize val="0"/>
        </c:dLbls>
        <c:marker val="1"/>
        <c:smooth val="0"/>
        <c:axId val="118176000"/>
        <c:axId val="118174464"/>
      </c:lineChart>
      <c:catAx>
        <c:axId val="118167040"/>
        <c:scaling>
          <c:orientation val="minMax"/>
        </c:scaling>
        <c:delete val="1"/>
        <c:axPos val="b"/>
        <c:numFmt formatCode="General" sourceLinked="1"/>
        <c:majorTickMark val="out"/>
        <c:minorTickMark val="none"/>
        <c:tickLblPos val="high"/>
        <c:crossAx val="118168576"/>
        <c:crosses val="autoZero"/>
        <c:auto val="1"/>
        <c:lblAlgn val="ctr"/>
        <c:lblOffset val="100"/>
        <c:noMultiLvlLbl val="0"/>
      </c:catAx>
      <c:valAx>
        <c:axId val="118168576"/>
        <c:scaling>
          <c:orientation val="minMax"/>
          <c:max val="25000"/>
          <c:min val="-15000"/>
        </c:scaling>
        <c:delete val="0"/>
        <c:axPos val="l"/>
        <c:numFmt formatCode="#,##0" sourceLinked="1"/>
        <c:majorTickMark val="out"/>
        <c:minorTickMark val="none"/>
        <c:tickLblPos val="none"/>
        <c:spPr>
          <a:ln>
            <a:noFill/>
          </a:ln>
        </c:spPr>
        <c:crossAx val="118167040"/>
        <c:crosses val="autoZero"/>
        <c:crossBetween val="between"/>
      </c:valAx>
      <c:valAx>
        <c:axId val="118174464"/>
        <c:scaling>
          <c:orientation val="minMax"/>
          <c:max val="0.97500000000000009"/>
          <c:min val="0.95000000000000007"/>
        </c:scaling>
        <c:delete val="0"/>
        <c:axPos val="r"/>
        <c:numFmt formatCode="0.0%" sourceLinked="1"/>
        <c:majorTickMark val="out"/>
        <c:minorTickMark val="none"/>
        <c:tickLblPos val="none"/>
        <c:spPr>
          <a:ln>
            <a:noFill/>
          </a:ln>
        </c:spPr>
        <c:crossAx val="118176000"/>
        <c:crosses val="max"/>
        <c:crossBetween val="between"/>
      </c:valAx>
      <c:catAx>
        <c:axId val="118176000"/>
        <c:scaling>
          <c:orientation val="minMax"/>
        </c:scaling>
        <c:delete val="1"/>
        <c:axPos val="b"/>
        <c:majorTickMark val="out"/>
        <c:minorTickMark val="none"/>
        <c:tickLblPos val="nextTo"/>
        <c:crossAx val="118174464"/>
        <c:crosses val="autoZero"/>
        <c:auto val="1"/>
        <c:lblAlgn val="ctr"/>
        <c:lblOffset val="100"/>
        <c:noMultiLvlLbl val="0"/>
      </c:catAx>
      <c:spPr>
        <a:noFill/>
        <a:ln w="25400">
          <a:noFill/>
        </a:ln>
      </c:spPr>
    </c:plotArea>
    <c:plotVisOnly val="0"/>
    <c:dispBlanksAs val="gap"/>
    <c:showDLblsOverMax val="0"/>
  </c:chart>
  <c:spPr>
    <a:noFill/>
    <a:ln>
      <a:noFill/>
    </a:ln>
  </c:spPr>
  <c:txPr>
    <a:bodyPr/>
    <a:lstStyle/>
    <a:p>
      <a:pPr>
        <a:defRPr>
          <a:latin typeface="Arial" pitchFamily="34" charset="0"/>
          <a:cs typeface="Arial" pitchFamily="34" charset="0"/>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Figure 2: Numbers of unoccupied exemptions, long term empty dwellings (LTE) and second homes, September 2009 to 2019</a:t>
            </a:r>
            <a:endParaRPr lang="en-GB">
              <a:effectLst/>
            </a:endParaRPr>
          </a:p>
        </c:rich>
      </c:tx>
      <c:overlay val="0"/>
    </c:title>
    <c:autoTitleDeleted val="0"/>
    <c:plotArea>
      <c:layout>
        <c:manualLayout>
          <c:layoutTarget val="inner"/>
          <c:xMode val="edge"/>
          <c:yMode val="edge"/>
          <c:x val="0.10928865761034212"/>
          <c:y val="0.14109546165884193"/>
          <c:w val="0.68989267110841912"/>
          <c:h val="0.76148148148148154"/>
        </c:manualLayout>
      </c:layout>
      <c:lineChart>
        <c:grouping val="standard"/>
        <c:varyColors val="0"/>
        <c:ser>
          <c:idx val="0"/>
          <c:order val="0"/>
          <c:tx>
            <c:strRef>
              <c:f>'Figure 2 data'!$F$7:$F$17</c:f>
              <c:strCache>
                <c:ptCount val="11"/>
                <c:pt idx="0">
                  <c:v>105,586</c:v>
                </c:pt>
                <c:pt idx="1">
                  <c:v>105,769</c:v>
                </c:pt>
                <c:pt idx="2">
                  <c:v>107,918</c:v>
                </c:pt>
                <c:pt idx="3">
                  <c:v>111,102</c:v>
                </c:pt>
                <c:pt idx="4">
                  <c:v>107,350</c:v>
                </c:pt>
                <c:pt idx="5">
                  <c:v>104,161</c:v>
                </c:pt>
                <c:pt idx="6">
                  <c:v>105,792</c:v>
                </c:pt>
                <c:pt idx="7">
                  <c:v>105,192</c:v>
                </c:pt>
                <c:pt idx="8">
                  <c:v>104,959</c:v>
                </c:pt>
                <c:pt idx="9">
                  <c:v>108,418</c:v>
                </c:pt>
                <c:pt idx="10">
                  <c:v>109,110</c:v>
                </c:pt>
              </c:strCache>
            </c:strRef>
          </c:tx>
          <c:spPr>
            <a:ln w="41275">
              <a:solidFill>
                <a:srgbClr val="5C7B1E"/>
              </a:solidFill>
            </a:ln>
          </c:spPr>
          <c:marker>
            <c:symbol val="none"/>
          </c:marker>
          <c:cat>
            <c:numRef>
              <c:f>'Figure 2 data'!$A$7:$A$17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 data'!$F$7:$F$17</c:f>
              <c:numCache>
                <c:formatCode>#,##0</c:formatCode>
                <c:ptCount val="11"/>
                <c:pt idx="0">
                  <c:v>105586</c:v>
                </c:pt>
                <c:pt idx="1">
                  <c:v>105769</c:v>
                </c:pt>
                <c:pt idx="2">
                  <c:v>107918</c:v>
                </c:pt>
                <c:pt idx="3">
                  <c:v>111102</c:v>
                </c:pt>
                <c:pt idx="4">
                  <c:v>107350</c:v>
                </c:pt>
                <c:pt idx="5">
                  <c:v>104161</c:v>
                </c:pt>
                <c:pt idx="6">
                  <c:v>105792</c:v>
                </c:pt>
                <c:pt idx="7">
                  <c:v>105192</c:v>
                </c:pt>
                <c:pt idx="8">
                  <c:v>104959</c:v>
                </c:pt>
                <c:pt idx="9">
                  <c:v>108418</c:v>
                </c:pt>
                <c:pt idx="10">
                  <c:v>109110</c:v>
                </c:pt>
              </c:numCache>
            </c:numRef>
          </c:val>
          <c:smooth val="0"/>
          <c:extLst>
            <c:ext xmlns:c16="http://schemas.microsoft.com/office/drawing/2014/chart" uri="{C3380CC4-5D6E-409C-BE32-E72D297353CC}">
              <c16:uniqueId val="{00000000-E861-41E6-BABE-7E1BC20AAFAD}"/>
            </c:ext>
          </c:extLst>
        </c:ser>
        <c:ser>
          <c:idx val="1"/>
          <c:order val="1"/>
          <c:tx>
            <c:v>Second homes</c:v>
          </c:tx>
          <c:spPr>
            <a:ln w="41275">
              <a:solidFill>
                <a:srgbClr val="5C7B1E"/>
              </a:solidFill>
              <a:prstDash val="sysDash"/>
            </a:ln>
          </c:spPr>
          <c:marker>
            <c:symbol val="none"/>
          </c:marker>
          <c:cat>
            <c:numRef>
              <c:f>'Figure 2 data'!$A$7:$A$17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 data'!$D$7:$D$17</c:f>
              <c:numCache>
                <c:formatCode>#,##0</c:formatCode>
                <c:ptCount val="11"/>
                <c:pt idx="0">
                  <c:v>35106</c:v>
                </c:pt>
                <c:pt idx="1">
                  <c:v>35797</c:v>
                </c:pt>
                <c:pt idx="2">
                  <c:v>36788</c:v>
                </c:pt>
                <c:pt idx="3">
                  <c:v>38249</c:v>
                </c:pt>
                <c:pt idx="4">
                  <c:v>35404</c:v>
                </c:pt>
                <c:pt idx="5">
                  <c:v>28469</c:v>
                </c:pt>
                <c:pt idx="6">
                  <c:v>27317</c:v>
                </c:pt>
                <c:pt idx="7">
                  <c:v>26140</c:v>
                </c:pt>
                <c:pt idx="8">
                  <c:v>25713</c:v>
                </c:pt>
                <c:pt idx="9">
                  <c:v>24983</c:v>
                </c:pt>
                <c:pt idx="10">
                  <c:v>24478</c:v>
                </c:pt>
              </c:numCache>
            </c:numRef>
          </c:val>
          <c:smooth val="0"/>
          <c:extLst>
            <c:ext xmlns:c16="http://schemas.microsoft.com/office/drawing/2014/chart" uri="{C3380CC4-5D6E-409C-BE32-E72D297353CC}">
              <c16:uniqueId val="{00000001-E861-41E6-BABE-7E1BC20AAFAD}"/>
            </c:ext>
          </c:extLst>
        </c:ser>
        <c:ser>
          <c:idx val="2"/>
          <c:order val="2"/>
          <c:tx>
            <c:strRef>
              <c:f>'Figure 2 data'!$B$4</c:f>
              <c:strCache>
                <c:ptCount val="1"/>
                <c:pt idx="0">
                  <c:v>Unoccupied exemptions</c:v>
                </c:pt>
              </c:strCache>
            </c:strRef>
          </c:tx>
          <c:spPr>
            <a:ln w="41275">
              <a:solidFill>
                <a:schemeClr val="tx1">
                  <a:lumMod val="50000"/>
                  <a:lumOff val="50000"/>
                </a:schemeClr>
              </a:solidFill>
              <a:prstDash val="lgDash"/>
            </a:ln>
          </c:spPr>
          <c:marker>
            <c:symbol val="none"/>
          </c:marker>
          <c:cat>
            <c:numRef>
              <c:f>'Figure 2 data'!$A$7:$A$17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 data'!$B$7:$B$17</c:f>
              <c:numCache>
                <c:formatCode>#,##0</c:formatCode>
                <c:ptCount val="11"/>
                <c:pt idx="0">
                  <c:v>44571</c:v>
                </c:pt>
                <c:pt idx="1">
                  <c:v>43169</c:v>
                </c:pt>
                <c:pt idx="2">
                  <c:v>43421</c:v>
                </c:pt>
                <c:pt idx="3">
                  <c:v>45049</c:v>
                </c:pt>
                <c:pt idx="4">
                  <c:v>44287</c:v>
                </c:pt>
                <c:pt idx="5">
                  <c:v>41690</c:v>
                </c:pt>
                <c:pt idx="6">
                  <c:v>42663</c:v>
                </c:pt>
                <c:pt idx="7">
                  <c:v>42629</c:v>
                </c:pt>
                <c:pt idx="8">
                  <c:v>41978</c:v>
                </c:pt>
                <c:pt idx="9">
                  <c:v>44132</c:v>
                </c:pt>
                <c:pt idx="10">
                  <c:v>43570</c:v>
                </c:pt>
              </c:numCache>
            </c:numRef>
          </c:val>
          <c:smooth val="0"/>
          <c:extLst>
            <c:ext xmlns:c16="http://schemas.microsoft.com/office/drawing/2014/chart" uri="{C3380CC4-5D6E-409C-BE32-E72D297353CC}">
              <c16:uniqueId val="{00000002-E861-41E6-BABE-7E1BC20AAFAD}"/>
            </c:ext>
          </c:extLst>
        </c:ser>
        <c:ser>
          <c:idx val="3"/>
          <c:order val="3"/>
          <c:tx>
            <c:strRef>
              <c:f>'Figure 2 data'!$C$4</c:f>
              <c:strCache>
                <c:ptCount val="1"/>
                <c:pt idx="0">
                  <c:v>LTE</c:v>
                </c:pt>
              </c:strCache>
            </c:strRef>
          </c:tx>
          <c:spPr>
            <a:ln w="41275">
              <a:solidFill>
                <a:srgbClr val="5C7B1E"/>
              </a:solidFill>
              <a:prstDash val="lgDashDotDot"/>
            </a:ln>
          </c:spPr>
          <c:marker>
            <c:symbol val="none"/>
          </c:marker>
          <c:val>
            <c:numRef>
              <c:f>'Figure 2 data'!$C$7:$C$17</c:f>
              <c:numCache>
                <c:formatCode>#,##0</c:formatCode>
                <c:ptCount val="11"/>
                <c:pt idx="0">
                  <c:v>25909</c:v>
                </c:pt>
                <c:pt idx="1">
                  <c:v>26803</c:v>
                </c:pt>
                <c:pt idx="2">
                  <c:v>27709</c:v>
                </c:pt>
                <c:pt idx="3">
                  <c:v>27804</c:v>
                </c:pt>
                <c:pt idx="4">
                  <c:v>27659</c:v>
                </c:pt>
                <c:pt idx="5">
                  <c:v>34002</c:v>
                </c:pt>
                <c:pt idx="6">
                  <c:v>35812</c:v>
                </c:pt>
                <c:pt idx="7">
                  <c:v>36423</c:v>
                </c:pt>
                <c:pt idx="8">
                  <c:v>37268</c:v>
                </c:pt>
                <c:pt idx="9">
                  <c:v>39303</c:v>
                </c:pt>
                <c:pt idx="10">
                  <c:v>41062</c:v>
                </c:pt>
              </c:numCache>
            </c:numRef>
          </c:val>
          <c:smooth val="0"/>
          <c:extLst>
            <c:ext xmlns:c16="http://schemas.microsoft.com/office/drawing/2014/chart" uri="{C3380CC4-5D6E-409C-BE32-E72D297353CC}">
              <c16:uniqueId val="{00000003-E861-41E6-BABE-7E1BC20AAFAD}"/>
            </c:ext>
          </c:extLst>
        </c:ser>
        <c:ser>
          <c:idx val="4"/>
          <c:order val="4"/>
          <c:tx>
            <c:v>Vacant</c:v>
          </c:tx>
          <c:spPr>
            <a:ln w="41275">
              <a:solidFill>
                <a:schemeClr val="tx1">
                  <a:lumMod val="75000"/>
                  <a:lumOff val="25000"/>
                </a:schemeClr>
              </a:solidFill>
            </a:ln>
          </c:spPr>
          <c:marker>
            <c:symbol val="none"/>
          </c:marker>
          <c:val>
            <c:numRef>
              <c:f>'Figure 2 data'!$E$7:$E$17</c:f>
              <c:numCache>
                <c:formatCode>#,##0</c:formatCode>
                <c:ptCount val="11"/>
                <c:pt idx="0">
                  <c:v>70480</c:v>
                </c:pt>
                <c:pt idx="1">
                  <c:v>69972</c:v>
                </c:pt>
                <c:pt idx="2">
                  <c:v>71130</c:v>
                </c:pt>
                <c:pt idx="3">
                  <c:v>72853</c:v>
                </c:pt>
                <c:pt idx="4">
                  <c:v>71946</c:v>
                </c:pt>
                <c:pt idx="5">
                  <c:v>75692</c:v>
                </c:pt>
                <c:pt idx="6">
                  <c:v>78475</c:v>
                </c:pt>
                <c:pt idx="7">
                  <c:v>79052</c:v>
                </c:pt>
                <c:pt idx="8">
                  <c:v>79246</c:v>
                </c:pt>
                <c:pt idx="9">
                  <c:v>83435</c:v>
                </c:pt>
                <c:pt idx="10">
                  <c:v>84632</c:v>
                </c:pt>
              </c:numCache>
            </c:numRef>
          </c:val>
          <c:smooth val="0"/>
          <c:extLst>
            <c:ext xmlns:c16="http://schemas.microsoft.com/office/drawing/2014/chart" uri="{C3380CC4-5D6E-409C-BE32-E72D297353CC}">
              <c16:uniqueId val="{00000004-E861-41E6-BABE-7E1BC20AAFAD}"/>
            </c:ext>
          </c:extLst>
        </c:ser>
        <c:dLbls>
          <c:showLegendKey val="0"/>
          <c:showVal val="0"/>
          <c:showCatName val="0"/>
          <c:showSerName val="0"/>
          <c:showPercent val="0"/>
          <c:showBubbleSize val="0"/>
        </c:dLbls>
        <c:smooth val="0"/>
        <c:axId val="118722944"/>
        <c:axId val="118724864"/>
      </c:lineChart>
      <c:catAx>
        <c:axId val="118722944"/>
        <c:scaling>
          <c:orientation val="minMax"/>
        </c:scaling>
        <c:delete val="0"/>
        <c:axPos val="b"/>
        <c:numFmt formatCode="General" sourceLinked="1"/>
        <c:majorTickMark val="out"/>
        <c:minorTickMark val="none"/>
        <c:tickLblPos val="nextTo"/>
        <c:txPr>
          <a:bodyPr rot="0" anchor="ctr" anchorCtr="1"/>
          <a:lstStyle/>
          <a:p>
            <a:pPr>
              <a:defRPr sz="1400"/>
            </a:pPr>
            <a:endParaRPr lang="en-US"/>
          </a:p>
        </c:txPr>
        <c:crossAx val="118724864"/>
        <c:crosses val="autoZero"/>
        <c:auto val="1"/>
        <c:lblAlgn val="ctr"/>
        <c:lblOffset val="100"/>
        <c:noMultiLvlLbl val="0"/>
      </c:catAx>
      <c:valAx>
        <c:axId val="118724864"/>
        <c:scaling>
          <c:orientation val="minMax"/>
          <c:max val="120000"/>
          <c:min val="0"/>
        </c:scaling>
        <c:delete val="0"/>
        <c:axPos val="l"/>
        <c:title>
          <c:tx>
            <c:rich>
              <a:bodyPr rot="-5400000" vert="horz"/>
              <a:lstStyle/>
              <a:p>
                <a:pPr>
                  <a:defRPr sz="1600"/>
                </a:pPr>
                <a:r>
                  <a:rPr lang="en-US" sz="1400"/>
                  <a:t>Number of dwellings</a:t>
                </a:r>
              </a:p>
            </c:rich>
          </c:tx>
          <c:overlay val="0"/>
        </c:title>
        <c:numFmt formatCode="#,##0" sourceLinked="1"/>
        <c:majorTickMark val="out"/>
        <c:minorTickMark val="none"/>
        <c:tickLblPos val="nextTo"/>
        <c:txPr>
          <a:bodyPr/>
          <a:lstStyle/>
          <a:p>
            <a:pPr>
              <a:defRPr sz="1400"/>
            </a:pPr>
            <a:endParaRPr lang="en-US"/>
          </a:p>
        </c:txPr>
        <c:crossAx val="118722944"/>
        <c:crosses val="autoZero"/>
        <c:crossBetween val="between"/>
      </c:valAx>
    </c:plotArea>
    <c:plotVisOnly val="1"/>
    <c:dispBlanksAs val="gap"/>
    <c:showDLblsOverMax val="0"/>
  </c:chart>
  <c:spPr>
    <a:noFill/>
    <a:ln>
      <a:noFill/>
    </a:ln>
  </c:spPr>
  <c:txPr>
    <a:bodyPr/>
    <a:lstStyle/>
    <a:p>
      <a:pPr>
        <a:defRPr>
          <a:latin typeface="Arial" pitchFamily="34" charset="0"/>
          <a:cs typeface="Arial" pitchFamily="34"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GB" sz="1600" b="1" i="0" u="none" strike="noStrike" baseline="0">
                <a:effectLst/>
                <a:latin typeface="Arial" pitchFamily="34" charset="0"/>
                <a:cs typeface="Arial" pitchFamily="34" charset="0"/>
              </a:rPr>
              <a:t>Figure 3: Percentage increase in households and population, </a:t>
            </a:r>
          </a:p>
          <a:p>
            <a:pPr>
              <a:defRPr>
                <a:latin typeface="Arial" pitchFamily="34" charset="0"/>
                <a:cs typeface="Arial" pitchFamily="34" charset="0"/>
              </a:defRPr>
            </a:pPr>
            <a:r>
              <a:rPr lang="en-GB" sz="1600" b="1" i="0" u="none" strike="noStrike" baseline="0">
                <a:effectLst/>
                <a:latin typeface="Arial" pitchFamily="34" charset="0"/>
                <a:cs typeface="Arial" pitchFamily="34" charset="0"/>
              </a:rPr>
              <a:t>June 2009 to 2019</a:t>
            </a:r>
            <a:endParaRPr lang="en-GB" sz="1600">
              <a:latin typeface="Arial" pitchFamily="34" charset="0"/>
              <a:cs typeface="Arial" pitchFamily="34" charset="0"/>
            </a:endParaRPr>
          </a:p>
        </c:rich>
      </c:tx>
      <c:layout>
        <c:manualLayout>
          <c:xMode val="edge"/>
          <c:yMode val="edge"/>
          <c:x val="0.22100102145045969"/>
          <c:y val="8.3463745435576418E-3"/>
        </c:manualLayout>
      </c:layout>
      <c:overlay val="0"/>
    </c:title>
    <c:autoTitleDeleted val="0"/>
    <c:plotArea>
      <c:layout>
        <c:manualLayout>
          <c:layoutTarget val="inner"/>
          <c:xMode val="edge"/>
          <c:yMode val="edge"/>
          <c:x val="0.22626923649749947"/>
          <c:y val="0.13778578295231678"/>
          <c:w val="0.53670539726879618"/>
          <c:h val="0.71195359442628492"/>
        </c:manualLayout>
      </c:layout>
      <c:lineChart>
        <c:grouping val="standard"/>
        <c:varyColors val="0"/>
        <c:ser>
          <c:idx val="1"/>
          <c:order val="0"/>
          <c:spPr>
            <a:ln w="38100">
              <a:solidFill>
                <a:srgbClr val="7F7F7F"/>
              </a:solidFill>
              <a:prstDash val="solid"/>
            </a:ln>
          </c:spPr>
          <c:marker>
            <c:symbol val="none"/>
          </c:marker>
          <c:cat>
            <c:numRef>
              <c:f>'Figure 3 data'!$A$5:$A$15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 data'!$D$5:$D$15</c:f>
              <c:numCache>
                <c:formatCode>0.0%</c:formatCode>
                <c:ptCount val="11"/>
                <c:pt idx="0">
                  <c:v>0</c:v>
                </c:pt>
                <c:pt idx="1">
                  <c:v>5.7913950954720083E-3</c:v>
                </c:pt>
                <c:pt idx="2">
                  <c:v>1.2997190313270514E-2</c:v>
                </c:pt>
                <c:pt idx="3">
                  <c:v>1.5615741891091191E-2</c:v>
                </c:pt>
                <c:pt idx="4">
                  <c:v>1.8310747529578165E-2</c:v>
                </c:pt>
                <c:pt idx="5">
                  <c:v>2.2114337047726449E-2</c:v>
                </c:pt>
                <c:pt idx="6">
                  <c:v>2.6969169900036314E-2</c:v>
                </c:pt>
                <c:pt idx="7">
                  <c:v>3.3028154207840367E-2</c:v>
                </c:pt>
                <c:pt idx="8">
                  <c:v>3.6869970756321792E-2</c:v>
                </c:pt>
                <c:pt idx="9">
                  <c:v>3.9412068273476174E-2</c:v>
                </c:pt>
                <c:pt idx="10">
                  <c:v>4.4228674095452898E-2</c:v>
                </c:pt>
              </c:numCache>
            </c:numRef>
          </c:val>
          <c:smooth val="0"/>
          <c:extLst>
            <c:ext xmlns:c16="http://schemas.microsoft.com/office/drawing/2014/chart" uri="{C3380CC4-5D6E-409C-BE32-E72D297353CC}">
              <c16:uniqueId val="{00000000-E6FE-44A9-A2FF-BC1D7B6CDAAD}"/>
            </c:ext>
          </c:extLst>
        </c:ser>
        <c:ser>
          <c:idx val="2"/>
          <c:order val="1"/>
          <c:spPr>
            <a:ln w="38100">
              <a:solidFill>
                <a:srgbClr val="5C7B1E"/>
              </a:solidFill>
            </a:ln>
          </c:spPr>
          <c:marker>
            <c:symbol val="none"/>
          </c:marker>
          <c:cat>
            <c:numRef>
              <c:f>'Figure 3 data'!$A$5:$A$15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 data'!$E$5:$E$15</c:f>
              <c:numCache>
                <c:formatCode>0.0%</c:formatCode>
                <c:ptCount val="11"/>
                <c:pt idx="0">
                  <c:v>0</c:v>
                </c:pt>
                <c:pt idx="1">
                  <c:v>5.5702015477506594E-3</c:v>
                </c:pt>
                <c:pt idx="2">
                  <c:v>1.0460073135470703E-2</c:v>
                </c:pt>
                <c:pt idx="3">
                  <c:v>1.4839697253167786E-2</c:v>
                </c:pt>
                <c:pt idx="4">
                  <c:v>2.0622501913428012E-2</c:v>
                </c:pt>
                <c:pt idx="5">
                  <c:v>2.729823964622842E-2</c:v>
                </c:pt>
                <c:pt idx="6">
                  <c:v>3.320860617399439E-2</c:v>
                </c:pt>
                <c:pt idx="7">
                  <c:v>4.0139467641806273E-2</c:v>
                </c:pt>
                <c:pt idx="8">
                  <c:v>4.7155370354621994E-2</c:v>
                </c:pt>
                <c:pt idx="9">
                  <c:v>5.336338123990135E-2</c:v>
                </c:pt>
                <c:pt idx="10">
                  <c:v>6.1144655157751512E-2</c:v>
                </c:pt>
              </c:numCache>
            </c:numRef>
          </c:val>
          <c:smooth val="0"/>
          <c:extLst>
            <c:ext xmlns:c16="http://schemas.microsoft.com/office/drawing/2014/chart" uri="{C3380CC4-5D6E-409C-BE32-E72D297353CC}">
              <c16:uniqueId val="{00000001-E6FE-44A9-A2FF-BC1D7B6CDAAD}"/>
            </c:ext>
          </c:extLst>
        </c:ser>
        <c:dLbls>
          <c:showLegendKey val="0"/>
          <c:showVal val="0"/>
          <c:showCatName val="0"/>
          <c:showSerName val="0"/>
          <c:showPercent val="0"/>
          <c:showBubbleSize val="0"/>
        </c:dLbls>
        <c:smooth val="0"/>
        <c:axId val="118880128"/>
        <c:axId val="118881664"/>
      </c:lineChart>
      <c:catAx>
        <c:axId val="118880128"/>
        <c:scaling>
          <c:orientation val="minMax"/>
        </c:scaling>
        <c:delete val="1"/>
        <c:axPos val="b"/>
        <c:numFmt formatCode="General" sourceLinked="1"/>
        <c:majorTickMark val="out"/>
        <c:minorTickMark val="none"/>
        <c:tickLblPos val="nextTo"/>
        <c:crossAx val="118881664"/>
        <c:crosses val="autoZero"/>
        <c:auto val="1"/>
        <c:lblAlgn val="ctr"/>
        <c:lblOffset val="100"/>
        <c:noMultiLvlLbl val="0"/>
      </c:catAx>
      <c:valAx>
        <c:axId val="118881664"/>
        <c:scaling>
          <c:orientation val="minMax"/>
          <c:max val="7.0000000000000007E-2"/>
          <c:min val="0"/>
        </c:scaling>
        <c:delete val="0"/>
        <c:axPos val="l"/>
        <c:numFmt formatCode="0.0%" sourceLinked="1"/>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118880128"/>
        <c:crosses val="autoZero"/>
        <c:crossBetween val="midCat"/>
      </c:valAx>
    </c:plotArea>
    <c:plotVisOnly val="1"/>
    <c:dispBlanksAs val="gap"/>
    <c:showDLblsOverMax val="0"/>
  </c:chart>
  <c:spPr>
    <a:noFill/>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290198356352996"/>
          <c:y val="0.20011786262566236"/>
          <c:w val="0.66636290463692038"/>
          <c:h val="0.67204790438930984"/>
        </c:manualLayout>
      </c:layout>
      <c:scatterChart>
        <c:scatterStyle val="lineMarker"/>
        <c:varyColors val="0"/>
        <c:ser>
          <c:idx val="1"/>
          <c:order val="1"/>
          <c:tx>
            <c:v>2 person</c:v>
          </c:tx>
          <c:spPr>
            <a:ln w="19050">
              <a:solidFill>
                <a:schemeClr val="tx1">
                  <a:lumMod val="75000"/>
                  <a:lumOff val="25000"/>
                </a:schemeClr>
              </a:solidFill>
              <a:prstDash val="dash"/>
            </a:ln>
          </c:spPr>
          <c:marker>
            <c:symbol val="none"/>
          </c:marker>
          <c:xVal>
            <c:numLit>
              <c:formatCode>General</c:formatCode>
              <c:ptCount val="6"/>
              <c:pt idx="0">
                <c:v>1961</c:v>
              </c:pt>
              <c:pt idx="1">
                <c:v>1971</c:v>
              </c:pt>
              <c:pt idx="2">
                <c:v>1981</c:v>
              </c:pt>
              <c:pt idx="3">
                <c:v>1991</c:v>
              </c:pt>
              <c:pt idx="4">
                <c:v>2001</c:v>
              </c:pt>
              <c:pt idx="5">
                <c:v>2011</c:v>
              </c:pt>
            </c:numLit>
          </c:xVal>
          <c:yVal>
            <c:numLit>
              <c:formatCode>General</c:formatCode>
              <c:ptCount val="6"/>
              <c:pt idx="0">
                <c:v>0.26450726422251764</c:v>
              </c:pt>
              <c:pt idx="1">
                <c:v>0.28491868616775201</c:v>
              </c:pt>
              <c:pt idx="2">
                <c:v>0.29490978400121842</c:v>
              </c:pt>
              <c:pt idx="3">
                <c:v>0.31910843790995275</c:v>
              </c:pt>
              <c:pt idx="4">
                <c:v>0.33080092288912832</c:v>
              </c:pt>
              <c:pt idx="5">
                <c:v>0.34</c:v>
              </c:pt>
            </c:numLit>
          </c:yVal>
          <c:smooth val="0"/>
          <c:extLst>
            <c:ext xmlns:c16="http://schemas.microsoft.com/office/drawing/2014/chart" uri="{C3380CC4-5D6E-409C-BE32-E72D297353CC}">
              <c16:uniqueId val="{00000000-AD1A-4C4F-97E1-EB444F70BF9F}"/>
            </c:ext>
          </c:extLst>
        </c:ser>
        <c:ser>
          <c:idx val="2"/>
          <c:order val="2"/>
          <c:tx>
            <c:v>3+ person</c:v>
          </c:tx>
          <c:spPr>
            <a:ln w="25400">
              <a:solidFill>
                <a:schemeClr val="tx1">
                  <a:lumMod val="75000"/>
                  <a:lumOff val="25000"/>
                </a:schemeClr>
              </a:solidFill>
            </a:ln>
          </c:spPr>
          <c:marker>
            <c:symbol val="none"/>
          </c:marker>
          <c:xVal>
            <c:numLit>
              <c:formatCode>General</c:formatCode>
              <c:ptCount val="6"/>
              <c:pt idx="0">
                <c:v>1961</c:v>
              </c:pt>
              <c:pt idx="1">
                <c:v>1971</c:v>
              </c:pt>
              <c:pt idx="2">
                <c:v>1981</c:v>
              </c:pt>
              <c:pt idx="3">
                <c:v>1991</c:v>
              </c:pt>
              <c:pt idx="4">
                <c:v>2001</c:v>
              </c:pt>
              <c:pt idx="5">
                <c:v>2011</c:v>
              </c:pt>
            </c:numLit>
          </c:xVal>
          <c:yVal>
            <c:numLit>
              <c:formatCode>General</c:formatCode>
              <c:ptCount val="6"/>
              <c:pt idx="0">
                <c:v>0.59490883332261024</c:v>
              </c:pt>
              <c:pt idx="1">
                <c:v>0.52950962599195761</c:v>
              </c:pt>
              <c:pt idx="2">
                <c:v>0.48512152731116909</c:v>
              </c:pt>
              <c:pt idx="3">
                <c:v>0.39454122422712312</c:v>
              </c:pt>
              <c:pt idx="4">
                <c:v>0.3403901751901931</c:v>
              </c:pt>
              <c:pt idx="5">
                <c:v>0.313</c:v>
              </c:pt>
            </c:numLit>
          </c:yVal>
          <c:smooth val="0"/>
          <c:extLst>
            <c:ext xmlns:c16="http://schemas.microsoft.com/office/drawing/2014/chart" uri="{C3380CC4-5D6E-409C-BE32-E72D297353CC}">
              <c16:uniqueId val="{00000001-AD1A-4C4F-97E1-EB444F70BF9F}"/>
            </c:ext>
          </c:extLst>
        </c:ser>
        <c:dLbls>
          <c:showLegendKey val="0"/>
          <c:showVal val="0"/>
          <c:showCatName val="0"/>
          <c:showSerName val="0"/>
          <c:showPercent val="0"/>
          <c:showBubbleSize val="0"/>
        </c:dLbls>
        <c:axId val="119273728"/>
        <c:axId val="119275904"/>
      </c:scatterChart>
      <c:scatterChart>
        <c:scatterStyle val="lineMarker"/>
        <c:varyColors val="0"/>
        <c:ser>
          <c:idx val="0"/>
          <c:order val="0"/>
          <c:tx>
            <c:v>1 person</c:v>
          </c:tx>
          <c:spPr>
            <a:ln w="38100">
              <a:solidFill>
                <a:srgbClr val="5C7B1E"/>
              </a:solidFill>
            </a:ln>
          </c:spPr>
          <c:marker>
            <c:symbol val="none"/>
          </c:marker>
          <c:dPt>
            <c:idx val="0"/>
            <c:marker>
              <c:symbol val="circle"/>
              <c:size val="11"/>
              <c:spPr>
                <a:solidFill>
                  <a:srgbClr val="5C7B1E"/>
                </a:solidFill>
                <a:ln>
                  <a:noFill/>
                </a:ln>
              </c:spPr>
            </c:marker>
            <c:bubble3D val="0"/>
            <c:extLst>
              <c:ext xmlns:c16="http://schemas.microsoft.com/office/drawing/2014/chart" uri="{C3380CC4-5D6E-409C-BE32-E72D297353CC}">
                <c16:uniqueId val="{00000002-AD1A-4C4F-97E1-EB444F70BF9F}"/>
              </c:ext>
            </c:extLst>
          </c:dPt>
          <c:dPt>
            <c:idx val="5"/>
            <c:marker>
              <c:symbol val="circle"/>
              <c:size val="11"/>
              <c:spPr>
                <a:solidFill>
                  <a:srgbClr val="5C7B1E"/>
                </a:solidFill>
                <a:ln>
                  <a:noFill/>
                </a:ln>
              </c:spPr>
            </c:marker>
            <c:bubble3D val="0"/>
            <c:extLst>
              <c:ext xmlns:c16="http://schemas.microsoft.com/office/drawing/2014/chart" uri="{C3380CC4-5D6E-409C-BE32-E72D297353CC}">
                <c16:uniqueId val="{00000003-AD1A-4C4F-97E1-EB444F70BF9F}"/>
              </c:ext>
            </c:extLst>
          </c:dPt>
          <c:xVal>
            <c:numLit>
              <c:formatCode>General</c:formatCode>
              <c:ptCount val="6"/>
              <c:pt idx="0">
                <c:v>1961</c:v>
              </c:pt>
              <c:pt idx="1">
                <c:v>1971</c:v>
              </c:pt>
              <c:pt idx="2">
                <c:v>1981</c:v>
              </c:pt>
              <c:pt idx="3">
                <c:v>1991</c:v>
              </c:pt>
              <c:pt idx="4">
                <c:v>2001</c:v>
              </c:pt>
              <c:pt idx="5">
                <c:v>2011</c:v>
              </c:pt>
            </c:numLit>
          </c:xVal>
          <c:yVal>
            <c:numLit>
              <c:formatCode>General</c:formatCode>
              <c:ptCount val="6"/>
              <c:pt idx="0">
                <c:v>0.14058390245487212</c:v>
              </c:pt>
              <c:pt idx="1">
                <c:v>0.18556872234677296</c:v>
              </c:pt>
              <c:pt idx="2">
                <c:v>0.21996868868761255</c:v>
              </c:pt>
              <c:pt idx="3">
                <c:v>0.28635033786292419</c:v>
              </c:pt>
              <c:pt idx="4">
                <c:v>0.32880890192067858</c:v>
              </c:pt>
              <c:pt idx="5">
                <c:v>0.34700000000000003</c:v>
              </c:pt>
            </c:numLit>
          </c:yVal>
          <c:smooth val="0"/>
          <c:extLst>
            <c:ext xmlns:c16="http://schemas.microsoft.com/office/drawing/2014/chart" uri="{C3380CC4-5D6E-409C-BE32-E72D297353CC}">
              <c16:uniqueId val="{00000004-AD1A-4C4F-97E1-EB444F70BF9F}"/>
            </c:ext>
          </c:extLst>
        </c:ser>
        <c:dLbls>
          <c:showLegendKey val="0"/>
          <c:showVal val="0"/>
          <c:showCatName val="0"/>
          <c:showSerName val="0"/>
          <c:showPercent val="0"/>
          <c:showBubbleSize val="0"/>
        </c:dLbls>
        <c:axId val="119287808"/>
        <c:axId val="119277824"/>
      </c:scatterChart>
      <c:valAx>
        <c:axId val="119273728"/>
        <c:scaling>
          <c:orientation val="minMax"/>
          <c:max val="2011"/>
          <c:min val="1961"/>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layout>
            <c:manualLayout>
              <c:xMode val="edge"/>
              <c:yMode val="edge"/>
              <c:x val="0.5392149673598492"/>
              <c:y val="0.91868212536425076"/>
            </c:manualLayout>
          </c:layout>
          <c:overlay val="0"/>
        </c:title>
        <c:numFmt formatCode="General" sourceLinked="1"/>
        <c:majorTickMark val="out"/>
        <c:minorTickMark val="none"/>
        <c:tickLblPos val="nextTo"/>
        <c:spPr>
          <a:ln w="12700">
            <a:solidFill>
              <a:schemeClr val="tx1"/>
            </a:solidFill>
          </a:ln>
        </c:spPr>
        <c:txPr>
          <a:bodyPr/>
          <a:lstStyle/>
          <a:p>
            <a:pPr>
              <a:defRPr sz="1200">
                <a:latin typeface="Arial" pitchFamily="34" charset="0"/>
                <a:cs typeface="Arial" pitchFamily="34" charset="0"/>
              </a:defRPr>
            </a:pPr>
            <a:endParaRPr lang="en-US"/>
          </a:p>
        </c:txPr>
        <c:crossAx val="119275904"/>
        <c:crosses val="autoZero"/>
        <c:crossBetween val="midCat"/>
        <c:majorUnit val="10"/>
      </c:valAx>
      <c:valAx>
        <c:axId val="119275904"/>
        <c:scaling>
          <c:orientation val="minMax"/>
          <c:max val="0.60000000000000009"/>
        </c:scaling>
        <c:delete val="0"/>
        <c:axPos val="l"/>
        <c:title>
          <c:tx>
            <c:rich>
              <a:bodyPr rot="-5400000" vert="horz"/>
              <a:lstStyle/>
              <a:p>
                <a:pPr>
                  <a:defRPr sz="1600">
                    <a:latin typeface="Arial" panose="020B0604020202020204" pitchFamily="34" charset="0"/>
                    <a:cs typeface="Arial" panose="020B0604020202020204" pitchFamily="34" charset="0"/>
                  </a:defRPr>
                </a:pPr>
                <a:r>
                  <a:rPr lang="en-GB" sz="1600">
                    <a:latin typeface="Arial" panose="020B0604020202020204" pitchFamily="34" charset="0"/>
                    <a:cs typeface="Arial" panose="020B0604020202020204" pitchFamily="34" charset="0"/>
                  </a:rPr>
                  <a:t>Percentage of households</a:t>
                </a:r>
              </a:p>
            </c:rich>
          </c:tx>
          <c:layout>
            <c:manualLayout>
              <c:xMode val="edge"/>
              <c:yMode val="edge"/>
              <c:x val="2.2189703210175653E-2"/>
              <c:y val="0.31910736354806046"/>
            </c:manualLayout>
          </c:layout>
          <c:overlay val="0"/>
        </c:title>
        <c:numFmt formatCode="General" sourceLinked="1"/>
        <c:majorTickMark val="out"/>
        <c:minorTickMark val="none"/>
        <c:tickLblPos val="nextTo"/>
        <c:spPr>
          <a:ln w="25400">
            <a:noFill/>
          </a:ln>
        </c:spPr>
        <c:txPr>
          <a:bodyPr/>
          <a:lstStyle/>
          <a:p>
            <a:pPr>
              <a:defRPr sz="3200">
                <a:solidFill>
                  <a:schemeClr val="bg1"/>
                </a:solidFill>
                <a:latin typeface="Arial" pitchFamily="34" charset="0"/>
                <a:cs typeface="Arial" pitchFamily="34" charset="0"/>
              </a:defRPr>
            </a:pPr>
            <a:endParaRPr lang="en-US"/>
          </a:p>
        </c:txPr>
        <c:crossAx val="119273728"/>
        <c:crosses val="autoZero"/>
        <c:crossBetween val="midCat"/>
      </c:valAx>
      <c:valAx>
        <c:axId val="119277824"/>
        <c:scaling>
          <c:orientation val="minMax"/>
          <c:max val="0.60000000000000009"/>
        </c:scaling>
        <c:delete val="0"/>
        <c:axPos val="l"/>
        <c:numFmt formatCode="0%" sourceLinked="0"/>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119287808"/>
        <c:crossesAt val="1961"/>
        <c:crossBetween val="midCat"/>
      </c:valAx>
      <c:valAx>
        <c:axId val="119287808"/>
        <c:scaling>
          <c:orientation val="minMax"/>
          <c:max val="2011"/>
          <c:min val="1961"/>
        </c:scaling>
        <c:delete val="1"/>
        <c:axPos val="t"/>
        <c:numFmt formatCode="General" sourceLinked="1"/>
        <c:majorTickMark val="out"/>
        <c:minorTickMark val="none"/>
        <c:tickLblPos val="nextTo"/>
        <c:crossAx val="119277824"/>
        <c:crosses val="max"/>
        <c:crossBetween val="midCat"/>
        <c:majorUnit val="10"/>
      </c:valAx>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797032364797"/>
          <c:y val="0.20242216804755173"/>
          <c:w val="0.64434405441004061"/>
          <c:h val="0.62637478439743222"/>
        </c:manualLayout>
      </c:layout>
      <c:lineChart>
        <c:grouping val="standard"/>
        <c:varyColors val="0"/>
        <c:ser>
          <c:idx val="0"/>
          <c:order val="0"/>
          <c:spPr>
            <a:ln w="25400">
              <a:solidFill>
                <a:srgbClr val="7F7F7F"/>
              </a:solidFill>
            </a:ln>
          </c:spPr>
          <c:marker>
            <c:symbol val="circle"/>
            <c:size val="6"/>
            <c:spPr>
              <a:solidFill>
                <a:srgbClr val="7F7F7F"/>
              </a:solidFill>
              <a:ln>
                <a:noFill/>
              </a:ln>
            </c:spPr>
          </c:marker>
          <c:cat>
            <c:numRef>
              <c:f>'Figure 5 data'!$A$6:$A$27</c:f>
              <c:numCache>
                <c:formatCode>General</c:formatCode>
                <c:ptCount val="22"/>
                <c:pt idx="0">
                  <c:v>1981</c:v>
                </c:pt>
                <c:pt idx="1">
                  <c:v>1991</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'Figure 5 data'!$C$6:$C$27</c:f>
              <c:numCache>
                <c:formatCode>#,##0</c:formatCode>
                <c:ptCount val="22"/>
                <c:pt idx="0">
                  <c:v>119000</c:v>
                </c:pt>
                <c:pt idx="1">
                  <c:v>221000</c:v>
                </c:pt>
                <c:pt idx="2">
                  <c:v>293000</c:v>
                </c:pt>
                <c:pt idx="3">
                  <c:v>302000</c:v>
                </c:pt>
                <c:pt idx="4">
                  <c:v>306000</c:v>
                </c:pt>
                <c:pt idx="5">
                  <c:v>315000</c:v>
                </c:pt>
                <c:pt idx="6">
                  <c:v>326000</c:v>
                </c:pt>
                <c:pt idx="7">
                  <c:v>343000</c:v>
                </c:pt>
                <c:pt idx="8">
                  <c:v>334000</c:v>
                </c:pt>
                <c:pt idx="9">
                  <c:v>359000</c:v>
                </c:pt>
                <c:pt idx="10">
                  <c:v>351000</c:v>
                </c:pt>
                <c:pt idx="11">
                  <c:v>357000</c:v>
                </c:pt>
                <c:pt idx="12">
                  <c:v>368000</c:v>
                </c:pt>
                <c:pt idx="13">
                  <c:v>377000</c:v>
                </c:pt>
                <c:pt idx="14">
                  <c:v>382000</c:v>
                </c:pt>
                <c:pt idx="15">
                  <c:v>396000</c:v>
                </c:pt>
                <c:pt idx="16">
                  <c:v>404000</c:v>
                </c:pt>
                <c:pt idx="17">
                  <c:v>417000</c:v>
                </c:pt>
                <c:pt idx="18">
                  <c:v>413000</c:v>
                </c:pt>
                <c:pt idx="19">
                  <c:v>443000</c:v>
                </c:pt>
                <c:pt idx="20">
                  <c:v>413000</c:v>
                </c:pt>
                <c:pt idx="21">
                  <c:v>439000</c:v>
                </c:pt>
              </c:numCache>
            </c:numRef>
          </c:val>
          <c:smooth val="0"/>
          <c:extLst>
            <c:ext xmlns:c16="http://schemas.microsoft.com/office/drawing/2014/chart" uri="{C3380CC4-5D6E-409C-BE32-E72D297353CC}">
              <c16:uniqueId val="{00000000-0656-4BE1-8309-7FCDA654CBA1}"/>
            </c:ext>
          </c:extLst>
        </c:ser>
        <c:ser>
          <c:idx val="1"/>
          <c:order val="1"/>
          <c:spPr>
            <a:ln w="25400">
              <a:solidFill>
                <a:srgbClr val="5C7B1E"/>
              </a:solidFill>
            </a:ln>
          </c:spPr>
          <c:marker>
            <c:symbol val="circle"/>
            <c:size val="6"/>
            <c:spPr>
              <a:solidFill>
                <a:srgbClr val="5C7B1E"/>
              </a:solidFill>
              <a:ln>
                <a:noFill/>
              </a:ln>
            </c:spPr>
          </c:marker>
          <c:cat>
            <c:numRef>
              <c:f>'Figure 5 data'!$A$6:$A$27</c:f>
              <c:numCache>
                <c:formatCode>General</c:formatCode>
                <c:ptCount val="22"/>
                <c:pt idx="0">
                  <c:v>1981</c:v>
                </c:pt>
                <c:pt idx="1">
                  <c:v>1991</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'Figure 5 data'!$B$6:$B$27</c:f>
              <c:numCache>
                <c:formatCode>#,##0</c:formatCode>
                <c:ptCount val="22"/>
                <c:pt idx="0">
                  <c:v>274000</c:v>
                </c:pt>
                <c:pt idx="1">
                  <c:v>362000</c:v>
                </c:pt>
                <c:pt idx="2">
                  <c:v>408000</c:v>
                </c:pt>
                <c:pt idx="3">
                  <c:v>408000</c:v>
                </c:pt>
                <c:pt idx="4">
                  <c:v>416000</c:v>
                </c:pt>
                <c:pt idx="5">
                  <c:v>416000</c:v>
                </c:pt>
                <c:pt idx="6">
                  <c:v>417000</c:v>
                </c:pt>
                <c:pt idx="7">
                  <c:v>428000</c:v>
                </c:pt>
                <c:pt idx="8">
                  <c:v>433000</c:v>
                </c:pt>
                <c:pt idx="9">
                  <c:v>429000</c:v>
                </c:pt>
                <c:pt idx="10">
                  <c:v>439000</c:v>
                </c:pt>
                <c:pt idx="11">
                  <c:v>459000</c:v>
                </c:pt>
                <c:pt idx="12">
                  <c:v>442000</c:v>
                </c:pt>
                <c:pt idx="13">
                  <c:v>448000</c:v>
                </c:pt>
                <c:pt idx="14">
                  <c:v>443000</c:v>
                </c:pt>
                <c:pt idx="15">
                  <c:v>451000</c:v>
                </c:pt>
                <c:pt idx="16">
                  <c:v>466000</c:v>
                </c:pt>
                <c:pt idx="17">
                  <c:v>464000</c:v>
                </c:pt>
                <c:pt idx="18">
                  <c:v>475000</c:v>
                </c:pt>
                <c:pt idx="19">
                  <c:v>461000</c:v>
                </c:pt>
                <c:pt idx="20">
                  <c:v>472000</c:v>
                </c:pt>
                <c:pt idx="21">
                  <c:v>467000</c:v>
                </c:pt>
              </c:numCache>
            </c:numRef>
          </c:val>
          <c:smooth val="0"/>
          <c:extLst>
            <c:ext xmlns:c16="http://schemas.microsoft.com/office/drawing/2014/chart" uri="{C3380CC4-5D6E-409C-BE32-E72D297353CC}">
              <c16:uniqueId val="{00000001-0656-4BE1-8309-7FCDA654CBA1}"/>
            </c:ext>
          </c:extLst>
        </c:ser>
        <c:dLbls>
          <c:showLegendKey val="0"/>
          <c:showVal val="0"/>
          <c:showCatName val="0"/>
          <c:showSerName val="0"/>
          <c:showPercent val="0"/>
          <c:showBubbleSize val="0"/>
        </c:dLbls>
        <c:marker val="1"/>
        <c:smooth val="0"/>
        <c:axId val="119378688"/>
        <c:axId val="119380608"/>
      </c:lineChart>
      <c:dateAx>
        <c:axId val="119378688"/>
        <c:scaling>
          <c:orientation val="minMax"/>
          <c:max val="2018"/>
          <c:min val="1980"/>
        </c:scaling>
        <c:delete val="0"/>
        <c:axPos val="b"/>
        <c:numFmt formatCode="General" sourceLinked="1"/>
        <c:majorTickMark val="out"/>
        <c:minorTickMark val="in"/>
        <c:tickLblPos val="nextTo"/>
        <c:spPr>
          <a:ln/>
        </c:spPr>
        <c:txPr>
          <a:bodyPr/>
          <a:lstStyle/>
          <a:p>
            <a:pPr>
              <a:defRPr sz="1100">
                <a:latin typeface="Arial" panose="020B0604020202020204" pitchFamily="34" charset="0"/>
                <a:cs typeface="Arial" panose="020B0604020202020204" pitchFamily="34" charset="0"/>
              </a:defRPr>
            </a:pPr>
            <a:endParaRPr lang="en-US"/>
          </a:p>
        </c:txPr>
        <c:crossAx val="119380608"/>
        <c:crosses val="autoZero"/>
        <c:auto val="0"/>
        <c:lblOffset val="100"/>
        <c:baseTimeUnit val="days"/>
        <c:majorUnit val="2"/>
        <c:majorTimeUnit val="days"/>
      </c:dateAx>
      <c:valAx>
        <c:axId val="119380608"/>
        <c:scaling>
          <c:orientation val="minMax"/>
        </c:scaling>
        <c:delete val="0"/>
        <c:axPos val="l"/>
        <c:numFmt formatCode="#,##0" sourceLinked="1"/>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119378688"/>
        <c:crosses val="autoZero"/>
        <c:crossBetween val="midCat"/>
      </c:valAx>
    </c:plotArea>
    <c:plotVisOnly val="1"/>
    <c:dispBlanksAs val="gap"/>
    <c:showDLblsOverMax val="0"/>
  </c:chart>
  <c:spPr>
    <a:noFill/>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02233935337137"/>
          <c:y val="0.17521123046432382"/>
          <c:w val="0.86041246382663705"/>
          <c:h val="0.62637478439743222"/>
        </c:manualLayout>
      </c:layout>
      <c:lineChart>
        <c:grouping val="standard"/>
        <c:varyColors val="0"/>
        <c:ser>
          <c:idx val="0"/>
          <c:order val="0"/>
          <c:tx>
            <c:strRef>
              <c:f>'Figure 6 data'!$G$4</c:f>
              <c:strCache>
                <c:ptCount val="1"/>
                <c:pt idx="0">
                  <c:v>Owner Occupier</c:v>
                </c:pt>
              </c:strCache>
            </c:strRef>
          </c:tx>
          <c:spPr>
            <a:ln w="31750">
              <a:solidFill>
                <a:srgbClr val="496218"/>
              </a:solidFill>
            </a:ln>
          </c:spPr>
          <c:marker>
            <c:symbol val="none"/>
          </c:marker>
          <c:cat>
            <c:numRef>
              <c:f>'Figure 6 data'!$A$5:$A$24</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'Figure 6 data'!$G$5:$G$24</c:f>
              <c:numCache>
                <c:formatCode>0%</c:formatCode>
                <c:ptCount val="20"/>
                <c:pt idx="0">
                  <c:v>0.59998915660012608</c:v>
                </c:pt>
                <c:pt idx="1">
                  <c:v>0.61294915660012605</c:v>
                </c:pt>
                <c:pt idx="2">
                  <c:v>0.62588915660012612</c:v>
                </c:pt>
                <c:pt idx="3">
                  <c:v>0.63343534056529915</c:v>
                </c:pt>
                <c:pt idx="4">
                  <c:v>0.64026514076663466</c:v>
                </c:pt>
                <c:pt idx="5">
                  <c:v>0.63035833070186742</c:v>
                </c:pt>
                <c:pt idx="6">
                  <c:v>0.64286805540244774</c:v>
                </c:pt>
                <c:pt idx="7">
                  <c:v>0.63930778010302836</c:v>
                </c:pt>
                <c:pt idx="8">
                  <c:v>0.64035750480360865</c:v>
                </c:pt>
                <c:pt idx="9">
                  <c:v>0.64222722950418909</c:v>
                </c:pt>
                <c:pt idx="10">
                  <c:v>0.64183036057070597</c:v>
                </c:pt>
                <c:pt idx="11">
                  <c:v>0.63067316817024266</c:v>
                </c:pt>
                <c:pt idx="12">
                  <c:v>0.619942792769822</c:v>
                </c:pt>
                <c:pt idx="13">
                  <c:v>0.60639265726846714</c:v>
                </c:pt>
                <c:pt idx="14">
                  <c:v>0.59460640360593042</c:v>
                </c:pt>
                <c:pt idx="15">
                  <c:v>0.58420640360593035</c:v>
                </c:pt>
                <c:pt idx="16">
                  <c:v>0.5898564036059305</c:v>
                </c:pt>
                <c:pt idx="17">
                  <c:v>0.58918248516674609</c:v>
                </c:pt>
                <c:pt idx="18">
                  <c:v>0.59707640360593039</c:v>
                </c:pt>
                <c:pt idx="19">
                  <c:v>0.59860640360593043</c:v>
                </c:pt>
              </c:numCache>
            </c:numRef>
          </c:val>
          <c:smooth val="0"/>
          <c:extLst>
            <c:ext xmlns:c16="http://schemas.microsoft.com/office/drawing/2014/chart" uri="{C3380CC4-5D6E-409C-BE32-E72D297353CC}">
              <c16:uniqueId val="{00000000-A6E6-477C-8C2F-5A833F015A3E}"/>
            </c:ext>
          </c:extLst>
        </c:ser>
        <c:ser>
          <c:idx val="1"/>
          <c:order val="1"/>
          <c:tx>
            <c:strRef>
              <c:f>'Figure 6 data'!$H$4</c:f>
              <c:strCache>
                <c:ptCount val="1"/>
                <c:pt idx="0">
                  <c:v>Social Rented</c:v>
                </c:pt>
              </c:strCache>
            </c:strRef>
          </c:tx>
          <c:spPr>
            <a:ln w="31750">
              <a:solidFill>
                <a:srgbClr val="ADBD8E"/>
              </a:solidFill>
            </a:ln>
          </c:spPr>
          <c:marker>
            <c:symbol val="circle"/>
            <c:size val="6"/>
            <c:spPr>
              <a:solidFill>
                <a:srgbClr val="ADBD8E"/>
              </a:solidFill>
              <a:ln>
                <a:noFill/>
              </a:ln>
            </c:spPr>
          </c:marker>
          <c:cat>
            <c:numRef>
              <c:f>'Figure 6 data'!$A$5:$A$24</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'Figure 6 data'!$H$5:$H$24</c:f>
              <c:numCache>
                <c:formatCode>0%</c:formatCode>
                <c:ptCount val="20"/>
                <c:pt idx="0">
                  <c:v>0.30644637628258875</c:v>
                </c:pt>
                <c:pt idx="1">
                  <c:v>0.29037637628258861</c:v>
                </c:pt>
                <c:pt idx="2">
                  <c:v>0.27147637628258875</c:v>
                </c:pt>
                <c:pt idx="3">
                  <c:v>0.26733727602297364</c:v>
                </c:pt>
                <c:pt idx="4">
                  <c:v>0.25864530993470031</c:v>
                </c:pt>
                <c:pt idx="5">
                  <c:v>0.26109080382102662</c:v>
                </c:pt>
                <c:pt idx="6">
                  <c:v>0.2442389463338393</c:v>
                </c:pt>
                <c:pt idx="7">
                  <c:v>0.24725708884665196</c:v>
                </c:pt>
                <c:pt idx="8">
                  <c:v>0.23732523135946454</c:v>
                </c:pt>
                <c:pt idx="9">
                  <c:v>0.23822337387227716</c:v>
                </c:pt>
                <c:pt idx="10">
                  <c:v>0.2291892924073296</c:v>
                </c:pt>
                <c:pt idx="11">
                  <c:v>0.23589192822059576</c:v>
                </c:pt>
                <c:pt idx="12">
                  <c:v>0.24293011943389539</c:v>
                </c:pt>
                <c:pt idx="13">
                  <c:v>0.23747006483334931</c:v>
                </c:pt>
                <c:pt idx="14">
                  <c:v>0.24243780141071511</c:v>
                </c:pt>
                <c:pt idx="15">
                  <c:v>0.25397780141071513</c:v>
                </c:pt>
                <c:pt idx="16">
                  <c:v>0.24472780141071515</c:v>
                </c:pt>
                <c:pt idx="17">
                  <c:v>0.24123010243372542</c:v>
                </c:pt>
                <c:pt idx="18">
                  <c:v>0.23400780141071512</c:v>
                </c:pt>
                <c:pt idx="19">
                  <c:v>0.24507780141071508</c:v>
                </c:pt>
              </c:numCache>
            </c:numRef>
          </c:val>
          <c:smooth val="0"/>
          <c:extLst>
            <c:ext xmlns:c16="http://schemas.microsoft.com/office/drawing/2014/chart" uri="{C3380CC4-5D6E-409C-BE32-E72D297353CC}">
              <c16:uniqueId val="{00000001-A6E6-477C-8C2F-5A833F015A3E}"/>
            </c:ext>
          </c:extLst>
        </c:ser>
        <c:ser>
          <c:idx val="2"/>
          <c:order val="2"/>
          <c:tx>
            <c:strRef>
              <c:f>'Figure 6 data'!$I$4</c:f>
              <c:strCache>
                <c:ptCount val="1"/>
                <c:pt idx="0">
                  <c:v>Private Rented</c:v>
                </c:pt>
              </c:strCache>
            </c:strRef>
          </c:tx>
          <c:spPr>
            <a:ln w="31750">
              <a:solidFill>
                <a:srgbClr val="496218"/>
              </a:solidFill>
            </a:ln>
          </c:spPr>
          <c:marker>
            <c:symbol val="circle"/>
            <c:size val="7"/>
            <c:spPr>
              <a:solidFill>
                <a:srgbClr val="496218"/>
              </a:solidFill>
            </c:spPr>
          </c:marker>
          <c:val>
            <c:numRef>
              <c:f>'Figure 6 data'!$I$5:$I$24</c:f>
              <c:numCache>
                <c:formatCode>0%</c:formatCode>
                <c:ptCount val="20"/>
                <c:pt idx="0">
                  <c:v>5.7789012966610494E-2</c:v>
                </c:pt>
                <c:pt idx="1">
                  <c:v>6.0939012966610494E-2</c:v>
                </c:pt>
                <c:pt idx="2">
                  <c:v>6.71690129666105E-2</c:v>
                </c:pt>
                <c:pt idx="3">
                  <c:v>6.7773761015389108E-2</c:v>
                </c:pt>
                <c:pt idx="4">
                  <c:v>6.995789995807665E-2</c:v>
                </c:pt>
                <c:pt idx="5">
                  <c:v>7.6831384194217117E-2</c:v>
                </c:pt>
                <c:pt idx="6">
                  <c:v>8.3945507936752636E-2</c:v>
                </c:pt>
                <c:pt idx="7">
                  <c:v>8.5629631679288193E-2</c:v>
                </c:pt>
                <c:pt idx="8">
                  <c:v>9.8543755421823739E-2</c:v>
                </c:pt>
                <c:pt idx="9">
                  <c:v>9.9857879164359273E-2</c:v>
                </c:pt>
                <c:pt idx="10">
                  <c:v>0.1126509763171607</c:v>
                </c:pt>
                <c:pt idx="11">
                  <c:v>0.11961721626032647</c:v>
                </c:pt>
                <c:pt idx="12">
                  <c:v>0.124281380003262</c:v>
                </c:pt>
                <c:pt idx="13">
                  <c:v>0.14345157170517903</c:v>
                </c:pt>
                <c:pt idx="14">
                  <c:v>0.14441025039196587</c:v>
                </c:pt>
                <c:pt idx="15">
                  <c:v>0.14868025039196589</c:v>
                </c:pt>
                <c:pt idx="16">
                  <c:v>0.15504025039196589</c:v>
                </c:pt>
                <c:pt idx="17">
                  <c:v>0.16059174310689303</c:v>
                </c:pt>
                <c:pt idx="18">
                  <c:v>0.15866025039196588</c:v>
                </c:pt>
                <c:pt idx="19">
                  <c:v>0.14900025039196588</c:v>
                </c:pt>
              </c:numCache>
            </c:numRef>
          </c:val>
          <c:smooth val="0"/>
          <c:extLst>
            <c:ext xmlns:c16="http://schemas.microsoft.com/office/drawing/2014/chart" uri="{C3380CC4-5D6E-409C-BE32-E72D297353CC}">
              <c16:uniqueId val="{00000002-A6E6-477C-8C2F-5A833F015A3E}"/>
            </c:ext>
          </c:extLst>
        </c:ser>
        <c:ser>
          <c:idx val="3"/>
          <c:order val="3"/>
          <c:tx>
            <c:strRef>
              <c:f>'Figure 6 data'!$J$4</c:f>
              <c:strCache>
                <c:ptCount val="1"/>
                <c:pt idx="0">
                  <c:v>Other</c:v>
                </c:pt>
              </c:strCache>
            </c:strRef>
          </c:tx>
          <c:spPr>
            <a:ln w="31750">
              <a:solidFill>
                <a:srgbClr val="496218"/>
              </a:solidFill>
            </a:ln>
          </c:spPr>
          <c:marker>
            <c:symbol val="circle"/>
            <c:size val="6"/>
            <c:spPr>
              <a:solidFill>
                <a:srgbClr val="ADBD8E"/>
              </a:solidFill>
              <a:ln>
                <a:noFill/>
              </a:ln>
            </c:spPr>
          </c:marker>
          <c:val>
            <c:numRef>
              <c:f>'Figure 6 data'!$J$5:$J$24</c:f>
              <c:numCache>
                <c:formatCode>0%</c:formatCode>
                <c:ptCount val="20"/>
                <c:pt idx="0">
                  <c:v>3.5775454150674693E-2</c:v>
                </c:pt>
                <c:pt idx="1">
                  <c:v>3.5735454150674688E-2</c:v>
                </c:pt>
                <c:pt idx="2">
                  <c:v>3.5465454150674695E-2</c:v>
                </c:pt>
                <c:pt idx="3">
                  <c:v>3.1453622396338102E-2</c:v>
                </c:pt>
                <c:pt idx="4">
                  <c:v>3.1131649340588492E-2</c:v>
                </c:pt>
                <c:pt idx="5">
                  <c:v>3.1719481282888852E-2</c:v>
                </c:pt>
                <c:pt idx="6">
                  <c:v>2.8947490326960239E-2</c:v>
                </c:pt>
                <c:pt idx="7">
                  <c:v>2.7805499371031633E-2</c:v>
                </c:pt>
                <c:pt idx="8">
                  <c:v>2.377350841510302E-2</c:v>
                </c:pt>
                <c:pt idx="9">
                  <c:v>1.9691517459174405E-2</c:v>
                </c:pt>
                <c:pt idx="10">
                  <c:v>1.6329370704803774E-2</c:v>
                </c:pt>
                <c:pt idx="11">
                  <c:v>1.3817687348835197E-2</c:v>
                </c:pt>
                <c:pt idx="12">
                  <c:v>1.2845707793020583E-2</c:v>
                </c:pt>
                <c:pt idx="13">
                  <c:v>1.2685706193004588E-2</c:v>
                </c:pt>
                <c:pt idx="14">
                  <c:v>1.8545544591388567E-2</c:v>
                </c:pt>
                <c:pt idx="15">
                  <c:v>1.3135544591388567E-2</c:v>
                </c:pt>
                <c:pt idx="16">
                  <c:v>1.0375544591388567E-2</c:v>
                </c:pt>
                <c:pt idx="17">
                  <c:v>8.9956692926355854E-3</c:v>
                </c:pt>
                <c:pt idx="18">
                  <c:v>1.0255544591388563E-2</c:v>
                </c:pt>
                <c:pt idx="19">
                  <c:v>7.3155445913885659E-3</c:v>
                </c:pt>
              </c:numCache>
            </c:numRef>
          </c:val>
          <c:smooth val="0"/>
          <c:extLst>
            <c:ext xmlns:c16="http://schemas.microsoft.com/office/drawing/2014/chart" uri="{C3380CC4-5D6E-409C-BE32-E72D297353CC}">
              <c16:uniqueId val="{00000003-A6E6-477C-8C2F-5A833F015A3E}"/>
            </c:ext>
          </c:extLst>
        </c:ser>
        <c:dLbls>
          <c:showLegendKey val="0"/>
          <c:showVal val="0"/>
          <c:showCatName val="0"/>
          <c:showSerName val="0"/>
          <c:showPercent val="0"/>
          <c:showBubbleSize val="0"/>
        </c:dLbls>
        <c:smooth val="0"/>
        <c:axId val="119378688"/>
        <c:axId val="119380608"/>
      </c:lineChart>
      <c:catAx>
        <c:axId val="119378688"/>
        <c:scaling>
          <c:orientation val="minMax"/>
          <c:max val="20"/>
          <c:min val="1"/>
        </c:scaling>
        <c:delete val="0"/>
        <c:axPos val="b"/>
        <c:numFmt formatCode="0" sourceLinked="0"/>
        <c:majorTickMark val="out"/>
        <c:minorTickMark val="none"/>
        <c:tickLblPos val="nextTo"/>
        <c:txPr>
          <a:bodyPr/>
          <a:lstStyle/>
          <a:p>
            <a:pPr>
              <a:defRPr sz="1100">
                <a:latin typeface="Segoe UI" panose="020B0502040204020203" pitchFamily="34" charset="0"/>
                <a:cs typeface="Segoe UI" panose="020B0502040204020203" pitchFamily="34" charset="0"/>
              </a:defRPr>
            </a:pPr>
            <a:endParaRPr lang="en-US"/>
          </a:p>
        </c:txPr>
        <c:crossAx val="119380608"/>
        <c:crosses val="autoZero"/>
        <c:auto val="0"/>
        <c:lblAlgn val="ctr"/>
        <c:lblOffset val="100"/>
        <c:tickLblSkip val="2"/>
        <c:noMultiLvlLbl val="1"/>
      </c:catAx>
      <c:valAx>
        <c:axId val="119380608"/>
        <c:scaling>
          <c:orientation val="minMax"/>
          <c:max val="0.65000000000000013"/>
          <c:min val="0"/>
        </c:scaling>
        <c:delete val="0"/>
        <c:axPos val="l"/>
        <c:numFmt formatCode="0%" sourceLinked="1"/>
        <c:majorTickMark val="out"/>
        <c:minorTickMark val="none"/>
        <c:tickLblPos val="nextTo"/>
        <c:txPr>
          <a:bodyPr/>
          <a:lstStyle/>
          <a:p>
            <a:pPr>
              <a:defRPr sz="1100">
                <a:latin typeface="Segoe UI" panose="020B0502040204020203" pitchFamily="34" charset="0"/>
                <a:cs typeface="Segoe UI" panose="020B0502040204020203" pitchFamily="34" charset="0"/>
              </a:defRPr>
            </a:pPr>
            <a:endParaRPr lang="en-US"/>
          </a:p>
        </c:txPr>
        <c:crossAx val="119378688"/>
        <c:crosses val="autoZero"/>
        <c:crossBetween val="midCat"/>
      </c:valAx>
    </c:plotArea>
    <c:plotVisOnly val="1"/>
    <c:dispBlanksAs val="gap"/>
    <c:showDLblsOverMax val="0"/>
  </c:chart>
  <c:spPr>
    <a:ln>
      <a:noFill/>
    </a:ln>
  </c:spPr>
  <c:txPr>
    <a:bodyPr/>
    <a:lstStyle/>
    <a:p>
      <a:pPr>
        <a:defRPr sz="1050">
          <a:latin typeface="Cambria" panose="02040503050406030204" pitchFamily="18" charset="0"/>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0622106528265"/>
          <c:y val="9.5070643642072211E-2"/>
          <c:w val="0.79687192947035468"/>
          <c:h val="0.74207477663004684"/>
        </c:manualLayout>
      </c:layout>
      <c:lineChart>
        <c:grouping val="standard"/>
        <c:varyColors val="0"/>
        <c:ser>
          <c:idx val="0"/>
          <c:order val="0"/>
          <c:tx>
            <c:strRef>
              <c:f>'Figure 7 data'!$A$4</c:f>
              <c:strCache>
                <c:ptCount val="1"/>
                <c:pt idx="0">
                  <c:v>New build completions1</c:v>
                </c:pt>
              </c:strCache>
            </c:strRef>
          </c:tx>
          <c:spPr>
            <a:ln w="38100" cmpd="sng">
              <a:solidFill>
                <a:srgbClr val="7F7F7F"/>
              </a:solidFill>
              <a:prstDash val="sysDash"/>
            </a:ln>
          </c:spPr>
          <c:marker>
            <c:symbol val="none"/>
          </c:marker>
          <c:cat>
            <c:numRef>
              <c:f>'Figure 7 data'!$B$3:$L$3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7 data'!$B$5:$L$5</c:f>
              <c:numCache>
                <c:formatCode>#,##0</c:formatCode>
                <c:ptCount val="11"/>
              </c:numCache>
            </c:numRef>
          </c:val>
          <c:smooth val="0"/>
          <c:extLst>
            <c:ext xmlns:c16="http://schemas.microsoft.com/office/drawing/2014/chart" uri="{C3380CC4-5D6E-409C-BE32-E72D297353CC}">
              <c16:uniqueId val="{00000000-5DC5-432B-BF39-4AAE09BA4623}"/>
            </c:ext>
          </c:extLst>
        </c:ser>
        <c:ser>
          <c:idx val="1"/>
          <c:order val="1"/>
          <c:tx>
            <c:strRef>
              <c:f>'Figure 7 data'!$A$6</c:f>
              <c:strCache>
                <c:ptCount val="1"/>
                <c:pt idx="0">
                  <c:v>Increase in dwellings2</c:v>
                </c:pt>
              </c:strCache>
            </c:strRef>
          </c:tx>
          <c:spPr>
            <a:ln w="38100" cmpd="sng">
              <a:solidFill>
                <a:srgbClr val="5C7B1E"/>
              </a:solidFill>
              <a:prstDash val="solid"/>
            </a:ln>
          </c:spPr>
          <c:marker>
            <c:symbol val="none"/>
          </c:marker>
          <c:cat>
            <c:numRef>
              <c:f>'Figure 7 data'!$B$3:$L$3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7 data'!$B$7:$L$7</c:f>
              <c:numCache>
                <c:formatCode>#,##0</c:formatCode>
                <c:ptCount val="11"/>
              </c:numCache>
            </c:numRef>
          </c:val>
          <c:smooth val="0"/>
          <c:extLst>
            <c:ext xmlns:c16="http://schemas.microsoft.com/office/drawing/2014/chart" uri="{C3380CC4-5D6E-409C-BE32-E72D297353CC}">
              <c16:uniqueId val="{00000001-5DC5-432B-BF39-4AAE09BA4623}"/>
            </c:ext>
          </c:extLst>
        </c:ser>
        <c:dLbls>
          <c:showLegendKey val="0"/>
          <c:showVal val="0"/>
          <c:showCatName val="0"/>
          <c:showSerName val="0"/>
          <c:showPercent val="0"/>
          <c:showBubbleSize val="0"/>
        </c:dLbls>
        <c:smooth val="0"/>
        <c:axId val="119488896"/>
        <c:axId val="119490816"/>
      </c:lineChart>
      <c:catAx>
        <c:axId val="119488896"/>
        <c:scaling>
          <c:orientation val="minMax"/>
        </c:scaling>
        <c:delete val="0"/>
        <c:axPos val="b"/>
        <c:title>
          <c:tx>
            <c:rich>
              <a:bodyPr/>
              <a:lstStyle/>
              <a:p>
                <a:pPr>
                  <a:defRPr/>
                </a:pPr>
                <a:r>
                  <a:rPr lang="en-GB" sz="1400"/>
                  <a:t>Year</a:t>
                </a:r>
              </a:p>
            </c:rich>
          </c:tx>
          <c:overlay val="0"/>
        </c:title>
        <c:numFmt formatCode="General" sourceLinked="1"/>
        <c:majorTickMark val="out"/>
        <c:minorTickMark val="none"/>
        <c:tickLblPos val="nextTo"/>
        <c:txPr>
          <a:bodyPr/>
          <a:lstStyle/>
          <a:p>
            <a:pPr>
              <a:defRPr sz="1400"/>
            </a:pPr>
            <a:endParaRPr lang="en-US"/>
          </a:p>
        </c:txPr>
        <c:crossAx val="119490816"/>
        <c:crosses val="autoZero"/>
        <c:auto val="1"/>
        <c:lblAlgn val="ctr"/>
        <c:lblOffset val="100"/>
        <c:noMultiLvlLbl val="0"/>
      </c:catAx>
      <c:valAx>
        <c:axId val="119490816"/>
        <c:scaling>
          <c:orientation val="minMax"/>
        </c:scaling>
        <c:delete val="0"/>
        <c:axPos val="l"/>
        <c:title>
          <c:tx>
            <c:rich>
              <a:bodyPr rot="-5400000" vert="horz"/>
              <a:lstStyle/>
              <a:p>
                <a:pPr>
                  <a:defRPr/>
                </a:pPr>
                <a:r>
                  <a:rPr lang="en-US" sz="1400"/>
                  <a:t>Number of dwellings</a:t>
                </a:r>
              </a:p>
            </c:rich>
          </c:tx>
          <c:layout>
            <c:manualLayout>
              <c:xMode val="edge"/>
              <c:yMode val="edge"/>
              <c:x val="1.8890355170693485E-2"/>
              <c:y val="0.33851622142488846"/>
            </c:manualLayout>
          </c:layout>
          <c:overlay val="0"/>
        </c:title>
        <c:numFmt formatCode="#,##0" sourceLinked="1"/>
        <c:majorTickMark val="out"/>
        <c:minorTickMark val="none"/>
        <c:tickLblPos val="nextTo"/>
        <c:txPr>
          <a:bodyPr/>
          <a:lstStyle/>
          <a:p>
            <a:pPr>
              <a:defRPr sz="1400"/>
            </a:pPr>
            <a:endParaRPr lang="en-US"/>
          </a:p>
        </c:txPr>
        <c:crossAx val="119488896"/>
        <c:crosses val="autoZero"/>
        <c:crossBetween val="midCat"/>
      </c:valAx>
    </c:plotArea>
    <c:plotVisOnly val="1"/>
    <c:dispBlanksAs val="gap"/>
    <c:showDLblsOverMax val="0"/>
  </c:chart>
  <c:spPr>
    <a:noFill/>
    <a:ln>
      <a:noFill/>
    </a:ln>
  </c:spPr>
  <c:txPr>
    <a:bodyPr/>
    <a:lstStyle/>
    <a:p>
      <a:pPr>
        <a:defRPr sz="1200">
          <a:latin typeface="Arial" pitchFamily="34" charset="0"/>
          <a:cs typeface="Arial" pitchFamily="34" charset="0"/>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sz="1200">
                <a:latin typeface="Arial" pitchFamily="34" charset="0"/>
                <a:cs typeface="Arial" pitchFamily="34" charset="0"/>
              </a:rPr>
              <a:t>Figure 8a: Percentage change in the number of households</a:t>
            </a:r>
            <a:r>
              <a:rPr lang="en-GB" sz="1200" baseline="0">
                <a:latin typeface="Arial" pitchFamily="34" charset="0"/>
                <a:cs typeface="Arial" pitchFamily="34" charset="0"/>
              </a:rPr>
              <a:t> by council area, June 2009 to 2019</a:t>
            </a:r>
            <a:endParaRPr lang="en-GB" sz="1200">
              <a:latin typeface="Arial" pitchFamily="34" charset="0"/>
              <a:cs typeface="Arial" pitchFamily="34" charset="0"/>
            </a:endParaRPr>
          </a:p>
        </c:rich>
      </c:tx>
      <c:layout>
        <c:manualLayout>
          <c:xMode val="edge"/>
          <c:yMode val="edge"/>
          <c:x val="0.16163014575382956"/>
          <c:y val="1.2990527371086632E-2"/>
        </c:manualLayout>
      </c:layout>
      <c:overlay val="0"/>
      <c:spPr>
        <a:noFill/>
        <a:ln w="25400">
          <a:noFill/>
        </a:ln>
      </c:spPr>
    </c:title>
    <c:autoTitleDeleted val="0"/>
    <c:plotArea>
      <c:layout>
        <c:manualLayout>
          <c:layoutTarget val="inner"/>
          <c:xMode val="edge"/>
          <c:yMode val="edge"/>
          <c:x val="0.23675707203266258"/>
          <c:y val="9.5982031530223569E-2"/>
          <c:w val="0.70899149343421264"/>
          <c:h val="0.89064717235725144"/>
        </c:manualLayout>
      </c:layout>
      <c:barChart>
        <c:barDir val="bar"/>
        <c:grouping val="clustered"/>
        <c:varyColors val="0"/>
        <c:ser>
          <c:idx val="0"/>
          <c:order val="0"/>
          <c:spPr>
            <a:solidFill>
              <a:srgbClr val="ADBD8E"/>
            </a:solidFill>
            <a:ln w="12700">
              <a:noFill/>
              <a:prstDash val="solid"/>
            </a:ln>
          </c:spPr>
          <c:invertIfNegative val="0"/>
          <c:dPt>
            <c:idx val="5"/>
            <c:invertIfNegative val="0"/>
            <c:bubble3D val="0"/>
            <c:extLst>
              <c:ext xmlns:c16="http://schemas.microsoft.com/office/drawing/2014/chart" uri="{C3380CC4-5D6E-409C-BE32-E72D297353CC}">
                <c16:uniqueId val="{00000011-C2EA-4091-9D8A-AD49E8B4ADA4}"/>
              </c:ext>
            </c:extLst>
          </c:dPt>
          <c:dPt>
            <c:idx val="6"/>
            <c:invertIfNegative val="0"/>
            <c:bubble3D val="0"/>
            <c:extLst>
              <c:ext xmlns:c16="http://schemas.microsoft.com/office/drawing/2014/chart" uri="{C3380CC4-5D6E-409C-BE32-E72D297353CC}">
                <c16:uniqueId val="{00000012-C2EA-4091-9D8A-AD49E8B4ADA4}"/>
              </c:ext>
            </c:extLst>
          </c:dPt>
          <c:dPt>
            <c:idx val="7"/>
            <c:invertIfNegative val="0"/>
            <c:bubble3D val="0"/>
            <c:extLst>
              <c:ext xmlns:c16="http://schemas.microsoft.com/office/drawing/2014/chart" uri="{C3380CC4-5D6E-409C-BE32-E72D297353CC}">
                <c16:uniqueId val="{00000013-C2EA-4091-9D8A-AD49E8B4ADA4}"/>
              </c:ext>
            </c:extLst>
          </c:dPt>
          <c:dPt>
            <c:idx val="8"/>
            <c:invertIfNegative val="0"/>
            <c:bubble3D val="0"/>
            <c:extLst>
              <c:ext xmlns:c16="http://schemas.microsoft.com/office/drawing/2014/chart" uri="{C3380CC4-5D6E-409C-BE32-E72D297353CC}">
                <c16:uniqueId val="{00000014-C2EA-4091-9D8A-AD49E8B4ADA4}"/>
              </c:ext>
            </c:extLst>
          </c:dPt>
          <c:dPt>
            <c:idx val="9"/>
            <c:invertIfNegative val="0"/>
            <c:bubble3D val="0"/>
            <c:extLst>
              <c:ext xmlns:c16="http://schemas.microsoft.com/office/drawing/2014/chart" uri="{C3380CC4-5D6E-409C-BE32-E72D297353CC}">
                <c16:uniqueId val="{00000015-C2EA-4091-9D8A-AD49E8B4ADA4}"/>
              </c:ext>
            </c:extLst>
          </c:dPt>
          <c:dPt>
            <c:idx val="10"/>
            <c:invertIfNegative val="0"/>
            <c:bubble3D val="0"/>
            <c:extLst>
              <c:ext xmlns:c16="http://schemas.microsoft.com/office/drawing/2014/chart" uri="{C3380CC4-5D6E-409C-BE32-E72D297353CC}">
                <c16:uniqueId val="{00000016-C2EA-4091-9D8A-AD49E8B4ADA4}"/>
              </c:ext>
            </c:extLst>
          </c:dPt>
          <c:dPt>
            <c:idx val="11"/>
            <c:invertIfNegative val="0"/>
            <c:bubble3D val="0"/>
            <c:extLst>
              <c:ext xmlns:c16="http://schemas.microsoft.com/office/drawing/2014/chart" uri="{C3380CC4-5D6E-409C-BE32-E72D297353CC}">
                <c16:uniqueId val="{00000017-C2EA-4091-9D8A-AD49E8B4ADA4}"/>
              </c:ext>
            </c:extLst>
          </c:dPt>
          <c:dPt>
            <c:idx val="12"/>
            <c:invertIfNegative val="0"/>
            <c:bubble3D val="0"/>
            <c:extLst>
              <c:ext xmlns:c16="http://schemas.microsoft.com/office/drawing/2014/chart" uri="{C3380CC4-5D6E-409C-BE32-E72D297353CC}">
                <c16:uniqueId val="{00000018-C2EA-4091-9D8A-AD49E8B4ADA4}"/>
              </c:ext>
            </c:extLst>
          </c:dPt>
          <c:dPt>
            <c:idx val="13"/>
            <c:invertIfNegative val="0"/>
            <c:bubble3D val="0"/>
            <c:extLst>
              <c:ext xmlns:c16="http://schemas.microsoft.com/office/drawing/2014/chart" uri="{C3380CC4-5D6E-409C-BE32-E72D297353CC}">
                <c16:uniqueId val="{00000001-97E5-4EEF-B49A-DB548D120ED0}"/>
              </c:ext>
            </c:extLst>
          </c:dPt>
          <c:dPt>
            <c:idx val="14"/>
            <c:invertIfNegative val="0"/>
            <c:bubble3D val="0"/>
            <c:extLst>
              <c:ext xmlns:c16="http://schemas.microsoft.com/office/drawing/2014/chart" uri="{C3380CC4-5D6E-409C-BE32-E72D297353CC}">
                <c16:uniqueId val="{00000019-C2EA-4091-9D8A-AD49E8B4ADA4}"/>
              </c:ext>
            </c:extLst>
          </c:dPt>
          <c:dPt>
            <c:idx val="15"/>
            <c:invertIfNegative val="0"/>
            <c:bubble3D val="0"/>
            <c:extLst>
              <c:ext xmlns:c16="http://schemas.microsoft.com/office/drawing/2014/chart" uri="{C3380CC4-5D6E-409C-BE32-E72D297353CC}">
                <c16:uniqueId val="{00000002-97E5-4EEF-B49A-DB548D120ED0}"/>
              </c:ext>
            </c:extLst>
          </c:dPt>
          <c:dPt>
            <c:idx val="16"/>
            <c:invertIfNegative val="0"/>
            <c:bubble3D val="0"/>
            <c:spPr>
              <a:solidFill>
                <a:srgbClr val="496218"/>
              </a:solidFill>
              <a:ln w="12700">
                <a:noFill/>
                <a:prstDash val="solid"/>
              </a:ln>
            </c:spPr>
            <c:extLst>
              <c:ext xmlns:c16="http://schemas.microsoft.com/office/drawing/2014/chart" uri="{C3380CC4-5D6E-409C-BE32-E72D297353CC}">
                <c16:uniqueId val="{00000003-97E5-4EEF-B49A-DB548D120ED0}"/>
              </c:ext>
            </c:extLst>
          </c:dPt>
          <c:dPt>
            <c:idx val="17"/>
            <c:invertIfNegative val="0"/>
            <c:bubble3D val="0"/>
            <c:extLst>
              <c:ext xmlns:c16="http://schemas.microsoft.com/office/drawing/2014/chart" uri="{C3380CC4-5D6E-409C-BE32-E72D297353CC}">
                <c16:uniqueId val="{00000004-97E5-4EEF-B49A-DB548D120ED0}"/>
              </c:ext>
            </c:extLst>
          </c:dPt>
          <c:dPt>
            <c:idx val="18"/>
            <c:invertIfNegative val="0"/>
            <c:bubble3D val="0"/>
            <c:extLst>
              <c:ext xmlns:c16="http://schemas.microsoft.com/office/drawing/2014/chart" uri="{C3380CC4-5D6E-409C-BE32-E72D297353CC}">
                <c16:uniqueId val="{00000010-C2EA-4091-9D8A-AD49E8B4ADA4}"/>
              </c:ext>
            </c:extLst>
          </c:dPt>
          <c:dPt>
            <c:idx val="19"/>
            <c:invertIfNegative val="0"/>
            <c:bubble3D val="0"/>
            <c:extLst>
              <c:ext xmlns:c16="http://schemas.microsoft.com/office/drawing/2014/chart" uri="{C3380CC4-5D6E-409C-BE32-E72D297353CC}">
                <c16:uniqueId val="{0000000F-C2EA-4091-9D8A-AD49E8B4ADA4}"/>
              </c:ext>
            </c:extLst>
          </c:dPt>
          <c:dPt>
            <c:idx val="20"/>
            <c:invertIfNegative val="0"/>
            <c:bubble3D val="0"/>
            <c:extLst>
              <c:ext xmlns:c16="http://schemas.microsoft.com/office/drawing/2014/chart" uri="{C3380CC4-5D6E-409C-BE32-E72D297353CC}">
                <c16:uniqueId val="{0000000E-C2EA-4091-9D8A-AD49E8B4ADA4}"/>
              </c:ext>
            </c:extLst>
          </c:dPt>
          <c:dPt>
            <c:idx val="21"/>
            <c:invertIfNegative val="0"/>
            <c:bubble3D val="0"/>
            <c:extLst>
              <c:ext xmlns:c16="http://schemas.microsoft.com/office/drawing/2014/chart" uri="{C3380CC4-5D6E-409C-BE32-E72D297353CC}">
                <c16:uniqueId val="{0000000D-C2EA-4091-9D8A-AD49E8B4ADA4}"/>
              </c:ext>
            </c:extLst>
          </c:dPt>
          <c:dPt>
            <c:idx val="22"/>
            <c:invertIfNegative val="0"/>
            <c:bubble3D val="0"/>
            <c:extLst>
              <c:ext xmlns:c16="http://schemas.microsoft.com/office/drawing/2014/chart" uri="{C3380CC4-5D6E-409C-BE32-E72D297353CC}">
                <c16:uniqueId val="{0000000C-C2EA-4091-9D8A-AD49E8B4ADA4}"/>
              </c:ext>
            </c:extLst>
          </c:dPt>
          <c:dPt>
            <c:idx val="23"/>
            <c:invertIfNegative val="0"/>
            <c:bubble3D val="0"/>
            <c:extLst>
              <c:ext xmlns:c16="http://schemas.microsoft.com/office/drawing/2014/chart" uri="{C3380CC4-5D6E-409C-BE32-E72D297353CC}">
                <c16:uniqueId val="{0000000B-C2EA-4091-9D8A-AD49E8B4ADA4}"/>
              </c:ext>
            </c:extLst>
          </c:dPt>
          <c:dPt>
            <c:idx val="24"/>
            <c:invertIfNegative val="0"/>
            <c:bubble3D val="0"/>
            <c:extLst>
              <c:ext xmlns:c16="http://schemas.microsoft.com/office/drawing/2014/chart" uri="{C3380CC4-5D6E-409C-BE32-E72D297353CC}">
                <c16:uniqueId val="{0000000A-C2EA-4091-9D8A-AD49E8B4ADA4}"/>
              </c:ext>
            </c:extLst>
          </c:dPt>
          <c:dPt>
            <c:idx val="25"/>
            <c:invertIfNegative val="0"/>
            <c:bubble3D val="0"/>
            <c:extLst>
              <c:ext xmlns:c16="http://schemas.microsoft.com/office/drawing/2014/chart" uri="{C3380CC4-5D6E-409C-BE32-E72D297353CC}">
                <c16:uniqueId val="{00000009-C2EA-4091-9D8A-AD49E8B4ADA4}"/>
              </c:ext>
            </c:extLst>
          </c:dPt>
          <c:dPt>
            <c:idx val="26"/>
            <c:invertIfNegative val="0"/>
            <c:bubble3D val="0"/>
            <c:extLst>
              <c:ext xmlns:c16="http://schemas.microsoft.com/office/drawing/2014/chart" uri="{C3380CC4-5D6E-409C-BE32-E72D297353CC}">
                <c16:uniqueId val="{00000008-C2EA-4091-9D8A-AD49E8B4ADA4}"/>
              </c:ext>
            </c:extLst>
          </c:dPt>
          <c:dPt>
            <c:idx val="27"/>
            <c:invertIfNegative val="0"/>
            <c:bubble3D val="0"/>
            <c:extLst>
              <c:ext xmlns:c16="http://schemas.microsoft.com/office/drawing/2014/chart" uri="{C3380CC4-5D6E-409C-BE32-E72D297353CC}">
                <c16:uniqueId val="{00000007-C2EA-4091-9D8A-AD49E8B4ADA4}"/>
              </c:ext>
            </c:extLst>
          </c:dPt>
          <c:dPt>
            <c:idx val="28"/>
            <c:invertIfNegative val="0"/>
            <c:bubble3D val="0"/>
            <c:extLst>
              <c:ext xmlns:c16="http://schemas.microsoft.com/office/drawing/2014/chart" uri="{C3380CC4-5D6E-409C-BE32-E72D297353CC}">
                <c16:uniqueId val="{00000006-C2EA-4091-9D8A-AD49E8B4ADA4}"/>
              </c:ext>
            </c:extLst>
          </c:dPt>
          <c:dPt>
            <c:idx val="29"/>
            <c:invertIfNegative val="0"/>
            <c:bubble3D val="0"/>
            <c:extLst>
              <c:ext xmlns:c16="http://schemas.microsoft.com/office/drawing/2014/chart" uri="{C3380CC4-5D6E-409C-BE32-E72D297353CC}">
                <c16:uniqueId val="{00000005-C2EA-4091-9D8A-AD49E8B4ADA4}"/>
              </c:ext>
            </c:extLst>
          </c:dPt>
          <c:dLbls>
            <c:spPr>
              <a:noFill/>
              <a:ln>
                <a:noFill/>
              </a:ln>
              <a:effectLst/>
            </c:spPr>
            <c:txPr>
              <a:bodyPr rot="0" vertOverflow="overflow" horzOverflow="overflow"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8a data'!$A$8:$A$40</c:f>
              <c:strCache>
                <c:ptCount val="33"/>
                <c:pt idx="0">
                  <c:v>Inverclyde</c:v>
                </c:pt>
                <c:pt idx="1">
                  <c:v>Dundee City</c:v>
                </c:pt>
                <c:pt idx="2">
                  <c:v>West Dunbartonshire</c:v>
                </c:pt>
                <c:pt idx="3">
                  <c:v>Dumfries and Galloway</c:v>
                </c:pt>
                <c:pt idx="4">
                  <c:v>South Ayrshire</c:v>
                </c:pt>
                <c:pt idx="5">
                  <c:v>North Ayrshire</c:v>
                </c:pt>
                <c:pt idx="6">
                  <c:v>East Ayrshire</c:v>
                </c:pt>
                <c:pt idx="7">
                  <c:v>Argyll and Bute</c:v>
                </c:pt>
                <c:pt idx="8">
                  <c:v>Glasgow City</c:v>
                </c:pt>
                <c:pt idx="9">
                  <c:v>Aberdeen City</c:v>
                </c:pt>
                <c:pt idx="10">
                  <c:v>Clackmannanshire</c:v>
                </c:pt>
                <c:pt idx="11">
                  <c:v>Na h-Eileanan Siar</c:v>
                </c:pt>
                <c:pt idx="12">
                  <c:v>North Lanarkshire</c:v>
                </c:pt>
                <c:pt idx="13">
                  <c:v>Scottish Borders</c:v>
                </c:pt>
                <c:pt idx="14">
                  <c:v>Fife</c:v>
                </c:pt>
                <c:pt idx="15">
                  <c:v>Angus</c:v>
                </c:pt>
                <c:pt idx="16">
                  <c:v>SCOTLAND</c:v>
                </c:pt>
                <c:pt idx="17">
                  <c:v>Stirling</c:v>
                </c:pt>
                <c:pt idx="18">
                  <c:v>Falkirk</c:v>
                </c:pt>
                <c:pt idx="19">
                  <c:v>Perth and Kinross</c:v>
                </c:pt>
                <c:pt idx="20">
                  <c:v>Shetland Islands</c:v>
                </c:pt>
                <c:pt idx="21">
                  <c:v>East Dunbartonshire</c:v>
                </c:pt>
                <c:pt idx="22">
                  <c:v>East Renfrewshire</c:v>
                </c:pt>
                <c:pt idx="23">
                  <c:v>South Lanarkshire</c:v>
                </c:pt>
                <c:pt idx="24">
                  <c:v>Renfrewshire</c:v>
                </c:pt>
                <c:pt idx="25">
                  <c:v>City of Edinburgh</c:v>
                </c:pt>
                <c:pt idx="26">
                  <c:v>Moray</c:v>
                </c:pt>
                <c:pt idx="27">
                  <c:v>West Lothian</c:v>
                </c:pt>
                <c:pt idx="28">
                  <c:v>Highland</c:v>
                </c:pt>
                <c:pt idx="29">
                  <c:v>Aberdeenshire</c:v>
                </c:pt>
                <c:pt idx="30">
                  <c:v>East Lothian</c:v>
                </c:pt>
                <c:pt idx="31">
                  <c:v>Orkney Islands</c:v>
                </c:pt>
                <c:pt idx="32">
                  <c:v>Midlothian</c:v>
                </c:pt>
              </c:strCache>
            </c:strRef>
          </c:cat>
          <c:val>
            <c:numRef>
              <c:f>'Figure 8a data'!$B$8:$B$40</c:f>
              <c:numCache>
                <c:formatCode>0.0%</c:formatCode>
                <c:ptCount val="33"/>
                <c:pt idx="0">
                  <c:v>8.0000000000000002E-3</c:v>
                </c:pt>
                <c:pt idx="1">
                  <c:v>2.3E-2</c:v>
                </c:pt>
                <c:pt idx="2">
                  <c:v>2.7E-2</c:v>
                </c:pt>
                <c:pt idx="3">
                  <c:v>0.03</c:v>
                </c:pt>
                <c:pt idx="4">
                  <c:v>3.2000000000000001E-2</c:v>
                </c:pt>
                <c:pt idx="5">
                  <c:v>3.3000000000000002E-2</c:v>
                </c:pt>
                <c:pt idx="6">
                  <c:v>3.5000000000000003E-2</c:v>
                </c:pt>
                <c:pt idx="7">
                  <c:v>3.5999999999999997E-2</c:v>
                </c:pt>
                <c:pt idx="8">
                  <c:v>3.5999999999999997E-2</c:v>
                </c:pt>
                <c:pt idx="9">
                  <c:v>5.0999999999999997E-2</c:v>
                </c:pt>
                <c:pt idx="10">
                  <c:v>5.0999999999999997E-2</c:v>
                </c:pt>
                <c:pt idx="11">
                  <c:v>5.2999999999999999E-2</c:v>
                </c:pt>
                <c:pt idx="12">
                  <c:v>5.6000000000000001E-2</c:v>
                </c:pt>
                <c:pt idx="13">
                  <c:v>5.6000000000000001E-2</c:v>
                </c:pt>
                <c:pt idx="14">
                  <c:v>5.8999999999999997E-2</c:v>
                </c:pt>
                <c:pt idx="15">
                  <c:v>6.0999999999999999E-2</c:v>
                </c:pt>
                <c:pt idx="16">
                  <c:v>6.0999999999999999E-2</c:v>
                </c:pt>
                <c:pt idx="17">
                  <c:v>6.3E-2</c:v>
                </c:pt>
                <c:pt idx="18">
                  <c:v>6.7000000000000004E-2</c:v>
                </c:pt>
                <c:pt idx="19">
                  <c:v>6.9000000000000006E-2</c:v>
                </c:pt>
                <c:pt idx="20">
                  <c:v>6.9000000000000006E-2</c:v>
                </c:pt>
                <c:pt idx="21">
                  <c:v>7.0999999999999994E-2</c:v>
                </c:pt>
                <c:pt idx="22">
                  <c:v>7.1999999999999995E-2</c:v>
                </c:pt>
                <c:pt idx="23">
                  <c:v>7.3999999999999996E-2</c:v>
                </c:pt>
                <c:pt idx="24">
                  <c:v>7.8E-2</c:v>
                </c:pt>
                <c:pt idx="25">
                  <c:v>8.1000000000000003E-2</c:v>
                </c:pt>
                <c:pt idx="26">
                  <c:v>8.6999999999999994E-2</c:v>
                </c:pt>
                <c:pt idx="27">
                  <c:v>8.6999999999999994E-2</c:v>
                </c:pt>
                <c:pt idx="28">
                  <c:v>8.7999999999999995E-2</c:v>
                </c:pt>
                <c:pt idx="29">
                  <c:v>0.09</c:v>
                </c:pt>
                <c:pt idx="30">
                  <c:v>0.108</c:v>
                </c:pt>
                <c:pt idx="31">
                  <c:v>0.113</c:v>
                </c:pt>
                <c:pt idx="32">
                  <c:v>0.156</c:v>
                </c:pt>
              </c:numCache>
            </c:numRef>
          </c:val>
          <c:extLst>
            <c:ext xmlns:c16="http://schemas.microsoft.com/office/drawing/2014/chart" uri="{C3380CC4-5D6E-409C-BE32-E72D297353CC}">
              <c16:uniqueId val="{00000006-97E5-4EEF-B49A-DB548D120ED0}"/>
            </c:ext>
          </c:extLst>
        </c:ser>
        <c:dLbls>
          <c:showLegendKey val="0"/>
          <c:showVal val="0"/>
          <c:showCatName val="0"/>
          <c:showSerName val="0"/>
          <c:showPercent val="0"/>
          <c:showBubbleSize val="0"/>
        </c:dLbls>
        <c:gapWidth val="25"/>
        <c:axId val="119603584"/>
        <c:axId val="119605120"/>
      </c:barChart>
      <c:catAx>
        <c:axId val="119603584"/>
        <c:scaling>
          <c:orientation val="minMax"/>
        </c:scaling>
        <c:delete val="0"/>
        <c:axPos val="l"/>
        <c:numFmt formatCode="General" sourceLinked="1"/>
        <c:majorTickMark val="none"/>
        <c:minorTickMark val="none"/>
        <c:tickLblPos val="low"/>
        <c:spPr>
          <a:ln w="25400">
            <a:noFill/>
            <a:prstDash val="solid"/>
          </a:ln>
        </c:spPr>
        <c:txPr>
          <a:bodyPr rot="0" vert="horz" anchor="b" anchorCtr="0"/>
          <a:lstStyle/>
          <a:p>
            <a:pPr>
              <a:defRPr sz="1000" b="0" i="0" u="none" strike="noStrike" baseline="0">
                <a:solidFill>
                  <a:srgbClr val="000000"/>
                </a:solidFill>
                <a:latin typeface="Arial" pitchFamily="34" charset="0"/>
                <a:ea typeface="Arial"/>
                <a:cs typeface="Arial" pitchFamily="34" charset="0"/>
              </a:defRPr>
            </a:pPr>
            <a:endParaRPr lang="en-US"/>
          </a:p>
        </c:txPr>
        <c:crossAx val="119605120"/>
        <c:crosses val="autoZero"/>
        <c:auto val="0"/>
        <c:lblAlgn val="ctr"/>
        <c:lblOffset val="0"/>
        <c:noMultiLvlLbl val="0"/>
      </c:catAx>
      <c:valAx>
        <c:axId val="119605120"/>
        <c:scaling>
          <c:orientation val="minMax"/>
          <c:max val="0.17"/>
          <c:min val="0"/>
        </c:scaling>
        <c:delete val="1"/>
        <c:axPos val="b"/>
        <c:numFmt formatCode="0%" sourceLinked="0"/>
        <c:majorTickMark val="out"/>
        <c:minorTickMark val="none"/>
        <c:tickLblPos val="nextTo"/>
        <c:crossAx val="119603584"/>
        <c:crosses val="autoZero"/>
        <c:crossBetween val="between"/>
        <c:majorUnit val="0.01"/>
        <c:minorUnit val="4.0000000000000001E-3"/>
      </c:valAx>
      <c:spPr>
        <a:solidFill>
          <a:srgbClr val="FFFFFF"/>
        </a:solid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&amp;LSource: National Records of Scotland Estimates of Households and Dwellings in Scotland 2019.
© Crown Copyright 2020</oddFooter>
  </headerFooter>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2020</oddFooter>
  </headerFooter>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2020</oddFooter>
  </headerFooter>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portrait" horizontalDpi="90" verticalDpi="90" r:id="rId1"/>
  <headerFooter>
    <oddFooter>&amp;L© Crown Copyright 2020</oddFooter>
  </headerFooter>
  <drawing r:id="rId2"/>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2020</oddFooter>
  </headerFooter>
  <drawing r:id="rId2"/>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2020</oddFooter>
  </headerFooter>
  <drawing r:id="rId2"/>
</chartsheet>
</file>

<file path=xl/chartsheets/sheet1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2020</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&amp;LSource: National Records of Scotland Estimates of Households and Dwellings in Scotland 2019.
© Crown Copyright 2020</oddFoot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&amp;LSource: National Records of Scotland Estimates of Households and Dwellings in Scotland 2019.
© Crown Copyright 2020</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2020</oddFoot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2020</oddFoot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2020</oddFoot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2020</oddFooter>
  </headerFooter>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2020</oddFooter>
  </headerFooter>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2020</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0.14313</cdr:x>
      <cdr:y>0.68613</cdr:y>
    </cdr:from>
    <cdr:to>
      <cdr:x>0.23602</cdr:x>
      <cdr:y>0.74459</cdr:y>
    </cdr:to>
    <cdr:sp macro="" textlink="">
      <cdr:nvSpPr>
        <cdr:cNvPr id="3" name="TextBox 2"/>
        <cdr:cNvSpPr txBox="1"/>
      </cdr:nvSpPr>
      <cdr:spPr>
        <a:xfrm xmlns:a="http://schemas.openxmlformats.org/drawingml/2006/main">
          <a:off x="1334685" y="4176143"/>
          <a:ext cx="866197" cy="355755"/>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r>
            <a:rPr lang="en-GB" sz="1200" b="1">
              <a:solidFill>
                <a:srgbClr val="5C7B1E"/>
              </a:solidFill>
              <a:latin typeface="Arial" pitchFamily="34" charset="0"/>
              <a:cs typeface="Arial" pitchFamily="34" charset="0"/>
            </a:rPr>
            <a:t>1-person</a:t>
          </a:r>
        </a:p>
        <a:p xmlns:a="http://schemas.openxmlformats.org/drawingml/2006/main">
          <a:r>
            <a:rPr lang="en-GB" sz="1200" b="1">
              <a:solidFill>
                <a:srgbClr val="5C7B1E"/>
              </a:solidFill>
              <a:latin typeface="Arial" pitchFamily="34" charset="0"/>
              <a:cs typeface="Arial" pitchFamily="34" charset="0"/>
            </a:rPr>
            <a:t>households</a:t>
          </a:r>
        </a:p>
      </cdr:txBody>
    </cdr:sp>
  </cdr:relSizeAnchor>
  <cdr:relSizeAnchor xmlns:cdr="http://schemas.openxmlformats.org/drawingml/2006/chartDrawing">
    <cdr:from>
      <cdr:x>0.14926</cdr:x>
      <cdr:y>0.54944</cdr:y>
    </cdr:from>
    <cdr:to>
      <cdr:x>0.24215</cdr:x>
      <cdr:y>0.60789</cdr:y>
    </cdr:to>
    <cdr:sp macro="" textlink="">
      <cdr:nvSpPr>
        <cdr:cNvPr id="7" name="TextBox 1"/>
        <cdr:cNvSpPr txBox="1"/>
      </cdr:nvSpPr>
      <cdr:spPr>
        <a:xfrm xmlns:a="http://schemas.openxmlformats.org/drawingml/2006/main">
          <a:off x="1391835" y="3344182"/>
          <a:ext cx="866197" cy="355755"/>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595959"/>
              </a:solidFill>
              <a:latin typeface="Arial" pitchFamily="34" charset="0"/>
              <a:cs typeface="Arial" pitchFamily="34" charset="0"/>
            </a:rPr>
            <a:t>2-person</a:t>
          </a:r>
        </a:p>
        <a:p xmlns:a="http://schemas.openxmlformats.org/drawingml/2006/main">
          <a:r>
            <a:rPr lang="en-GB" sz="1200" b="1">
              <a:solidFill>
                <a:srgbClr val="595959"/>
              </a:solidFill>
              <a:latin typeface="Arial" pitchFamily="34" charset="0"/>
              <a:cs typeface="Arial" pitchFamily="34" charset="0"/>
            </a:rPr>
            <a:t>households</a:t>
          </a:r>
        </a:p>
      </cdr:txBody>
    </cdr:sp>
  </cdr:relSizeAnchor>
  <cdr:relSizeAnchor xmlns:cdr="http://schemas.openxmlformats.org/drawingml/2006/chartDrawing">
    <cdr:from>
      <cdr:x>0.24012</cdr:x>
      <cdr:y>0.76834</cdr:y>
    </cdr:from>
    <cdr:to>
      <cdr:x>0.42494</cdr:x>
      <cdr:y>0.85615</cdr:y>
    </cdr:to>
    <cdr:sp macro="" textlink="">
      <cdr:nvSpPr>
        <cdr:cNvPr id="10" name="Rectangle 9"/>
        <cdr:cNvSpPr/>
      </cdr:nvSpPr>
      <cdr:spPr>
        <a:xfrm xmlns:a="http://schemas.openxmlformats.org/drawingml/2006/main">
          <a:off x="2229964" y="4647208"/>
          <a:ext cx="1716401" cy="531107"/>
        </a:xfrm>
        <a:prstGeom xmlns:a="http://schemas.openxmlformats.org/drawingml/2006/main" prst="rect">
          <a:avLst/>
        </a:prstGeom>
        <a:ln xmlns:a="http://schemas.openxmlformats.org/drawingml/2006/main">
          <a:noFill/>
        </a:l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vertOverflow="clip" horzOverflow="clip" wrap="square" lIns="0" tIns="0" rIns="0" bIns="0">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latin typeface="Arial" panose="020B0604020202020204" pitchFamily="34" charset="0"/>
              <a:cs typeface="Arial" panose="020B0604020202020204" pitchFamily="34" charset="0"/>
            </a:rPr>
            <a:t>In 1961 only 14%</a:t>
          </a:r>
          <a:r>
            <a:rPr lang="en-US" sz="1200" baseline="0">
              <a:solidFill>
                <a:sysClr val="windowText" lastClr="000000"/>
              </a:solidFill>
              <a:latin typeface="Arial" panose="020B0604020202020204" pitchFamily="34" charset="0"/>
              <a:cs typeface="Arial" panose="020B0604020202020204" pitchFamily="34" charset="0"/>
            </a:rPr>
            <a:t> of households consisted of one person</a:t>
          </a:r>
          <a:endParaRPr lang="en-US"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0.75208</cdr:x>
      <cdr:y>0.25642</cdr:y>
    </cdr:from>
    <cdr:to>
      <cdr:x>0.91062</cdr:x>
      <cdr:y>0.3735</cdr:y>
    </cdr:to>
    <cdr:sp macro="" textlink="">
      <cdr:nvSpPr>
        <cdr:cNvPr id="11" name="Rectangle 10"/>
        <cdr:cNvSpPr/>
      </cdr:nvSpPr>
      <cdr:spPr>
        <a:xfrm xmlns:a="http://schemas.openxmlformats.org/drawingml/2006/main">
          <a:off x="6984518" y="1550953"/>
          <a:ext cx="1472341" cy="708143"/>
        </a:xfrm>
        <a:prstGeom xmlns:a="http://schemas.openxmlformats.org/drawingml/2006/main" prst="rect">
          <a:avLst/>
        </a:prstGeom>
        <a:ln xmlns:a="http://schemas.openxmlformats.org/drawingml/2006/main">
          <a:noFill/>
        </a:l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vertOverflow="clip" horzOverflow="clip" wrap="square" lIns="0" tIns="0" rIns="0" bIns="0">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latin typeface="Arial" panose="020B0604020202020204" pitchFamily="34" charset="0"/>
              <a:cs typeface="Arial" panose="020B0604020202020204" pitchFamily="34" charset="0"/>
            </a:rPr>
            <a:t>In 2011 one person households were the most common household type</a:t>
          </a:r>
        </a:p>
      </cdr:txBody>
    </cdr:sp>
  </cdr:relSizeAnchor>
  <cdr:relSizeAnchor xmlns:cdr="http://schemas.openxmlformats.org/drawingml/2006/chartDrawing">
    <cdr:from>
      <cdr:x>0.14811</cdr:x>
      <cdr:y>0.17233</cdr:y>
    </cdr:from>
    <cdr:to>
      <cdr:x>0.24311</cdr:x>
      <cdr:y>0.2305</cdr:y>
    </cdr:to>
    <cdr:sp macro="" textlink="">
      <cdr:nvSpPr>
        <cdr:cNvPr id="13" name="TextBox 1"/>
        <cdr:cNvSpPr txBox="1"/>
      </cdr:nvSpPr>
      <cdr:spPr>
        <a:xfrm xmlns:a="http://schemas.openxmlformats.org/drawingml/2006/main">
          <a:off x="1381124" y="1048882"/>
          <a:ext cx="885826" cy="354071"/>
        </a:xfrm>
        <a:prstGeom xmlns:a="http://schemas.openxmlformats.org/drawingml/2006/main" prst="rect">
          <a:avLst/>
        </a:prstGeom>
      </cdr:spPr>
      <cdr:txBody>
        <a:bodyPr xmlns:a="http://schemas.openxmlformats.org/drawingml/2006/main" vertOverflow="clip" horzOverflow="clip"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595959"/>
              </a:solidFill>
              <a:latin typeface="Arial" pitchFamily="34" charset="0"/>
              <a:cs typeface="Arial" pitchFamily="34" charset="0"/>
            </a:rPr>
            <a:t>3+</a:t>
          </a:r>
          <a:r>
            <a:rPr lang="en-GB" sz="1200" b="1" baseline="0">
              <a:solidFill>
                <a:srgbClr val="595959"/>
              </a:solidFill>
              <a:latin typeface="Arial" pitchFamily="34" charset="0"/>
              <a:cs typeface="Arial" pitchFamily="34" charset="0"/>
            </a:rPr>
            <a:t> </a:t>
          </a:r>
          <a:r>
            <a:rPr lang="en-GB" sz="1200" b="1">
              <a:solidFill>
                <a:srgbClr val="595959"/>
              </a:solidFill>
              <a:latin typeface="Arial" pitchFamily="34" charset="0"/>
              <a:cs typeface="Arial" pitchFamily="34" charset="0"/>
            </a:rPr>
            <a:t>person</a:t>
          </a:r>
        </a:p>
        <a:p xmlns:a="http://schemas.openxmlformats.org/drawingml/2006/main">
          <a:r>
            <a:rPr lang="en-GB" sz="1200" b="1">
              <a:solidFill>
                <a:srgbClr val="595959"/>
              </a:solidFill>
              <a:latin typeface="Arial" pitchFamily="34" charset="0"/>
              <a:cs typeface="Arial" pitchFamily="34" charset="0"/>
            </a:rPr>
            <a:t>households</a:t>
          </a:r>
        </a:p>
      </cdr:txBody>
    </cdr:sp>
  </cdr:relSizeAnchor>
  <cdr:relSizeAnchor xmlns:cdr="http://schemas.openxmlformats.org/drawingml/2006/chartDrawing">
    <cdr:from>
      <cdr:x>0.9103</cdr:x>
      <cdr:y>0.37614</cdr:y>
    </cdr:from>
    <cdr:to>
      <cdr:x>0.9103</cdr:x>
      <cdr:y>0.46528</cdr:y>
    </cdr:to>
    <cdr:cxnSp macro="">
      <cdr:nvCxnSpPr>
        <cdr:cNvPr id="8" name="Straight Connector 7"/>
        <cdr:cNvCxnSpPr/>
      </cdr:nvCxnSpPr>
      <cdr:spPr>
        <a:xfrm xmlns:a="http://schemas.openxmlformats.org/drawingml/2006/main" flipH="1" flipV="1">
          <a:off x="8488565" y="2289368"/>
          <a:ext cx="0" cy="542548"/>
        </a:xfrm>
        <a:prstGeom xmlns:a="http://schemas.openxmlformats.org/drawingml/2006/main" prst="line">
          <a:avLst/>
        </a:prstGeom>
        <a:ln xmlns:a="http://schemas.openxmlformats.org/drawingml/2006/main">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0.24325</cdr:x>
      <cdr:y>0.72569</cdr:y>
    </cdr:from>
    <cdr:to>
      <cdr:x>0.24325</cdr:x>
      <cdr:y>0.76135</cdr:y>
    </cdr:to>
    <cdr:cxnSp macro="">
      <cdr:nvCxnSpPr>
        <cdr:cNvPr id="9" name="Straight Connector 8"/>
        <cdr:cNvCxnSpPr/>
      </cdr:nvCxnSpPr>
      <cdr:spPr>
        <a:xfrm xmlns:a="http://schemas.openxmlformats.org/drawingml/2006/main" flipH="1" flipV="1">
          <a:off x="2261316" y="4396185"/>
          <a:ext cx="0" cy="216000"/>
        </a:xfrm>
        <a:prstGeom xmlns:a="http://schemas.openxmlformats.org/drawingml/2006/main" prst="line">
          <a:avLst/>
        </a:prstGeom>
        <a:ln xmlns:a="http://schemas.openxmlformats.org/drawingml/2006/main">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0.06598</cdr:x>
      <cdr:y>0.01942</cdr:y>
    </cdr:from>
    <cdr:to>
      <cdr:x>0.94564</cdr:x>
      <cdr:y>0.06303</cdr:y>
    </cdr:to>
    <cdr:sp macro="" textlink="">
      <cdr:nvSpPr>
        <cdr:cNvPr id="14" name="TextBox 1"/>
        <cdr:cNvSpPr txBox="1"/>
      </cdr:nvSpPr>
      <cdr:spPr>
        <a:xfrm xmlns:a="http://schemas.openxmlformats.org/drawingml/2006/main">
          <a:off x="615262" y="118199"/>
          <a:ext cx="8202807" cy="265457"/>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1800" b="1" i="0" baseline="0">
              <a:effectLst/>
              <a:latin typeface="Arial" panose="020B0604020202020204" pitchFamily="34" charset="0"/>
              <a:ea typeface="+mn-ea"/>
              <a:cs typeface="Arial" panose="020B0604020202020204" pitchFamily="34" charset="0"/>
            </a:rPr>
            <a:t>Figure 4: Change in household type in Scotland, 1961 to 2011</a:t>
          </a:r>
        </a:p>
      </cdr:txBody>
    </cdr:sp>
  </cdr:relSizeAnchor>
  <cdr:relSizeAnchor xmlns:cdr="http://schemas.openxmlformats.org/drawingml/2006/chartDrawing">
    <cdr:from>
      <cdr:x>0.0034</cdr:x>
      <cdr:y>0.92175</cdr:y>
    </cdr:from>
    <cdr:to>
      <cdr:x>0.53504</cdr:x>
      <cdr:y>1</cdr:y>
    </cdr:to>
    <cdr:sp macro="" textlink="">
      <cdr:nvSpPr>
        <cdr:cNvPr id="12" name="TextBox 1"/>
        <cdr:cNvSpPr txBox="1"/>
      </cdr:nvSpPr>
      <cdr:spPr>
        <a:xfrm xmlns:a="http://schemas.openxmlformats.org/drawingml/2006/main">
          <a:off x="31750" y="5610225"/>
          <a:ext cx="4957445" cy="4762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spcAft>
              <a:spcPts val="0"/>
            </a:spcAft>
          </a:pPr>
          <a:r>
            <a:rPr lang="en-GB" sz="1200">
              <a:effectLst/>
              <a:latin typeface="Arial"/>
              <a:ea typeface="Times New Roman"/>
            </a:rPr>
            <a:t>Source: Scotland's census data.</a:t>
          </a:r>
          <a:endParaRPr lang="en-GB" sz="1200">
            <a:effectLst/>
            <a:latin typeface="Times New Roman"/>
            <a:ea typeface="Times New Roman"/>
          </a:endParaRPr>
        </a:p>
        <a:p xmlns:a="http://schemas.openxmlformats.org/drawingml/2006/main">
          <a:pPr>
            <a:spcAft>
              <a:spcPts val="0"/>
            </a:spcAft>
          </a:pPr>
          <a:r>
            <a:rPr lang="en-GB" sz="1200">
              <a:effectLst/>
              <a:latin typeface="Arial"/>
              <a:ea typeface="Times New Roman"/>
            </a:rPr>
            <a:t>2+ person households could contain adults, or both adults and children</a:t>
          </a:r>
          <a:endParaRPr lang="en-GB" sz="1200">
            <a:effectLst/>
            <a:latin typeface="Times New Roman"/>
            <a:ea typeface="Times New Roman"/>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0.01252</cdr:x>
      <cdr:y>0.54549</cdr:y>
    </cdr:from>
    <cdr:to>
      <cdr:x>0.03881</cdr:x>
      <cdr:y>0.69558</cdr:y>
    </cdr:to>
    <cdr:sp macro="" textlink="">
      <cdr:nvSpPr>
        <cdr:cNvPr id="2" name="TextBox 1"/>
        <cdr:cNvSpPr txBox="1"/>
      </cdr:nvSpPr>
      <cdr:spPr>
        <a:xfrm xmlns:a="http://schemas.openxmlformats.org/drawingml/2006/main" rot="16200000">
          <a:off x="-217785" y="3657852"/>
          <a:ext cx="914400" cy="2451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Number of one person households</a:t>
          </a:r>
        </a:p>
      </cdr:txBody>
    </cdr:sp>
  </cdr:relSizeAnchor>
  <cdr:relSizeAnchor xmlns:cdr="http://schemas.openxmlformats.org/drawingml/2006/chartDrawing">
    <cdr:from>
      <cdr:x>0.7725</cdr:x>
      <cdr:y>0.13218</cdr:y>
    </cdr:from>
    <cdr:to>
      <cdr:x>0.95753</cdr:x>
      <cdr:y>0.28227</cdr:y>
    </cdr:to>
    <cdr:sp macro="" textlink="">
      <cdr:nvSpPr>
        <cdr:cNvPr id="5" name="TextBox 1"/>
        <cdr:cNvSpPr txBox="1"/>
      </cdr:nvSpPr>
      <cdr:spPr>
        <a:xfrm xmlns:a="http://schemas.openxmlformats.org/drawingml/2006/main">
          <a:off x="7205050" y="805256"/>
          <a:ext cx="1725816"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100" b="1">
              <a:latin typeface="Arial" panose="020B0604020202020204" pitchFamily="34" charset="0"/>
              <a:cs typeface="Arial" panose="020B0604020202020204" pitchFamily="34" charset="0"/>
            </a:rPr>
            <a:t>One person female </a:t>
          </a:r>
        </a:p>
        <a:p xmlns:a="http://schemas.openxmlformats.org/drawingml/2006/main">
          <a:pPr algn="l"/>
          <a:r>
            <a:rPr lang="en-GB" sz="1100" b="1">
              <a:latin typeface="Arial" panose="020B0604020202020204" pitchFamily="34" charset="0"/>
              <a:cs typeface="Arial" panose="020B0604020202020204" pitchFamily="34" charset="0"/>
            </a:rPr>
            <a:t>households</a:t>
          </a:r>
        </a:p>
        <a:p xmlns:a="http://schemas.openxmlformats.org/drawingml/2006/main">
          <a:pPr algn="l"/>
          <a:r>
            <a:rPr lang="en-GB" sz="1100" baseline="0">
              <a:latin typeface="Arial" panose="020B0604020202020204" pitchFamily="34" charset="0"/>
              <a:cs typeface="Arial" panose="020B0604020202020204" pitchFamily="34" charset="0"/>
            </a:rPr>
            <a:t>Increased by 70 per cent </a:t>
          </a:r>
        </a:p>
        <a:p xmlns:a="http://schemas.openxmlformats.org/drawingml/2006/main">
          <a:pPr algn="l"/>
          <a:r>
            <a:rPr lang="en-GB" sz="1100" baseline="0">
              <a:latin typeface="Arial" panose="020B0604020202020204" pitchFamily="34" charset="0"/>
              <a:cs typeface="Arial" panose="020B0604020202020204" pitchFamily="34" charset="0"/>
            </a:rPr>
            <a:t>since 1981</a:t>
          </a:r>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0.77594</cdr:x>
      <cdr:y>0.27596</cdr:y>
    </cdr:from>
    <cdr:to>
      <cdr:x>0.96098</cdr:x>
      <cdr:y>0.42605</cdr:y>
    </cdr:to>
    <cdr:sp macro="" textlink="">
      <cdr:nvSpPr>
        <cdr:cNvPr id="15" name="TextBox 1"/>
        <cdr:cNvSpPr txBox="1"/>
      </cdr:nvSpPr>
      <cdr:spPr>
        <a:xfrm xmlns:a="http://schemas.openxmlformats.org/drawingml/2006/main">
          <a:off x="7206017" y="1679597"/>
          <a:ext cx="1718444" cy="9135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100" b="1">
              <a:latin typeface="Arial" panose="020B0604020202020204" pitchFamily="34" charset="0"/>
              <a:cs typeface="Arial" panose="020B0604020202020204" pitchFamily="34" charset="0"/>
            </a:rPr>
            <a:t>One person male</a:t>
          </a:r>
        </a:p>
        <a:p xmlns:a="http://schemas.openxmlformats.org/drawingml/2006/main">
          <a:pPr algn="l"/>
          <a:r>
            <a:rPr lang="en-GB" sz="1100" b="1">
              <a:latin typeface="Arial" panose="020B0604020202020204" pitchFamily="34" charset="0"/>
              <a:cs typeface="Arial" panose="020B0604020202020204" pitchFamily="34" charset="0"/>
            </a:rPr>
            <a:t>households</a:t>
          </a:r>
        </a:p>
        <a:p xmlns:a="http://schemas.openxmlformats.org/drawingml/2006/main">
          <a:pPr algn="l"/>
          <a:r>
            <a:rPr lang="en-GB" sz="1100" baseline="0">
              <a:latin typeface="Arial" panose="020B0604020202020204" pitchFamily="34" charset="0"/>
              <a:cs typeface="Arial" panose="020B0604020202020204" pitchFamily="34" charset="0"/>
            </a:rPr>
            <a:t>More than tripled </a:t>
          </a:r>
        </a:p>
        <a:p xmlns:a="http://schemas.openxmlformats.org/drawingml/2006/main">
          <a:pPr algn="l"/>
          <a:r>
            <a:rPr lang="en-GB" sz="1100" baseline="0">
              <a:latin typeface="Arial" panose="020B0604020202020204" pitchFamily="34" charset="0"/>
              <a:cs typeface="Arial" panose="020B0604020202020204" pitchFamily="34" charset="0"/>
            </a:rPr>
            <a:t>since 1981</a:t>
          </a:r>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0.12981</cdr:x>
      <cdr:y>0.03156</cdr:y>
    </cdr:from>
    <cdr:to>
      <cdr:x>0.22785</cdr:x>
      <cdr:y>0.18165</cdr:y>
    </cdr:to>
    <cdr:sp macro="" textlink="">
      <cdr:nvSpPr>
        <cdr:cNvPr id="16" name="TextBox 1"/>
        <cdr:cNvSpPr txBox="1"/>
      </cdr:nvSpPr>
      <cdr:spPr>
        <a:xfrm xmlns:a="http://schemas.openxmlformats.org/drawingml/2006/main">
          <a:off x="1210775" y="192261"/>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latin typeface="Arial" panose="020B0604020202020204" pitchFamily="34" charset="0"/>
              <a:cs typeface="Arial" panose="020B0604020202020204" pitchFamily="34" charset="0"/>
            </a:rPr>
            <a:t>Figure 5: Number of men and women living alone in 1981 and 2018</a:t>
          </a:r>
        </a:p>
      </cdr:txBody>
    </cdr:sp>
  </cdr:relSizeAnchor>
  <cdr:relSizeAnchor xmlns:cdr="http://schemas.openxmlformats.org/drawingml/2006/chartDrawing">
    <cdr:from>
      <cdr:x>0.10656</cdr:x>
      <cdr:y>0.91701</cdr:y>
    </cdr:from>
    <cdr:to>
      <cdr:x>0.2046</cdr:x>
      <cdr:y>0.96184</cdr:y>
    </cdr:to>
    <cdr:sp macro="" textlink="">
      <cdr:nvSpPr>
        <cdr:cNvPr id="17" name="TextBox 1"/>
        <cdr:cNvSpPr txBox="1"/>
      </cdr:nvSpPr>
      <cdr:spPr>
        <a:xfrm xmlns:a="http://schemas.openxmlformats.org/drawingml/2006/main">
          <a:off x="993869" y="5586617"/>
          <a:ext cx="914400" cy="2731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Source:</a:t>
          </a:r>
          <a:r>
            <a:rPr lang="en-GB" sz="1200" baseline="0">
              <a:latin typeface="Arial" panose="020B0604020202020204" pitchFamily="34" charset="0"/>
              <a:cs typeface="Arial" panose="020B0604020202020204" pitchFamily="34" charset="0"/>
            </a:rPr>
            <a:t> Scottish Household Survey</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0.35861</cdr:x>
      <cdr:y>0.58156</cdr:y>
    </cdr:from>
    <cdr:to>
      <cdr:x>0.62391</cdr:x>
      <cdr:y>0.69684</cdr:y>
    </cdr:to>
    <cdr:sp macro="" textlink="">
      <cdr:nvSpPr>
        <cdr:cNvPr id="8" name="Rectangle 7"/>
        <cdr:cNvSpPr/>
      </cdr:nvSpPr>
      <cdr:spPr>
        <a:xfrm xmlns:a="http://schemas.openxmlformats.org/drawingml/2006/main">
          <a:off x="3316725" y="3528556"/>
          <a:ext cx="2453700" cy="699453"/>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50" dirty="0" smtClean="0">
              <a:solidFill>
                <a:sysClr val="windowText" lastClr="000000"/>
              </a:solidFill>
              <a:latin typeface="Arial" pitchFamily="34" charset="0"/>
              <a:cs typeface="Arial" pitchFamily="34" charset="0"/>
            </a:rPr>
            <a:t>The</a:t>
          </a:r>
          <a:r>
            <a:rPr lang="en-GB" sz="1050" baseline="0" dirty="0" smtClean="0">
              <a:solidFill>
                <a:sysClr val="windowText" lastClr="000000"/>
              </a:solidFill>
              <a:latin typeface="Arial" pitchFamily="34" charset="0"/>
              <a:cs typeface="Arial" pitchFamily="34" charset="0"/>
            </a:rPr>
            <a:t> sex split of people living alone is now close to 50:50. The proportion of people living alone who were female fell from 70% in 1981 to 52% in 2018.</a:t>
          </a:r>
          <a:endParaRPr lang="en-GB" sz="1050" dirty="0">
            <a:solidFill>
              <a:sysClr val="windowText" lastClr="000000"/>
            </a:solidFill>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0.01252</cdr:x>
      <cdr:y>0.54549</cdr:y>
    </cdr:from>
    <cdr:to>
      <cdr:x>0.03881</cdr:x>
      <cdr:y>0.69558</cdr:y>
    </cdr:to>
    <cdr:sp macro="" textlink="">
      <cdr:nvSpPr>
        <cdr:cNvPr id="2" name="TextBox 1"/>
        <cdr:cNvSpPr txBox="1"/>
      </cdr:nvSpPr>
      <cdr:spPr>
        <a:xfrm xmlns:a="http://schemas.openxmlformats.org/drawingml/2006/main" rot="16200000">
          <a:off x="-217785" y="3657852"/>
          <a:ext cx="914400" cy="2451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Percentage of  </a:t>
          </a:r>
          <a:r>
            <a:rPr lang="en-GB" sz="1200" b="1">
              <a:latin typeface="Segoe UI" panose="020B0502040204020203" pitchFamily="34" charset="0"/>
              <a:cs typeface="Segoe UI" panose="020B0502040204020203" pitchFamily="34" charset="0"/>
            </a:rPr>
            <a:t>households</a:t>
          </a:r>
        </a:p>
      </cdr:txBody>
    </cdr:sp>
  </cdr:relSizeAnchor>
  <cdr:relSizeAnchor xmlns:cdr="http://schemas.openxmlformats.org/drawingml/2006/chartDrawing">
    <cdr:from>
      <cdr:x>0.6833</cdr:x>
      <cdr:y>0.13043</cdr:y>
    </cdr:from>
    <cdr:to>
      <cdr:x>0.97741</cdr:x>
      <cdr:y>0.21664</cdr:y>
    </cdr:to>
    <cdr:sp macro="" textlink="">
      <cdr:nvSpPr>
        <cdr:cNvPr id="5" name="TextBox 1"/>
        <cdr:cNvSpPr txBox="1"/>
      </cdr:nvSpPr>
      <cdr:spPr>
        <a:xfrm xmlns:a="http://schemas.openxmlformats.org/drawingml/2006/main">
          <a:off x="6339203" y="791371"/>
          <a:ext cx="2728598" cy="52307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0">
              <a:latin typeface="Segoe UI" panose="020B0502040204020203" pitchFamily="34" charset="0"/>
              <a:cs typeface="Segoe UI" panose="020B0502040204020203" pitchFamily="34" charset="0"/>
            </a:rPr>
            <a:t>60% of households</a:t>
          </a:r>
          <a:r>
            <a:rPr lang="en-GB" sz="1200" b="0" baseline="0">
              <a:latin typeface="Segoe UI" panose="020B0502040204020203" pitchFamily="34" charset="0"/>
              <a:cs typeface="Segoe UI" panose="020B0502040204020203" pitchFamily="34" charset="0"/>
            </a:rPr>
            <a:t> </a:t>
          </a:r>
          <a:r>
            <a:rPr lang="en-GB" sz="1200" b="1" baseline="0">
              <a:latin typeface="Segoe UI" panose="020B0502040204020203" pitchFamily="34" charset="0"/>
              <a:cs typeface="Segoe UI" panose="020B0502040204020203" pitchFamily="34" charset="0"/>
            </a:rPr>
            <a:t>owned</a:t>
          </a:r>
          <a:r>
            <a:rPr lang="en-GB" sz="1200" b="0" baseline="0">
              <a:latin typeface="Segoe UI" panose="020B0502040204020203" pitchFamily="34" charset="0"/>
              <a:cs typeface="Segoe UI" panose="020B0502040204020203" pitchFamily="34" charset="0"/>
            </a:rPr>
            <a:t> their home,</a:t>
          </a:r>
        </a:p>
        <a:p xmlns:a="http://schemas.openxmlformats.org/drawingml/2006/main">
          <a:pPr algn="l"/>
          <a:r>
            <a:rPr lang="en-GB" sz="1200" b="0" baseline="0">
              <a:latin typeface="Segoe UI" panose="020B0502040204020203" pitchFamily="34" charset="0"/>
              <a:cs typeface="Segoe UI" panose="020B0502040204020203" pitchFamily="34" charset="0"/>
            </a:rPr>
            <a:t>the same proportion as in 1999.</a:t>
          </a:r>
          <a:endParaRPr lang="en-GB" sz="1200" b="0">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0.57803</cdr:x>
      <cdr:y>0.51219</cdr:y>
    </cdr:from>
    <cdr:to>
      <cdr:x>0.99487</cdr:x>
      <cdr:y>0.57583</cdr:y>
    </cdr:to>
    <cdr:sp macro="" textlink="">
      <cdr:nvSpPr>
        <cdr:cNvPr id="15" name="TextBox 1"/>
        <cdr:cNvSpPr txBox="1"/>
      </cdr:nvSpPr>
      <cdr:spPr>
        <a:xfrm xmlns:a="http://schemas.openxmlformats.org/drawingml/2006/main">
          <a:off x="5362575" y="3107686"/>
          <a:ext cx="3867150" cy="38613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0">
              <a:latin typeface="Segoe UI" panose="020B0502040204020203" pitchFamily="34" charset="0"/>
              <a:cs typeface="Segoe UI" panose="020B0502040204020203" pitchFamily="34" charset="0"/>
            </a:rPr>
            <a:t>1 in 4 households live in </a:t>
          </a:r>
          <a:r>
            <a:rPr lang="en-GB" sz="1200" b="1">
              <a:latin typeface="Segoe UI" panose="020B0502040204020203" pitchFamily="34" charset="0"/>
              <a:cs typeface="Segoe UI" panose="020B0502040204020203" pitchFamily="34" charset="0"/>
            </a:rPr>
            <a:t>social rented </a:t>
          </a:r>
          <a:r>
            <a:rPr lang="en-GB" sz="1200" b="0">
              <a:latin typeface="Segoe UI" panose="020B0502040204020203" pitchFamily="34" charset="0"/>
              <a:cs typeface="Segoe UI" panose="020B0502040204020203" pitchFamily="34" charset="0"/>
            </a:rPr>
            <a:t>accommodation</a:t>
          </a:r>
        </a:p>
      </cdr:txBody>
    </cdr:sp>
  </cdr:relSizeAnchor>
  <cdr:relSizeAnchor xmlns:cdr="http://schemas.openxmlformats.org/drawingml/2006/chartDrawing">
    <cdr:from>
      <cdr:x>0.12981</cdr:x>
      <cdr:y>0.03156</cdr:y>
    </cdr:from>
    <cdr:to>
      <cdr:x>0.22785</cdr:x>
      <cdr:y>0.10016</cdr:y>
    </cdr:to>
    <cdr:sp macro="" textlink="">
      <cdr:nvSpPr>
        <cdr:cNvPr id="16" name="TextBox 1"/>
        <cdr:cNvSpPr txBox="1"/>
      </cdr:nvSpPr>
      <cdr:spPr>
        <a:xfrm xmlns:a="http://schemas.openxmlformats.org/drawingml/2006/main">
          <a:off x="1205529" y="192089"/>
          <a:ext cx="910485" cy="4175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latin typeface="Segoe UI" panose="020B0502040204020203" pitchFamily="34" charset="0"/>
              <a:cs typeface="Segoe UI" panose="020B0502040204020203" pitchFamily="34" charset="0"/>
            </a:rPr>
            <a:t>Figure 6: Percentage of households by tenure, 1999</a:t>
          </a:r>
          <a:r>
            <a:rPr lang="en-GB" sz="1600" b="1" baseline="0">
              <a:latin typeface="Segoe UI" panose="020B0502040204020203" pitchFamily="34" charset="0"/>
              <a:cs typeface="Segoe UI" panose="020B0502040204020203" pitchFamily="34" charset="0"/>
            </a:rPr>
            <a:t> to 2018</a:t>
          </a:r>
          <a:endParaRPr lang="en-GB" sz="1600" b="1">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0.10656</cdr:x>
      <cdr:y>0.91701</cdr:y>
    </cdr:from>
    <cdr:to>
      <cdr:x>0.2046</cdr:x>
      <cdr:y>0.96184</cdr:y>
    </cdr:to>
    <cdr:sp macro="" textlink="">
      <cdr:nvSpPr>
        <cdr:cNvPr id="17" name="TextBox 1"/>
        <cdr:cNvSpPr txBox="1"/>
      </cdr:nvSpPr>
      <cdr:spPr>
        <a:xfrm xmlns:a="http://schemas.openxmlformats.org/drawingml/2006/main">
          <a:off x="993869" y="5586617"/>
          <a:ext cx="914400" cy="2731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Segoe UI" panose="020B0502040204020203" pitchFamily="34" charset="0"/>
              <a:cs typeface="Segoe UI" panose="020B0502040204020203" pitchFamily="34" charset="0"/>
            </a:rPr>
            <a:t>Source:</a:t>
          </a:r>
          <a:r>
            <a:rPr lang="en-GB" sz="1100" baseline="0">
              <a:latin typeface="Segoe UI" panose="020B0502040204020203" pitchFamily="34" charset="0"/>
              <a:cs typeface="Segoe UI" panose="020B0502040204020203" pitchFamily="34" charset="0"/>
            </a:rPr>
            <a:t> Scottish Household Survey</a:t>
          </a:r>
          <a:endParaRPr lang="en-GB" sz="1100">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0.33162</cdr:x>
      <cdr:y>0.59968</cdr:y>
    </cdr:from>
    <cdr:to>
      <cdr:x>0.75359</cdr:x>
      <cdr:y>0.68916</cdr:y>
    </cdr:to>
    <cdr:sp macro="" textlink="">
      <cdr:nvSpPr>
        <cdr:cNvPr id="9" name="TextBox 1"/>
        <cdr:cNvSpPr txBox="1"/>
      </cdr:nvSpPr>
      <cdr:spPr>
        <a:xfrm xmlns:a="http://schemas.openxmlformats.org/drawingml/2006/main">
          <a:off x="3076547" y="3638518"/>
          <a:ext cx="3914764" cy="54291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0" baseline="0">
              <a:latin typeface="Segoe UI" panose="020B0502040204020203" pitchFamily="34" charset="0"/>
              <a:cs typeface="Segoe UI" panose="020B0502040204020203" pitchFamily="34" charset="0"/>
            </a:rPr>
            <a:t>% of households living in </a:t>
          </a:r>
          <a:r>
            <a:rPr lang="en-GB" sz="1200" b="1" baseline="0">
              <a:latin typeface="Segoe UI" panose="020B0502040204020203" pitchFamily="34" charset="0"/>
              <a:cs typeface="Segoe UI" panose="020B0502040204020203" pitchFamily="34" charset="0"/>
            </a:rPr>
            <a:t>private rented </a:t>
          </a:r>
          <a:r>
            <a:rPr lang="en-GB" sz="1200" b="0" baseline="0">
              <a:latin typeface="Segoe UI" panose="020B0502040204020203" pitchFamily="34" charset="0"/>
              <a:cs typeface="Segoe UI" panose="020B0502040204020203" pitchFamily="34" charset="0"/>
            </a:rPr>
            <a:t>accommodation</a:t>
          </a:r>
        </a:p>
        <a:p xmlns:a="http://schemas.openxmlformats.org/drawingml/2006/main">
          <a:pPr algn="l"/>
          <a:r>
            <a:rPr lang="en-GB" sz="1200" b="0" baseline="0">
              <a:latin typeface="Segoe UI" panose="020B0502040204020203" pitchFamily="34" charset="0"/>
              <a:cs typeface="Segoe UI" panose="020B0502040204020203" pitchFamily="34" charset="0"/>
            </a:rPr>
            <a:t>more than doubled between 1999 and 2018</a:t>
          </a:r>
        </a:p>
      </cdr:txBody>
    </cdr:sp>
  </cdr:relSizeAnchor>
  <cdr:relSizeAnchor xmlns:cdr="http://schemas.openxmlformats.org/drawingml/2006/chartDrawing">
    <cdr:from>
      <cdr:x>0.76899</cdr:x>
      <cdr:y>0.73438</cdr:y>
    </cdr:from>
    <cdr:to>
      <cdr:x>0.91789</cdr:x>
      <cdr:y>0.78864</cdr:y>
    </cdr:to>
    <cdr:sp macro="" textlink="">
      <cdr:nvSpPr>
        <cdr:cNvPr id="11" name="TextBox 1"/>
        <cdr:cNvSpPr txBox="1"/>
      </cdr:nvSpPr>
      <cdr:spPr>
        <a:xfrm xmlns:a="http://schemas.openxmlformats.org/drawingml/2006/main">
          <a:off x="7134223" y="4455801"/>
          <a:ext cx="1381398" cy="32921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latin typeface="Segoe UI" panose="020B0502040204020203" pitchFamily="34" charset="0"/>
              <a:cs typeface="Segoe UI" panose="020B0502040204020203" pitchFamily="34" charset="0"/>
            </a:rPr>
            <a:t>Other </a:t>
          </a:r>
          <a:r>
            <a:rPr lang="en-GB" sz="1200" b="0" baseline="0">
              <a:latin typeface="Segoe UI" panose="020B0502040204020203" pitchFamily="34" charset="0"/>
              <a:cs typeface="Segoe UI" panose="020B0502040204020203" pitchFamily="34" charset="0"/>
            </a:rPr>
            <a:t>households</a:t>
          </a:r>
          <a:endParaRPr lang="en-GB" sz="1200">
            <a:latin typeface="Segoe UI" panose="020B0502040204020203" pitchFamily="34" charset="0"/>
            <a:cs typeface="Segoe UI" panose="020B0502040204020203"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0.44818</cdr:x>
      <cdr:y>0.142</cdr:y>
    </cdr:from>
    <cdr:to>
      <cdr:x>0.94151</cdr:x>
      <cdr:y>0.23784</cdr:y>
    </cdr:to>
    <cdr:sp macro="" textlink="">
      <cdr:nvSpPr>
        <cdr:cNvPr id="29" name="Rectangle 28"/>
        <cdr:cNvSpPr/>
      </cdr:nvSpPr>
      <cdr:spPr>
        <a:xfrm xmlns:a="http://schemas.openxmlformats.org/drawingml/2006/main">
          <a:off x="4162170" y="866982"/>
          <a:ext cx="4581494" cy="585153"/>
        </a:xfrm>
        <a:prstGeom xmlns:a="http://schemas.openxmlformats.org/drawingml/2006/main" prst="rect">
          <a:avLst/>
        </a:prstGeom>
        <a:ln xmlns:a="http://schemas.openxmlformats.org/drawingml/2006/main" w="12700">
          <a:noFill/>
        </a:ln>
      </cdr:spPr>
      <cdr:txBody>
        <a:bodyPr xmlns:a="http://schemas.openxmlformats.org/drawingml/2006/main" wrap="square"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ct val="150000"/>
            </a:lnSpc>
          </a:pPr>
          <a:r>
            <a:rPr lang="en-GB" sz="1200" b="0" baseline="0">
              <a:effectLst/>
              <a:latin typeface="Arial" pitchFamily="34" charset="0"/>
              <a:ea typeface="+mn-ea"/>
              <a:cs typeface="Arial" pitchFamily="34" charset="0"/>
            </a:rPr>
            <a:t>Annual growth in dwellings is similar but may not be the same as </a:t>
          </a:r>
        </a:p>
        <a:p xmlns:a="http://schemas.openxmlformats.org/drawingml/2006/main">
          <a:pPr algn="l">
            <a:lnSpc>
              <a:spcPct val="150000"/>
            </a:lnSpc>
          </a:pPr>
          <a:r>
            <a:rPr lang="en-GB" sz="1200" b="0" baseline="0">
              <a:effectLst/>
              <a:latin typeface="Arial" pitchFamily="34" charset="0"/>
              <a:ea typeface="+mn-ea"/>
              <a:cs typeface="Arial" pitchFamily="34" charset="0"/>
            </a:rPr>
            <a:t>the number of new build completions each year. </a:t>
          </a:r>
        </a:p>
        <a:p xmlns:a="http://schemas.openxmlformats.org/drawingml/2006/main">
          <a:pPr algn="l"/>
          <a:endParaRPr lang="en-GB" sz="1200" b="0" baseline="0">
            <a:effectLst/>
            <a:latin typeface="Arial" pitchFamily="34" charset="0"/>
            <a:ea typeface="+mn-ea"/>
            <a:cs typeface="Arial" pitchFamily="34" charset="0"/>
          </a:endParaRPr>
        </a:p>
      </cdr:txBody>
    </cdr:sp>
  </cdr:relSizeAnchor>
  <cdr:relSizeAnchor xmlns:cdr="http://schemas.openxmlformats.org/drawingml/2006/chartDrawing">
    <cdr:from>
      <cdr:x>0.02229</cdr:x>
      <cdr:y>0.95219</cdr:y>
    </cdr:from>
    <cdr:to>
      <cdr:x>0.49554</cdr:x>
      <cdr:y>0.99498</cdr:y>
    </cdr:to>
    <cdr:sp macro="" textlink="">
      <cdr:nvSpPr>
        <cdr:cNvPr id="12" name="TextBox 1"/>
        <cdr:cNvSpPr txBox="1"/>
      </cdr:nvSpPr>
      <cdr:spPr>
        <a:xfrm xmlns:a="http://schemas.openxmlformats.org/drawingml/2006/main">
          <a:off x="207999" y="5802789"/>
          <a:ext cx="4415802" cy="2607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Source for new build completions: Housing Statistics for Scotland</a:t>
          </a:r>
        </a:p>
      </cdr:txBody>
    </cdr:sp>
  </cdr:relSizeAnchor>
  <cdr:relSizeAnchor xmlns:cdr="http://schemas.openxmlformats.org/drawingml/2006/chartDrawing">
    <cdr:from>
      <cdr:x>0.21026</cdr:x>
      <cdr:y>0.48903</cdr:y>
    </cdr:from>
    <cdr:to>
      <cdr:x>0.38564</cdr:x>
      <cdr:y>0.58372</cdr:y>
    </cdr:to>
    <cdr:sp macro="" textlink="">
      <cdr:nvSpPr>
        <cdr:cNvPr id="6" name="TextBox 5"/>
        <cdr:cNvSpPr txBox="1"/>
      </cdr:nvSpPr>
      <cdr:spPr>
        <a:xfrm xmlns:a="http://schemas.openxmlformats.org/drawingml/2006/main">
          <a:off x="1952625" y="2976467"/>
          <a:ext cx="1628775" cy="5763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Annual growth in </a:t>
          </a:r>
        </a:p>
        <a:p xmlns:a="http://schemas.openxmlformats.org/drawingml/2006/main">
          <a:r>
            <a:rPr lang="en-GB" sz="1200">
              <a:latin typeface="Arial" panose="020B0604020202020204" pitchFamily="34" charset="0"/>
              <a:cs typeface="Arial" panose="020B0604020202020204" pitchFamily="34" charset="0"/>
            </a:rPr>
            <a:t>dwellings</a:t>
          </a:r>
        </a:p>
      </cdr:txBody>
    </cdr:sp>
  </cdr:relSizeAnchor>
  <cdr:relSizeAnchor xmlns:cdr="http://schemas.openxmlformats.org/drawingml/2006/chartDrawing">
    <cdr:from>
      <cdr:x>0.13963</cdr:x>
      <cdr:y>0.23678</cdr:y>
    </cdr:from>
    <cdr:to>
      <cdr:x>0.28821</cdr:x>
      <cdr:y>0.32399</cdr:y>
    </cdr:to>
    <cdr:sp macro="" textlink="">
      <cdr:nvSpPr>
        <cdr:cNvPr id="15" name="TextBox 1"/>
        <cdr:cNvSpPr txBox="1"/>
      </cdr:nvSpPr>
      <cdr:spPr>
        <a:xfrm xmlns:a="http://schemas.openxmlformats.org/drawingml/2006/main">
          <a:off x="1296726" y="1445663"/>
          <a:ext cx="1379844" cy="53246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Annual new</a:t>
          </a:r>
        </a:p>
        <a:p xmlns:a="http://schemas.openxmlformats.org/drawingml/2006/main">
          <a:r>
            <a:rPr lang="en-GB" sz="1200">
              <a:latin typeface="Arial" panose="020B0604020202020204" pitchFamily="34" charset="0"/>
              <a:cs typeface="Arial" panose="020B0604020202020204" pitchFamily="34" charset="0"/>
            </a:rPr>
            <a:t>build completions</a:t>
          </a:r>
        </a:p>
      </cdr:txBody>
    </cdr:sp>
  </cdr:relSizeAnchor>
  <cdr:relSizeAnchor xmlns:cdr="http://schemas.openxmlformats.org/drawingml/2006/chartDrawing">
    <cdr:from>
      <cdr:x>0.13846</cdr:x>
      <cdr:y>0.74961</cdr:y>
    </cdr:from>
    <cdr:to>
      <cdr:x>0.46612</cdr:x>
      <cdr:y>0.83516</cdr:y>
    </cdr:to>
    <cdr:sp macro="" textlink="">
      <cdr:nvSpPr>
        <cdr:cNvPr id="16" name="Rectangle 15"/>
        <cdr:cNvSpPr/>
      </cdr:nvSpPr>
      <cdr:spPr>
        <a:xfrm xmlns:a="http://schemas.openxmlformats.org/drawingml/2006/main">
          <a:off x="1284542" y="4548203"/>
          <a:ext cx="3039816" cy="519098"/>
        </a:xfrm>
        <a:prstGeom xmlns:a="http://schemas.openxmlformats.org/drawingml/2006/main" prst="rect">
          <a:avLst/>
        </a:prstGeom>
        <a:ln xmlns:a="http://schemas.openxmlformats.org/drawingml/2006/main" w="12700">
          <a:solidFill>
            <a:schemeClr val="tx1"/>
          </a:solidFill>
        </a:ln>
      </cdr:spPr>
      <cdr:txBody>
        <a:bodyPr xmlns:a="http://schemas.openxmlformats.org/drawingml/2006/main" wrap="square"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0" dirty="0" smtClean="0">
              <a:latin typeface="Arial" pitchFamily="34" charset="0"/>
              <a:cs typeface="Arial" pitchFamily="34" charset="0"/>
            </a:rPr>
            <a:t>New build completions fell</a:t>
          </a:r>
          <a:r>
            <a:rPr lang="en-GB" sz="1200" b="0" baseline="0" dirty="0" smtClean="0">
              <a:latin typeface="Arial" pitchFamily="34" charset="0"/>
              <a:cs typeface="Arial" pitchFamily="34" charset="0"/>
            </a:rPr>
            <a:t> until around 2013</a:t>
          </a:r>
          <a:endParaRPr lang="en-GB" sz="1200" b="0" dirty="0">
            <a:latin typeface="Arial" pitchFamily="34" charset="0"/>
            <a:cs typeface="Arial" pitchFamily="34" charset="0"/>
          </a:endParaRPr>
        </a:p>
      </cdr:txBody>
    </cdr:sp>
  </cdr:relSizeAnchor>
  <cdr:relSizeAnchor xmlns:cdr="http://schemas.openxmlformats.org/drawingml/2006/chartDrawing">
    <cdr:from>
      <cdr:x>0.46407</cdr:x>
      <cdr:y>0.74961</cdr:y>
    </cdr:from>
    <cdr:to>
      <cdr:x>0.93532</cdr:x>
      <cdr:y>0.83516</cdr:y>
    </cdr:to>
    <cdr:sp macro="" textlink="">
      <cdr:nvSpPr>
        <cdr:cNvPr id="20" name="Rectangle 19"/>
        <cdr:cNvSpPr/>
      </cdr:nvSpPr>
      <cdr:spPr>
        <a:xfrm xmlns:a="http://schemas.openxmlformats.org/drawingml/2006/main">
          <a:off x="4305340" y="4548202"/>
          <a:ext cx="4371951" cy="519098"/>
        </a:xfrm>
        <a:prstGeom xmlns:a="http://schemas.openxmlformats.org/drawingml/2006/main" prst="rect">
          <a:avLst/>
        </a:prstGeom>
        <a:ln xmlns:a="http://schemas.openxmlformats.org/drawingml/2006/main" w="12700">
          <a:solidFill>
            <a:schemeClr val="tx1"/>
          </a:solidFill>
        </a:ln>
      </cdr:spPr>
      <cdr:txBody>
        <a:bodyPr xmlns:a="http://schemas.openxmlformats.org/drawingml/2006/main" wrap="square"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0" dirty="0" smtClean="0">
              <a:latin typeface="Arial" pitchFamily="34" charset="0"/>
              <a:cs typeface="Arial" pitchFamily="34" charset="0"/>
            </a:rPr>
            <a:t>New build completions generally increased since 2013</a:t>
          </a:r>
          <a:endParaRPr lang="en-GB" sz="1200" b="0" dirty="0">
            <a:latin typeface="Arial" pitchFamily="34" charset="0"/>
            <a:cs typeface="Arial" pitchFamily="34" charset="0"/>
          </a:endParaRPr>
        </a:p>
      </cdr:txBody>
    </cdr:sp>
  </cdr:relSizeAnchor>
  <cdr:relSizeAnchor xmlns:cdr="http://schemas.openxmlformats.org/drawingml/2006/chartDrawing">
    <cdr:from>
      <cdr:x>0.49897</cdr:x>
      <cdr:y>0.38148</cdr:y>
    </cdr:from>
    <cdr:to>
      <cdr:x>0.50103</cdr:x>
      <cdr:y>0.44427</cdr:y>
    </cdr:to>
    <cdr:cxnSp macro="">
      <cdr:nvCxnSpPr>
        <cdr:cNvPr id="27" name="Straight Arrow Connector 26"/>
        <cdr:cNvCxnSpPr/>
      </cdr:nvCxnSpPr>
      <cdr:spPr>
        <a:xfrm xmlns:a="http://schemas.openxmlformats.org/drawingml/2006/main" flipH="1" flipV="1">
          <a:off x="4629150" y="2314576"/>
          <a:ext cx="19050" cy="380999"/>
        </a:xfrm>
        <a:prstGeom xmlns:a="http://schemas.openxmlformats.org/drawingml/2006/main" prst="straightConnector1">
          <a:avLst/>
        </a:prstGeom>
        <a:ln xmlns:a="http://schemas.openxmlformats.org/drawingml/2006/main" w="25400">
          <a:solidFill>
            <a:schemeClr val="tx1"/>
          </a:solidFill>
          <a:headEnd type="ova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0.00464</cdr:y>
    </cdr:from>
    <cdr:to>
      <cdr:x>1</cdr:x>
      <cdr:y>0.08294</cdr:y>
    </cdr:to>
    <cdr:sp macro="" textlink="">
      <cdr:nvSpPr>
        <cdr:cNvPr id="73" name="TextBox 72"/>
        <cdr:cNvSpPr txBox="1"/>
      </cdr:nvSpPr>
      <cdr:spPr>
        <a:xfrm xmlns:a="http://schemas.openxmlformats.org/drawingml/2006/main">
          <a:off x="0" y="28241"/>
          <a:ext cx="9286875" cy="4765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a:r>
            <a:rPr lang="en-GB" sz="1300" b="1" i="0" baseline="0">
              <a:effectLst/>
              <a:latin typeface="Segoe UI" panose="020B0502040204020203" pitchFamily="34" charset="0"/>
              <a:ea typeface="+mn-ea"/>
              <a:cs typeface="Segoe UI" panose="020B0502040204020203" pitchFamily="34" charset="0"/>
            </a:rPr>
            <a:t>Figure 7: New build completions (October, 2009 to 2019) and annual increase in dwellings (September, 2009 to 2019)</a:t>
          </a:r>
          <a:endParaRPr lang="en-GB" sz="1300">
            <a:effectLst/>
            <a:latin typeface="Segoe UI" panose="020B0502040204020203" pitchFamily="34" charset="0"/>
            <a:cs typeface="Segoe UI" panose="020B0502040204020203" pitchFamily="34" charset="0"/>
          </a:endParaRPr>
        </a:p>
        <a:p xmlns:a="http://schemas.openxmlformats.org/drawingml/2006/main">
          <a:endParaRPr lang="en-GB" sz="1400">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0.50667</cdr:x>
      <cdr:y>0.46009</cdr:y>
    </cdr:from>
    <cdr:to>
      <cdr:x>0.94154</cdr:x>
      <cdr:y>0.70173</cdr:y>
    </cdr:to>
    <cdr:sp macro="" textlink="">
      <cdr:nvSpPr>
        <cdr:cNvPr id="9" name="TextBox 8"/>
        <cdr:cNvSpPr txBox="1"/>
      </cdr:nvSpPr>
      <cdr:spPr>
        <a:xfrm xmlns:a="http://schemas.openxmlformats.org/drawingml/2006/main">
          <a:off x="4700555" y="2791562"/>
          <a:ext cx="4034441" cy="14661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nSpc>
              <a:spcPct val="150000"/>
            </a:lnSpc>
          </a:pPr>
          <a:r>
            <a:rPr lang="en-GB" sz="1200" b="0" baseline="0">
              <a:effectLst/>
              <a:latin typeface="Arial" panose="020B0604020202020204" pitchFamily="34" charset="0"/>
              <a:ea typeface="+mn-ea"/>
              <a:cs typeface="Arial" panose="020B0604020202020204" pitchFamily="34" charset="0"/>
            </a:rPr>
            <a:t>This may be because: </a:t>
          </a:r>
          <a:endParaRPr lang="en-GB" sz="1200">
            <a:effectLst/>
            <a:latin typeface="Arial" panose="020B0604020202020204" pitchFamily="34" charset="0"/>
            <a:cs typeface="Arial" panose="020B0604020202020204" pitchFamily="34" charset="0"/>
          </a:endParaRPr>
        </a:p>
        <a:p xmlns:a="http://schemas.openxmlformats.org/drawingml/2006/main">
          <a:pPr>
            <a:lnSpc>
              <a:spcPct val="150000"/>
            </a:lnSpc>
          </a:pPr>
          <a:r>
            <a:rPr lang="en-GB" sz="1200" b="0" baseline="0">
              <a:effectLst/>
              <a:latin typeface="Arial" panose="020B0604020202020204" pitchFamily="34" charset="0"/>
              <a:ea typeface="+mn-ea"/>
              <a:cs typeface="Arial" panose="020B0604020202020204" pitchFamily="34" charset="0"/>
            </a:rPr>
            <a:t>(i) some existing dwellings are demolished each year</a:t>
          </a:r>
          <a:endParaRPr lang="en-GB" sz="1200">
            <a:effectLst/>
            <a:latin typeface="Arial" panose="020B0604020202020204" pitchFamily="34" charset="0"/>
            <a:cs typeface="Arial" panose="020B0604020202020204" pitchFamily="34" charset="0"/>
          </a:endParaRPr>
        </a:p>
        <a:p xmlns:a="http://schemas.openxmlformats.org/drawingml/2006/main">
          <a:pPr>
            <a:lnSpc>
              <a:spcPct val="150000"/>
            </a:lnSpc>
          </a:pPr>
          <a:r>
            <a:rPr lang="en-GB" sz="1200" b="0" baseline="0">
              <a:effectLst/>
              <a:latin typeface="Arial" panose="020B0604020202020204" pitchFamily="34" charset="0"/>
              <a:ea typeface="+mn-ea"/>
              <a:cs typeface="Arial" panose="020B0604020202020204" pitchFamily="34" charset="0"/>
            </a:rPr>
            <a:t>(ii) some existing buildings are converted each year</a:t>
          </a:r>
          <a:endParaRPr lang="en-GB" sz="1200">
            <a:effectLst/>
            <a:latin typeface="Arial" panose="020B0604020202020204" pitchFamily="34" charset="0"/>
            <a:cs typeface="Arial" panose="020B0604020202020204" pitchFamily="34" charset="0"/>
          </a:endParaRPr>
        </a:p>
        <a:p xmlns:a="http://schemas.openxmlformats.org/drawingml/2006/main">
          <a:pPr>
            <a:lnSpc>
              <a:spcPct val="150000"/>
            </a:lnSpc>
          </a:pPr>
          <a:r>
            <a:rPr lang="en-GB" sz="1200" b="0" baseline="0">
              <a:effectLst/>
              <a:latin typeface="Arial" panose="020B0604020202020204" pitchFamily="34" charset="0"/>
              <a:ea typeface="+mn-ea"/>
              <a:cs typeface="Arial" panose="020B0604020202020204" pitchFamily="34" charset="0"/>
            </a:rPr>
            <a:t>(iii) data on new builds and dwellings come from two</a:t>
          </a:r>
        </a:p>
        <a:p xmlns:a="http://schemas.openxmlformats.org/drawingml/2006/main">
          <a:pPr>
            <a:lnSpc>
              <a:spcPct val="150000"/>
            </a:lnSpc>
          </a:pPr>
          <a:r>
            <a:rPr lang="en-GB" sz="1200" b="0" baseline="0">
              <a:effectLst/>
              <a:latin typeface="Arial" panose="020B0604020202020204" pitchFamily="34" charset="0"/>
              <a:ea typeface="+mn-ea"/>
              <a:cs typeface="Arial" panose="020B0604020202020204" pitchFamily="34" charset="0"/>
            </a:rPr>
            <a:t>     different sources</a:t>
          </a:r>
          <a:endParaRPr lang="en-GB" sz="1200">
            <a:effectLst/>
            <a:latin typeface="Arial" panose="020B0604020202020204" pitchFamily="34" charset="0"/>
            <a:cs typeface="Arial" panose="020B0604020202020204" pitchFamily="34" charset="0"/>
          </a:endParaRPr>
        </a:p>
        <a:p xmlns:a="http://schemas.openxmlformats.org/drawingml/2006/main">
          <a:endParaRPr lang="en-GB" sz="1200">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6086475" cy="8782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0.61582</cdr:x>
      <cdr:y>0.56198</cdr:y>
    </cdr:from>
    <cdr:to>
      <cdr:x>0.61687</cdr:x>
      <cdr:y>0.7048</cdr:y>
    </cdr:to>
    <cdr:cxnSp macro="">
      <cdr:nvCxnSpPr>
        <cdr:cNvPr id="18" name="Straight Arrow Connector 17"/>
        <cdr:cNvCxnSpPr/>
      </cdr:nvCxnSpPr>
      <cdr:spPr>
        <a:xfrm xmlns:a="http://schemas.openxmlformats.org/drawingml/2006/main" flipH="1">
          <a:off x="5722500" y="3426673"/>
          <a:ext cx="9764" cy="870827"/>
        </a:xfrm>
        <a:prstGeom xmlns:a="http://schemas.openxmlformats.org/drawingml/2006/main" prst="straightConnector1">
          <a:avLst/>
        </a:prstGeom>
        <a:ln xmlns:a="http://schemas.openxmlformats.org/drawingml/2006/main" w="25400">
          <a:solidFill>
            <a:srgbClr val="7F7F7F"/>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0.37458</cdr:x>
      <cdr:y>0.09536</cdr:y>
    </cdr:from>
    <cdr:to>
      <cdr:x>0.37568</cdr:x>
      <cdr:y>0.86167</cdr:y>
    </cdr:to>
    <cdr:cxnSp macro="">
      <cdr:nvCxnSpPr>
        <cdr:cNvPr id="2" name="Straight Arrow Connector 1"/>
        <cdr:cNvCxnSpPr>
          <a:cxnSpLocks xmlns:a="http://schemas.openxmlformats.org/drawingml/2006/main" noChangeAspect="1"/>
        </cdr:cNvCxnSpPr>
      </cdr:nvCxnSpPr>
      <cdr:spPr>
        <a:xfrm xmlns:a="http://schemas.openxmlformats.org/drawingml/2006/main" flipV="1">
          <a:off x="3460832" y="577204"/>
          <a:ext cx="10163" cy="4638248"/>
        </a:xfrm>
        <a:prstGeom xmlns:a="http://schemas.openxmlformats.org/drawingml/2006/main" prst="straightConnector1">
          <a:avLst/>
        </a:prstGeom>
        <a:ln xmlns:a="http://schemas.openxmlformats.org/drawingml/2006/main" w="12700">
          <a:solidFill>
            <a:srgbClr val="7F7F7F"/>
          </a:solidFill>
          <a:prstDash val="sysDot"/>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0.40361</cdr:x>
      <cdr:y>0.09747</cdr:y>
    </cdr:from>
    <cdr:to>
      <cdr:x>0.84318</cdr:x>
      <cdr:y>0.21014</cdr:y>
    </cdr:to>
    <cdr:sp macro="" textlink="">
      <cdr:nvSpPr>
        <cdr:cNvPr id="4" name="TextBox 8"/>
        <cdr:cNvSpPr txBox="1"/>
      </cdr:nvSpPr>
      <cdr:spPr>
        <a:xfrm xmlns:a="http://schemas.openxmlformats.org/drawingml/2006/main">
          <a:off x="3749841" y="593568"/>
          <a:ext cx="4083957" cy="686133"/>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1" fontAlgn="auto" latinLnBrk="0" hangingPunct="1"/>
          <a:r>
            <a:rPr lang="en-US" sz="1200" b="0" i="0" baseline="0">
              <a:solidFill>
                <a:sysClr val="windowText" lastClr="000000"/>
              </a:solidFill>
              <a:effectLst/>
              <a:latin typeface="Arial" pitchFamily="34" charset="0"/>
              <a:ea typeface="+mn-ea"/>
              <a:cs typeface="Arial" pitchFamily="34" charset="0"/>
            </a:rPr>
            <a:t>Since 2008 household size has increased in City of Edinburgh and Glasgow City. It also increased in Aberdeen City for most of this period but fell markedly between 2015 and 2019.</a:t>
          </a:r>
          <a:endParaRPr lang="en-GB" sz="1200" b="0">
            <a:solidFill>
              <a:sysClr val="windowText" lastClr="000000"/>
            </a:solidFill>
            <a:effectLst/>
            <a:latin typeface="Arial" pitchFamily="34" charset="0"/>
            <a:cs typeface="Arial" pitchFamily="34" charset="0"/>
          </a:endParaRPr>
        </a:p>
      </cdr:txBody>
    </cdr:sp>
  </cdr:relSizeAnchor>
  <cdr:relSizeAnchor xmlns:cdr="http://schemas.openxmlformats.org/drawingml/2006/chartDrawing">
    <cdr:from>
      <cdr:x>0.09059</cdr:x>
      <cdr:y>0.09311</cdr:y>
    </cdr:from>
    <cdr:to>
      <cdr:x>0.35934</cdr:x>
      <cdr:y>0.20544</cdr:y>
    </cdr:to>
    <cdr:sp macro="" textlink="">
      <cdr:nvSpPr>
        <cdr:cNvPr id="6" name="TextBox 8"/>
        <cdr:cNvSpPr txBox="1"/>
      </cdr:nvSpPr>
      <cdr:spPr>
        <a:xfrm xmlns:a="http://schemas.openxmlformats.org/drawingml/2006/main">
          <a:off x="841808" y="567738"/>
          <a:ext cx="2497359" cy="684932"/>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1" fontAlgn="auto" latinLnBrk="0" hangingPunct="1"/>
          <a:r>
            <a:rPr lang="en-US" sz="1200" b="0" i="0" baseline="0">
              <a:solidFill>
                <a:sysClr val="windowText" lastClr="000000"/>
              </a:solidFill>
              <a:effectLst/>
              <a:latin typeface="Arial" pitchFamily="34" charset="0"/>
              <a:ea typeface="+mn-ea"/>
              <a:cs typeface="Arial" pitchFamily="34" charset="0"/>
            </a:rPr>
            <a:t>Before the economic downturn in 2007/08 household size was generally decreasing </a:t>
          </a:r>
        </a:p>
        <a:p xmlns:a="http://schemas.openxmlformats.org/drawingml/2006/main">
          <a:pPr algn="ctr" eaLnBrk="1" fontAlgn="auto" latinLnBrk="0" hangingPunct="1"/>
          <a:r>
            <a:rPr lang="en-US" sz="1200" b="0" i="0" baseline="0">
              <a:solidFill>
                <a:sysClr val="windowText" lastClr="000000"/>
              </a:solidFill>
              <a:effectLst/>
              <a:latin typeface="Arial" pitchFamily="34" charset="0"/>
              <a:ea typeface="+mn-ea"/>
              <a:cs typeface="Arial" pitchFamily="34" charset="0"/>
            </a:rPr>
            <a:t>in all council areas.</a:t>
          </a:r>
          <a:endParaRPr lang="en-GB" sz="1200" b="0">
            <a:solidFill>
              <a:sysClr val="windowText" lastClr="000000"/>
            </a:solidFill>
            <a:effectLst/>
            <a:latin typeface="Arial" pitchFamily="34" charset="0"/>
            <a:cs typeface="Arial" pitchFamily="34" charset="0"/>
          </a:endParaRPr>
        </a:p>
      </cdr:txBody>
    </cdr:sp>
  </cdr:relSizeAnchor>
  <cdr:relSizeAnchor xmlns:cdr="http://schemas.openxmlformats.org/drawingml/2006/chartDrawing">
    <cdr:from>
      <cdr:x>0.8259</cdr:x>
      <cdr:y>0.68072</cdr:y>
    </cdr:from>
    <cdr:to>
      <cdr:x>0.95015</cdr:x>
      <cdr:y>0.72488</cdr:y>
    </cdr:to>
    <cdr:sp macro="" textlink="">
      <cdr:nvSpPr>
        <cdr:cNvPr id="11" name="TextBox 7"/>
        <cdr:cNvSpPr txBox="1"/>
      </cdr:nvSpPr>
      <cdr:spPr>
        <a:xfrm xmlns:a="http://schemas.openxmlformats.org/drawingml/2006/main">
          <a:off x="7630733" y="4120183"/>
          <a:ext cx="1147977" cy="26728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Glasgow City</a:t>
          </a:r>
        </a:p>
      </cdr:txBody>
    </cdr:sp>
  </cdr:relSizeAnchor>
  <cdr:relSizeAnchor xmlns:cdr="http://schemas.openxmlformats.org/drawingml/2006/chartDrawing">
    <cdr:from>
      <cdr:x>0.82623</cdr:x>
      <cdr:y>0.62485</cdr:y>
    </cdr:from>
    <cdr:to>
      <cdr:x>0.98432</cdr:x>
      <cdr:y>0.66901</cdr:y>
    </cdr:to>
    <cdr:sp macro="" textlink="">
      <cdr:nvSpPr>
        <cdr:cNvPr id="13" name="TextBox 7"/>
        <cdr:cNvSpPr txBox="1"/>
      </cdr:nvSpPr>
      <cdr:spPr>
        <a:xfrm xmlns:a="http://schemas.openxmlformats.org/drawingml/2006/main">
          <a:off x="7633736" y="3782019"/>
          <a:ext cx="1460633" cy="2672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City of Edinburgh</a:t>
          </a:r>
        </a:p>
      </cdr:txBody>
    </cdr:sp>
  </cdr:relSizeAnchor>
  <cdr:relSizeAnchor xmlns:cdr="http://schemas.openxmlformats.org/drawingml/2006/chartDrawing">
    <cdr:from>
      <cdr:x>0.82642</cdr:x>
      <cdr:y>0.74753</cdr:y>
    </cdr:from>
    <cdr:to>
      <cdr:x>0.95799</cdr:x>
      <cdr:y>0.79169</cdr:y>
    </cdr:to>
    <cdr:sp macro="" textlink="">
      <cdr:nvSpPr>
        <cdr:cNvPr id="14" name="TextBox 7"/>
        <cdr:cNvSpPr txBox="1"/>
      </cdr:nvSpPr>
      <cdr:spPr>
        <a:xfrm xmlns:a="http://schemas.openxmlformats.org/drawingml/2006/main">
          <a:off x="7635510" y="4524607"/>
          <a:ext cx="1215608" cy="26728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Aberdeen City</a:t>
          </a:r>
        </a:p>
      </cdr:txBody>
    </cdr:sp>
  </cdr:relSizeAnchor>
  <cdr:relSizeAnchor xmlns:cdr="http://schemas.openxmlformats.org/drawingml/2006/chartDrawing">
    <cdr:from>
      <cdr:x>0.57265</cdr:x>
      <cdr:y>0.4617</cdr:y>
    </cdr:from>
    <cdr:to>
      <cdr:x>0.65918</cdr:x>
      <cdr:y>0.56391</cdr:y>
    </cdr:to>
    <cdr:sp macro="" textlink="">
      <cdr:nvSpPr>
        <cdr:cNvPr id="15" name="TextBox 7"/>
        <cdr:cNvSpPr txBox="1"/>
      </cdr:nvSpPr>
      <cdr:spPr>
        <a:xfrm xmlns:a="http://schemas.openxmlformats.org/drawingml/2006/main">
          <a:off x="5340698" y="2810724"/>
          <a:ext cx="806998" cy="62222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200" b="1">
              <a:solidFill>
                <a:srgbClr val="7F7F7F"/>
              </a:solidFill>
              <a:latin typeface="Arial" pitchFamily="34" charset="0"/>
              <a:cs typeface="Arial" pitchFamily="34" charset="0"/>
            </a:rPr>
            <a:t>All other Council areas</a:t>
          </a:r>
        </a:p>
      </cdr:txBody>
    </cdr:sp>
  </cdr:relSizeAnchor>
  <cdr:relSizeAnchor xmlns:cdr="http://schemas.openxmlformats.org/drawingml/2006/chartDrawing">
    <cdr:from>
      <cdr:x>0.61538</cdr:x>
      <cdr:y>0.34742</cdr:y>
    </cdr:from>
    <cdr:to>
      <cdr:x>0.61611</cdr:x>
      <cdr:y>0.4591</cdr:y>
    </cdr:to>
    <cdr:cxnSp macro="">
      <cdr:nvCxnSpPr>
        <cdr:cNvPr id="17" name="Straight Arrow Connector 16"/>
        <cdr:cNvCxnSpPr/>
      </cdr:nvCxnSpPr>
      <cdr:spPr>
        <a:xfrm xmlns:a="http://schemas.openxmlformats.org/drawingml/2006/main" flipH="1" flipV="1">
          <a:off x="5715000" y="2114550"/>
          <a:ext cx="6737" cy="679752"/>
        </a:xfrm>
        <a:prstGeom xmlns:a="http://schemas.openxmlformats.org/drawingml/2006/main" prst="straightConnector1">
          <a:avLst/>
        </a:prstGeom>
        <a:ln xmlns:a="http://schemas.openxmlformats.org/drawingml/2006/main" w="25400">
          <a:solidFill>
            <a:srgbClr val="7F7F7F"/>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0.01965</cdr:x>
      <cdr:y>0.95392</cdr:y>
    </cdr:from>
    <cdr:to>
      <cdr:x>0.50355</cdr:x>
      <cdr:y>0.99676</cdr:y>
    </cdr:to>
    <cdr:sp macro="" textlink="">
      <cdr:nvSpPr>
        <cdr:cNvPr id="16" name="TextBox 1"/>
        <cdr:cNvSpPr txBox="1"/>
      </cdr:nvSpPr>
      <cdr:spPr>
        <a:xfrm xmlns:a="http://schemas.openxmlformats.org/drawingml/2006/main">
          <a:off x="183280" y="5807195"/>
          <a:ext cx="4512956" cy="2607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Source:</a:t>
          </a:r>
          <a:r>
            <a:rPr lang="en-GB" sz="1200" baseline="0">
              <a:latin typeface="Arial" pitchFamily="34" charset="0"/>
              <a:cs typeface="Arial" pitchFamily="34" charset="0"/>
            </a:rPr>
            <a:t> National Records of Scotland Mid-year household and population estimates; Scotland's Census 2001 and 2011</a:t>
          </a:r>
          <a:endParaRPr lang="en-GB" sz="1200">
            <a:latin typeface="Arial" pitchFamily="34" charset="0"/>
            <a:cs typeface="Arial" pitchFamily="34" charset="0"/>
          </a:endParaRPr>
        </a:p>
      </cdr:txBody>
    </cdr:sp>
  </cdr:relSizeAnchor>
  <cdr:relSizeAnchor xmlns:cdr="http://schemas.openxmlformats.org/drawingml/2006/chartDrawing">
    <cdr:from>
      <cdr:x>0.22766</cdr:x>
      <cdr:y>0.6728</cdr:y>
    </cdr:from>
    <cdr:to>
      <cdr:x>0.34434</cdr:x>
      <cdr:y>0.71713</cdr:y>
    </cdr:to>
    <cdr:sp macro="" textlink="">
      <cdr:nvSpPr>
        <cdr:cNvPr id="19" name="TextBox 7"/>
        <cdr:cNvSpPr txBox="1"/>
      </cdr:nvSpPr>
      <cdr:spPr>
        <a:xfrm xmlns:a="http://schemas.openxmlformats.org/drawingml/2006/main">
          <a:off x="2103376" y="4072242"/>
          <a:ext cx="1078036" cy="26831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Dundee City</a:t>
          </a:r>
        </a:p>
      </cdr:txBody>
    </cdr:sp>
  </cdr:relSizeAnchor>
  <cdr:relSizeAnchor xmlns:cdr="http://schemas.openxmlformats.org/drawingml/2006/chartDrawing">
    <cdr:from>
      <cdr:x>0.8254</cdr:x>
      <cdr:y>0.32534</cdr:y>
    </cdr:from>
    <cdr:to>
      <cdr:x>0.99005</cdr:x>
      <cdr:y>0.36967</cdr:y>
    </cdr:to>
    <cdr:sp macro="" textlink="">
      <cdr:nvSpPr>
        <cdr:cNvPr id="20" name="TextBox 7"/>
        <cdr:cNvSpPr txBox="1"/>
      </cdr:nvSpPr>
      <cdr:spPr>
        <a:xfrm xmlns:a="http://schemas.openxmlformats.org/drawingml/2006/main">
          <a:off x="7626041" y="1969172"/>
          <a:ext cx="1521243" cy="26831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7F7F7F"/>
              </a:solidFill>
              <a:latin typeface="Arial" pitchFamily="34" charset="0"/>
              <a:cs typeface="Arial" pitchFamily="34" charset="0"/>
            </a:rPr>
            <a:t>East Renfrewshire</a:t>
          </a:r>
        </a:p>
      </cdr:txBody>
    </cdr:sp>
  </cdr:relSizeAnchor>
  <cdr:relSizeAnchor xmlns:cdr="http://schemas.openxmlformats.org/drawingml/2006/chartDrawing">
    <cdr:from>
      <cdr:x>0.82527</cdr:x>
      <cdr:y>0.78164</cdr:y>
    </cdr:from>
    <cdr:to>
      <cdr:x>0.96755</cdr:x>
      <cdr:y>0.82587</cdr:y>
    </cdr:to>
    <cdr:sp macro="" textlink="">
      <cdr:nvSpPr>
        <cdr:cNvPr id="21" name="TextBox 7"/>
        <cdr:cNvSpPr txBox="1"/>
      </cdr:nvSpPr>
      <cdr:spPr>
        <a:xfrm xmlns:a="http://schemas.openxmlformats.org/drawingml/2006/main">
          <a:off x="7624885" y="4731033"/>
          <a:ext cx="1314560" cy="2677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7F7F7F"/>
              </a:solidFill>
              <a:latin typeface="Arial" pitchFamily="34" charset="0"/>
              <a:cs typeface="Arial" pitchFamily="34" charset="0"/>
            </a:rPr>
            <a:t>Argyll and Bute</a:t>
          </a:r>
        </a:p>
      </cdr:txBody>
    </cdr:sp>
  </cdr:relSizeAnchor>
</c:userShapes>
</file>

<file path=xl/drawings/drawing2.xml><?xml version="1.0" encoding="utf-8"?>
<c:userShapes xmlns:c="http://schemas.openxmlformats.org/drawingml/2006/chart">
  <cdr:relSizeAnchor xmlns:cdr="http://schemas.openxmlformats.org/drawingml/2006/chartDrawing">
    <cdr:from>
      <cdr:x>0.85024</cdr:x>
      <cdr:y>0.24638</cdr:y>
    </cdr:from>
    <cdr:to>
      <cdr:x>0.98738</cdr:x>
      <cdr:y>0.32558</cdr:y>
    </cdr:to>
    <cdr:sp macro="" textlink="">
      <cdr:nvSpPr>
        <cdr:cNvPr id="19" name="TextBox 1"/>
        <cdr:cNvSpPr txBox="1"/>
      </cdr:nvSpPr>
      <cdr:spPr>
        <a:xfrm xmlns:a="http://schemas.openxmlformats.org/drawingml/2006/main">
          <a:off x="7880869" y="1496371"/>
          <a:ext cx="1271143" cy="4810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solidFill>
                <a:srgbClr val="7F7F7F"/>
              </a:solidFill>
              <a:latin typeface="Arial" panose="020B0604020202020204" pitchFamily="34" charset="0"/>
              <a:cs typeface="Arial" panose="020B0604020202020204" pitchFamily="34" charset="0"/>
            </a:rPr>
            <a:t>Households up by 6.1%</a:t>
          </a:r>
        </a:p>
      </cdr:txBody>
    </cdr:sp>
  </cdr:relSizeAnchor>
  <cdr:relSizeAnchor xmlns:cdr="http://schemas.openxmlformats.org/drawingml/2006/chartDrawing">
    <cdr:from>
      <cdr:x>0.84913</cdr:x>
      <cdr:y>0.15018</cdr:y>
    </cdr:from>
    <cdr:to>
      <cdr:x>0.98635</cdr:x>
      <cdr:y>0.23551</cdr:y>
    </cdr:to>
    <cdr:sp macro="" textlink="">
      <cdr:nvSpPr>
        <cdr:cNvPr id="5" name="TextBox 4"/>
        <cdr:cNvSpPr txBox="1"/>
      </cdr:nvSpPr>
      <cdr:spPr>
        <a:xfrm xmlns:a="http://schemas.openxmlformats.org/drawingml/2006/main">
          <a:off x="7870580" y="912103"/>
          <a:ext cx="1271885" cy="5182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solidFill>
                <a:srgbClr val="5C7B1E"/>
              </a:solidFill>
              <a:latin typeface="Arial" panose="020B0604020202020204" pitchFamily="34" charset="0"/>
              <a:cs typeface="Arial" panose="020B0604020202020204" pitchFamily="34" charset="0"/>
            </a:rPr>
            <a:t>Dwellings up by 6.5%</a:t>
          </a:r>
        </a:p>
      </cdr:txBody>
    </cdr:sp>
  </cdr:relSizeAnchor>
  <cdr:relSizeAnchor xmlns:cdr="http://schemas.openxmlformats.org/drawingml/2006/chartDrawing">
    <cdr:from>
      <cdr:x>0.83113</cdr:x>
      <cdr:y>0.17907</cdr:y>
    </cdr:from>
    <cdr:to>
      <cdr:x>0.84618</cdr:x>
      <cdr:y>0.20491</cdr:y>
    </cdr:to>
    <cdr:sp macro="" textlink="">
      <cdr:nvSpPr>
        <cdr:cNvPr id="6" name="Oval 5"/>
        <cdr:cNvSpPr/>
      </cdr:nvSpPr>
      <cdr:spPr>
        <a:xfrm xmlns:a="http://schemas.openxmlformats.org/drawingml/2006/main">
          <a:off x="7703705" y="1087596"/>
          <a:ext cx="139498" cy="156937"/>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0.83113</cdr:x>
      <cdr:y>0.25808</cdr:y>
    </cdr:from>
    <cdr:to>
      <cdr:x>0.84619</cdr:x>
      <cdr:y>0.28391</cdr:y>
    </cdr:to>
    <cdr:sp macro="" textlink="">
      <cdr:nvSpPr>
        <cdr:cNvPr id="7" name="Oval 6"/>
        <cdr:cNvSpPr/>
      </cdr:nvSpPr>
      <cdr:spPr>
        <a:xfrm xmlns:a="http://schemas.openxmlformats.org/drawingml/2006/main">
          <a:off x="7703705" y="1567460"/>
          <a:ext cx="139591" cy="156877"/>
        </a:xfrm>
        <a:prstGeom xmlns:a="http://schemas.openxmlformats.org/drawingml/2006/main" prst="ellipse">
          <a:avLst/>
        </a:prstGeom>
        <a:solidFill xmlns:a="http://schemas.openxmlformats.org/drawingml/2006/main">
          <a:schemeClr val="bg1"/>
        </a:solidFill>
        <a:ln xmlns:a="http://schemas.openxmlformats.org/drawingml/2006/main">
          <a:solidFill>
            <a:srgbClr val="7F7F7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20.xml><?xml version="1.0" encoding="utf-8"?>
<xdr:wsDr xmlns:xdr="http://schemas.openxmlformats.org/drawingml/2006/spreadsheetDrawing" xmlns:a="http://schemas.openxmlformats.org/drawingml/2006/main">
  <xdr:absoluteAnchor>
    <xdr:pos x="0" y="0"/>
    <xdr:ext cx="6086475" cy="8782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0.06262</cdr:x>
      <cdr:y>0.04201</cdr:y>
    </cdr:from>
    <cdr:to>
      <cdr:x>0.79452</cdr:x>
      <cdr:y>0.08943</cdr:y>
    </cdr:to>
    <cdr:sp macro="" textlink="">
      <cdr:nvSpPr>
        <cdr:cNvPr id="2" name="TextBox 1"/>
        <cdr:cNvSpPr txBox="1"/>
      </cdr:nvSpPr>
      <cdr:spPr>
        <a:xfrm xmlns:a="http://schemas.openxmlformats.org/drawingml/2006/main">
          <a:off x="381000" y="369094"/>
          <a:ext cx="4452938" cy="416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0.2334</cdr:x>
      <cdr:y>0.05185</cdr:y>
    </cdr:from>
    <cdr:to>
      <cdr:x>0.9509</cdr:x>
      <cdr:y>0.07995</cdr:y>
    </cdr:to>
    <cdr:sp macro="" textlink="">
      <cdr:nvSpPr>
        <cdr:cNvPr id="3" name="Text Box 1"/>
        <cdr:cNvSpPr txBox="1">
          <a:spLocks xmlns:a="http://schemas.openxmlformats.org/drawingml/2006/main" noChangeArrowheads="1"/>
        </cdr:cNvSpPr>
      </cdr:nvSpPr>
      <cdr:spPr bwMode="auto">
        <a:xfrm xmlns:a="http://schemas.openxmlformats.org/drawingml/2006/main">
          <a:off x="1420583" y="455349"/>
          <a:ext cx="4367046" cy="246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000" b="1" i="0" u="none" strike="noStrike" baseline="0">
              <a:solidFill>
                <a:srgbClr val="000000"/>
              </a:solidFill>
              <a:latin typeface="Arial"/>
              <a:cs typeface="Arial"/>
            </a:rPr>
            <a:t>Further information on boxplots is found in the main publication.</a:t>
          </a:r>
          <a:endParaRPr lang="en-GB" sz="1000"/>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6153150" cy="9210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0.06262</cdr:x>
      <cdr:y>0.04201</cdr:y>
    </cdr:from>
    <cdr:to>
      <cdr:x>0.79452</cdr:x>
      <cdr:y>0.08943</cdr:y>
    </cdr:to>
    <cdr:sp macro="" textlink="">
      <cdr:nvSpPr>
        <cdr:cNvPr id="2" name="TextBox 1"/>
        <cdr:cNvSpPr txBox="1"/>
      </cdr:nvSpPr>
      <cdr:spPr>
        <a:xfrm xmlns:a="http://schemas.openxmlformats.org/drawingml/2006/main">
          <a:off x="381000" y="369094"/>
          <a:ext cx="4452938" cy="416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0.26094</cdr:x>
      <cdr:y>0.06489</cdr:y>
    </cdr:from>
    <cdr:to>
      <cdr:x>0.97844</cdr:x>
      <cdr:y>0.09299</cdr:y>
    </cdr:to>
    <cdr:sp macro="" textlink="">
      <cdr:nvSpPr>
        <cdr:cNvPr id="3" name="Text Box 1"/>
        <cdr:cNvSpPr txBox="1">
          <a:spLocks xmlns:a="http://schemas.openxmlformats.org/drawingml/2006/main" noChangeArrowheads="1"/>
        </cdr:cNvSpPr>
      </cdr:nvSpPr>
      <cdr:spPr bwMode="auto">
        <a:xfrm xmlns:a="http://schemas.openxmlformats.org/drawingml/2006/main">
          <a:off x="1605585" y="597696"/>
          <a:ext cx="4414885" cy="258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000" b="1" i="0" u="none" strike="noStrike" baseline="0">
              <a:solidFill>
                <a:srgbClr val="000000"/>
              </a:solidFill>
              <a:latin typeface="Arial"/>
              <a:cs typeface="Arial"/>
            </a:rPr>
            <a:t>Further information on boxplots is found in the main publication.</a:t>
          </a:r>
          <a:endParaRPr lang="en-GB" sz="1000"/>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6086475" cy="8782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0.2315</cdr:x>
      <cdr:y>0.08285</cdr:y>
    </cdr:from>
    <cdr:to>
      <cdr:x>0.949</cdr:x>
      <cdr:y>0.1236</cdr:y>
    </cdr:to>
    <cdr:sp macro="" textlink="">
      <cdr:nvSpPr>
        <cdr:cNvPr id="4097" name="Text Box 1"/>
        <cdr:cNvSpPr txBox="1">
          <a:spLocks xmlns:a="http://schemas.openxmlformats.org/drawingml/2006/main" noChangeArrowheads="1"/>
        </cdr:cNvSpPr>
      </cdr:nvSpPr>
      <cdr:spPr bwMode="auto">
        <a:xfrm xmlns:a="http://schemas.openxmlformats.org/drawingml/2006/main">
          <a:off x="1409019" y="727593"/>
          <a:ext cx="4367046" cy="357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000" b="1" i="0" u="none" strike="noStrike" baseline="0">
              <a:solidFill>
                <a:srgbClr val="000000"/>
              </a:solidFill>
              <a:latin typeface="Arial"/>
              <a:cs typeface="Arial"/>
            </a:rPr>
            <a:t>Further information on boxplots is found in the main publication.</a:t>
          </a:r>
          <a:endParaRPr lang="en-GB" sz="1000"/>
        </a:p>
      </cdr:txBody>
    </cdr:sp>
  </cdr:relSizeAnchor>
</c:userShapes>
</file>

<file path=xl/drawings/drawing26.xml><?xml version="1.0" encoding="utf-8"?>
<xdr:wsDr xmlns:xdr="http://schemas.openxmlformats.org/drawingml/2006/spreadsheetDrawing" xmlns:a="http://schemas.openxmlformats.org/drawingml/2006/main">
  <xdr:absoluteAnchor>
    <xdr:pos x="0" y="0"/>
    <xdr:ext cx="6086475" cy="8782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0.25236</cdr:x>
      <cdr:y>0.09003</cdr:y>
    </cdr:from>
    <cdr:to>
      <cdr:x>0.96561</cdr:x>
      <cdr:y>0.12828</cdr:y>
    </cdr:to>
    <cdr:sp macro="" textlink="">
      <cdr:nvSpPr>
        <cdr:cNvPr id="5121" name="Text Box 1"/>
        <cdr:cNvSpPr txBox="1">
          <a:spLocks xmlns:a="http://schemas.openxmlformats.org/drawingml/2006/main" noChangeArrowheads="1"/>
        </cdr:cNvSpPr>
      </cdr:nvSpPr>
      <cdr:spPr bwMode="auto">
        <a:xfrm xmlns:a="http://schemas.openxmlformats.org/drawingml/2006/main">
          <a:off x="1536008" y="790637"/>
          <a:ext cx="4341178" cy="3359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000" b="1" i="0" u="none" strike="noStrike" baseline="0">
              <a:solidFill>
                <a:srgbClr val="000000"/>
              </a:solidFill>
              <a:latin typeface="Arial"/>
              <a:cs typeface="Arial"/>
            </a:rPr>
            <a:t>Further information on boxplots is found in the main publication.</a:t>
          </a:r>
          <a:endParaRPr lang="en-GB"/>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0.71217</cdr:x>
      <cdr:y>0.46359</cdr:y>
    </cdr:from>
    <cdr:to>
      <cdr:x>0.93157</cdr:x>
      <cdr:y>0.55145</cdr:y>
    </cdr:to>
    <cdr:sp macro="" textlink="">
      <cdr:nvSpPr>
        <cdr:cNvPr id="32" name="Rectangle 31"/>
        <cdr:cNvSpPr/>
      </cdr:nvSpPr>
      <cdr:spPr>
        <a:xfrm xmlns:a="http://schemas.openxmlformats.org/drawingml/2006/main">
          <a:off x="6613793" y="2821652"/>
          <a:ext cx="2037541" cy="534762"/>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dirty="0" smtClean="0">
              <a:solidFill>
                <a:schemeClr val="tx1"/>
              </a:solidFill>
              <a:latin typeface="Arial" pitchFamily="34" charset="0"/>
              <a:cs typeface="Arial" pitchFamily="34" charset="0"/>
            </a:rPr>
            <a:t>Since 2013, the number of dwellings has been increasing at a faster rate.</a:t>
          </a:r>
          <a:r>
            <a:rPr lang="en-GB" sz="1000" baseline="0" dirty="0" smtClean="0">
              <a:solidFill>
                <a:schemeClr val="tx1"/>
              </a:solidFill>
              <a:latin typeface="Arial" pitchFamily="34" charset="0"/>
              <a:cs typeface="Arial" pitchFamily="34" charset="0"/>
            </a:rPr>
            <a:t> </a:t>
          </a:r>
          <a:endParaRPr lang="en-GB" sz="1000" dirty="0">
            <a:solidFill>
              <a:schemeClr val="tx1"/>
            </a:solidFill>
            <a:latin typeface="Arial" pitchFamily="34" charset="0"/>
            <a:cs typeface="Arial" pitchFamily="34" charset="0"/>
          </a:endParaRPr>
        </a:p>
      </cdr:txBody>
    </cdr:sp>
  </cdr:relSizeAnchor>
  <cdr:relSizeAnchor xmlns:cdr="http://schemas.openxmlformats.org/drawingml/2006/chartDrawing">
    <cdr:from>
      <cdr:x>0.03369</cdr:x>
      <cdr:y>0.37886</cdr:y>
    </cdr:from>
    <cdr:to>
      <cdr:x>0.21399</cdr:x>
      <cdr:y>0.44257</cdr:y>
    </cdr:to>
    <cdr:sp macro="" textlink="">
      <cdr:nvSpPr>
        <cdr:cNvPr id="125" name="TextBox 8"/>
        <cdr:cNvSpPr txBox="1"/>
      </cdr:nvSpPr>
      <cdr:spPr>
        <a:xfrm xmlns:a="http://schemas.openxmlformats.org/drawingml/2006/main">
          <a:off x="311592" y="2298708"/>
          <a:ext cx="1667555" cy="38655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r"/>
          <a:r>
            <a:rPr lang="en-GB" sz="1000" b="1" dirty="0" smtClean="0">
              <a:solidFill>
                <a:srgbClr val="374912"/>
              </a:solidFill>
              <a:latin typeface="Arial" pitchFamily="34" charset="0"/>
              <a:cs typeface="Arial" pitchFamily="34" charset="0"/>
            </a:rPr>
            <a:t>Increase in households since the previous year</a:t>
          </a:r>
          <a:endParaRPr lang="en-GB" sz="1000" b="1" dirty="0">
            <a:solidFill>
              <a:srgbClr val="374912"/>
            </a:solidFill>
            <a:latin typeface="Arial" pitchFamily="34" charset="0"/>
            <a:cs typeface="Arial" pitchFamily="34" charset="0"/>
          </a:endParaRPr>
        </a:p>
      </cdr:txBody>
    </cdr:sp>
  </cdr:relSizeAnchor>
  <cdr:relSizeAnchor xmlns:cdr="http://schemas.openxmlformats.org/drawingml/2006/chartDrawing">
    <cdr:from>
      <cdr:x>0.02754</cdr:x>
      <cdr:y>0.53221</cdr:y>
    </cdr:from>
    <cdr:to>
      <cdr:x>0.21341</cdr:x>
      <cdr:y>0.59592</cdr:y>
    </cdr:to>
    <cdr:sp macro="" textlink="">
      <cdr:nvSpPr>
        <cdr:cNvPr id="126" name="TextBox 9"/>
        <cdr:cNvSpPr txBox="1"/>
      </cdr:nvSpPr>
      <cdr:spPr>
        <a:xfrm xmlns:a="http://schemas.openxmlformats.org/drawingml/2006/main">
          <a:off x="254713" y="3229147"/>
          <a:ext cx="1719069" cy="38655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r"/>
          <a:r>
            <a:rPr lang="en-GB" sz="1000" b="1" dirty="0" smtClean="0">
              <a:solidFill>
                <a:srgbClr val="5C7B1E"/>
              </a:solidFill>
              <a:latin typeface="Arial" pitchFamily="34" charset="0"/>
              <a:cs typeface="Arial" pitchFamily="34" charset="0"/>
            </a:rPr>
            <a:t>Increase in dwellings since the previous year</a:t>
          </a:r>
          <a:endParaRPr lang="en-GB" sz="1000" b="1" dirty="0">
            <a:solidFill>
              <a:srgbClr val="5C7B1E"/>
            </a:solidFill>
            <a:latin typeface="Arial" pitchFamily="34" charset="0"/>
            <a:cs typeface="Arial" pitchFamily="34" charset="0"/>
          </a:endParaRPr>
        </a:p>
      </cdr:txBody>
    </cdr:sp>
  </cdr:relSizeAnchor>
  <cdr:relSizeAnchor xmlns:cdr="http://schemas.openxmlformats.org/drawingml/2006/chartDrawing">
    <cdr:from>
      <cdr:x>0.03267</cdr:x>
      <cdr:y>0.65264</cdr:y>
    </cdr:from>
    <cdr:to>
      <cdr:x>0.22226</cdr:x>
      <cdr:y>0.74062</cdr:y>
    </cdr:to>
    <cdr:sp macro="" textlink="">
      <cdr:nvSpPr>
        <cdr:cNvPr id="127" name="TextBox 10"/>
        <cdr:cNvSpPr txBox="1"/>
      </cdr:nvSpPr>
      <cdr:spPr>
        <a:xfrm xmlns:a="http://schemas.openxmlformats.org/drawingml/2006/main">
          <a:off x="303402" y="3972277"/>
          <a:ext cx="1760699" cy="53548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r"/>
          <a:r>
            <a:rPr lang="en-GB" sz="1000" b="1" dirty="0" smtClean="0">
              <a:solidFill>
                <a:srgbClr val="7F7F7F"/>
              </a:solidFill>
              <a:latin typeface="Arial" pitchFamily="34" charset="0"/>
              <a:cs typeface="Arial" pitchFamily="34" charset="0"/>
            </a:rPr>
            <a:t>Percentage of dwellings which were</a:t>
          </a:r>
          <a:r>
            <a:rPr lang="en-GB" sz="1000" b="1" baseline="0" dirty="0" smtClean="0">
              <a:solidFill>
                <a:srgbClr val="7F7F7F"/>
              </a:solidFill>
              <a:latin typeface="Arial" pitchFamily="34" charset="0"/>
              <a:cs typeface="Arial" pitchFamily="34" charset="0"/>
            </a:rPr>
            <a:t> occupied each year</a:t>
          </a:r>
          <a:endParaRPr lang="en-GB" sz="1000" b="1" dirty="0">
            <a:solidFill>
              <a:srgbClr val="7F7F7F"/>
            </a:solidFill>
            <a:latin typeface="Arial" pitchFamily="34" charset="0"/>
            <a:cs typeface="Arial" pitchFamily="34" charset="0"/>
          </a:endParaRPr>
        </a:p>
      </cdr:txBody>
    </cdr:sp>
  </cdr:relSizeAnchor>
  <cdr:relSizeAnchor xmlns:cdr="http://schemas.openxmlformats.org/drawingml/2006/chartDrawing">
    <cdr:from>
      <cdr:x>0.21619</cdr:x>
      <cdr:y>0.41062</cdr:y>
    </cdr:from>
    <cdr:to>
      <cdr:x>0.23162</cdr:x>
      <cdr:y>0.43414</cdr:y>
    </cdr:to>
    <cdr:sp macro="" textlink="">
      <cdr:nvSpPr>
        <cdr:cNvPr id="139" name="Oval 138"/>
        <cdr:cNvSpPr/>
      </cdr:nvSpPr>
      <cdr:spPr>
        <a:xfrm xmlns:a="http://schemas.openxmlformats.org/drawingml/2006/main">
          <a:off x="1999491" y="2491408"/>
          <a:ext cx="142709" cy="142706"/>
        </a:xfrm>
        <a:prstGeom xmlns:a="http://schemas.openxmlformats.org/drawingml/2006/main" prst="ellipse">
          <a:avLst/>
        </a:prstGeom>
        <a:solidFill xmlns:a="http://schemas.openxmlformats.org/drawingml/2006/main">
          <a:srgbClr val="37491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0.40013</cdr:x>
      <cdr:y>0.4174</cdr:y>
    </cdr:from>
    <cdr:to>
      <cdr:x>0.41556</cdr:x>
      <cdr:y>0.44093</cdr:y>
    </cdr:to>
    <cdr:sp macro="" textlink="">
      <cdr:nvSpPr>
        <cdr:cNvPr id="141" name="Oval 140"/>
        <cdr:cNvSpPr/>
      </cdr:nvSpPr>
      <cdr:spPr>
        <a:xfrm xmlns:a="http://schemas.openxmlformats.org/drawingml/2006/main">
          <a:off x="3700679" y="2532543"/>
          <a:ext cx="142709" cy="142767"/>
        </a:xfrm>
        <a:prstGeom xmlns:a="http://schemas.openxmlformats.org/drawingml/2006/main" prst="ellipse">
          <a:avLst/>
        </a:prstGeom>
        <a:solidFill xmlns:a="http://schemas.openxmlformats.org/drawingml/2006/main">
          <a:srgbClr val="37491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0.68704</cdr:x>
      <cdr:y>0.32054</cdr:y>
    </cdr:from>
    <cdr:to>
      <cdr:x>0.70247</cdr:x>
      <cdr:y>0.34406</cdr:y>
    </cdr:to>
    <cdr:sp macro="" textlink="">
      <cdr:nvSpPr>
        <cdr:cNvPr id="142" name="Oval 141"/>
        <cdr:cNvSpPr/>
      </cdr:nvSpPr>
      <cdr:spPr>
        <a:xfrm xmlns:a="http://schemas.openxmlformats.org/drawingml/2006/main">
          <a:off x="6354281" y="1944830"/>
          <a:ext cx="142708" cy="142706"/>
        </a:xfrm>
        <a:prstGeom xmlns:a="http://schemas.openxmlformats.org/drawingml/2006/main" prst="ellipse">
          <a:avLst/>
        </a:prstGeom>
        <a:solidFill xmlns:a="http://schemas.openxmlformats.org/drawingml/2006/main">
          <a:srgbClr val="37491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0.21723</cdr:x>
      <cdr:y>0.5634</cdr:y>
    </cdr:from>
    <cdr:to>
      <cdr:x>0.23266</cdr:x>
      <cdr:y>0.58693</cdr:y>
    </cdr:to>
    <cdr:sp macro="" textlink="">
      <cdr:nvSpPr>
        <cdr:cNvPr id="143" name="Oval 142"/>
        <cdr:cNvSpPr/>
      </cdr:nvSpPr>
      <cdr:spPr>
        <a:xfrm xmlns:a="http://schemas.openxmlformats.org/drawingml/2006/main">
          <a:off x="2009106" y="3418390"/>
          <a:ext cx="142709" cy="142767"/>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0.40218</cdr:x>
      <cdr:y>0.63808</cdr:y>
    </cdr:from>
    <cdr:to>
      <cdr:x>0.41761</cdr:x>
      <cdr:y>0.6616</cdr:y>
    </cdr:to>
    <cdr:sp macro="" textlink="">
      <cdr:nvSpPr>
        <cdr:cNvPr id="144" name="Oval 143"/>
        <cdr:cNvSpPr/>
      </cdr:nvSpPr>
      <cdr:spPr>
        <a:xfrm xmlns:a="http://schemas.openxmlformats.org/drawingml/2006/main">
          <a:off x="3719639" y="3871502"/>
          <a:ext cx="142709" cy="142706"/>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0.68994</cdr:x>
      <cdr:y>0.45676</cdr:y>
    </cdr:from>
    <cdr:to>
      <cdr:x>0.70537</cdr:x>
      <cdr:y>0.48029</cdr:y>
    </cdr:to>
    <cdr:sp macro="" textlink="">
      <cdr:nvSpPr>
        <cdr:cNvPr id="145" name="Oval 144"/>
        <cdr:cNvSpPr/>
      </cdr:nvSpPr>
      <cdr:spPr>
        <a:xfrm xmlns:a="http://schemas.openxmlformats.org/drawingml/2006/main">
          <a:off x="6381099" y="2771375"/>
          <a:ext cx="142708" cy="142767"/>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0.21413</cdr:x>
      <cdr:y>0.72784</cdr:y>
    </cdr:from>
    <cdr:to>
      <cdr:x>0.22956</cdr:x>
      <cdr:y>0.75137</cdr:y>
    </cdr:to>
    <cdr:sp macro="" textlink="">
      <cdr:nvSpPr>
        <cdr:cNvPr id="146" name="Oval 145"/>
        <cdr:cNvSpPr/>
      </cdr:nvSpPr>
      <cdr:spPr>
        <a:xfrm xmlns:a="http://schemas.openxmlformats.org/drawingml/2006/main">
          <a:off x="1980441" y="4416096"/>
          <a:ext cx="142709" cy="142766"/>
        </a:xfrm>
        <a:prstGeom xmlns:a="http://schemas.openxmlformats.org/drawingml/2006/main" prst="ellipse">
          <a:avLst/>
        </a:prstGeom>
        <a:solidFill xmlns:a="http://schemas.openxmlformats.org/drawingml/2006/main">
          <a:srgbClr val="7F7F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0.39909</cdr:x>
      <cdr:y>0.76235</cdr:y>
    </cdr:from>
    <cdr:to>
      <cdr:x>0.41452</cdr:x>
      <cdr:y>0.78588</cdr:y>
    </cdr:to>
    <cdr:sp macro="" textlink="">
      <cdr:nvSpPr>
        <cdr:cNvPr id="147" name="Oval 146"/>
        <cdr:cNvSpPr/>
      </cdr:nvSpPr>
      <cdr:spPr>
        <a:xfrm xmlns:a="http://schemas.openxmlformats.org/drawingml/2006/main">
          <a:off x="3691066" y="4625501"/>
          <a:ext cx="142708" cy="142767"/>
        </a:xfrm>
        <a:prstGeom xmlns:a="http://schemas.openxmlformats.org/drawingml/2006/main" prst="ellipse">
          <a:avLst/>
        </a:prstGeom>
        <a:solidFill xmlns:a="http://schemas.openxmlformats.org/drawingml/2006/main">
          <a:srgbClr val="7F7F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0.68842</cdr:x>
      <cdr:y>0.69639</cdr:y>
    </cdr:from>
    <cdr:to>
      <cdr:x>0.70385</cdr:x>
      <cdr:y>0.71991</cdr:y>
    </cdr:to>
    <cdr:sp macro="" textlink="">
      <cdr:nvSpPr>
        <cdr:cNvPr id="148" name="Oval 147"/>
        <cdr:cNvSpPr/>
      </cdr:nvSpPr>
      <cdr:spPr>
        <a:xfrm xmlns:a="http://schemas.openxmlformats.org/drawingml/2006/main">
          <a:off x="6414174" y="4233143"/>
          <a:ext cx="143764" cy="142971"/>
        </a:xfrm>
        <a:prstGeom xmlns:a="http://schemas.openxmlformats.org/drawingml/2006/main" prst="ellipse">
          <a:avLst/>
        </a:prstGeom>
        <a:solidFill xmlns:a="http://schemas.openxmlformats.org/drawingml/2006/main">
          <a:srgbClr val="7F7F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0.12553</cdr:x>
      <cdr:y>0.18248</cdr:y>
    </cdr:from>
    <cdr:to>
      <cdr:x>0.30611</cdr:x>
      <cdr:y>0.27045</cdr:y>
    </cdr:to>
    <cdr:sp macro="" textlink="">
      <cdr:nvSpPr>
        <cdr:cNvPr id="150" name="TextBox 38"/>
        <cdr:cNvSpPr txBox="1"/>
      </cdr:nvSpPr>
      <cdr:spPr>
        <a:xfrm xmlns:a="http://schemas.openxmlformats.org/drawingml/2006/main">
          <a:off x="1160979" y="1107187"/>
          <a:ext cx="1670144" cy="533751"/>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000" dirty="0" smtClean="0">
              <a:solidFill>
                <a:srgbClr val="374912"/>
              </a:solidFill>
              <a:latin typeface="Arial" pitchFamily="34" charset="0"/>
              <a:cs typeface="Arial" pitchFamily="34" charset="0"/>
            </a:rPr>
            <a:t>Between 2008 and 2009, the number of households increased by 13,800</a:t>
          </a:r>
          <a:endParaRPr lang="en-GB" sz="1000" dirty="0">
            <a:solidFill>
              <a:srgbClr val="374912"/>
            </a:solidFill>
            <a:latin typeface="Arial" pitchFamily="34" charset="0"/>
            <a:cs typeface="Arial" pitchFamily="34" charset="0"/>
          </a:endParaRPr>
        </a:p>
      </cdr:txBody>
    </cdr:sp>
  </cdr:relSizeAnchor>
  <cdr:relSizeAnchor xmlns:cdr="http://schemas.openxmlformats.org/drawingml/2006/chartDrawing">
    <cdr:from>
      <cdr:x>0.21423</cdr:x>
      <cdr:y>0.51818</cdr:y>
    </cdr:from>
    <cdr:to>
      <cdr:x>0.32626</cdr:x>
      <cdr:y>0.55763</cdr:y>
    </cdr:to>
    <cdr:sp macro="" textlink="">
      <cdr:nvSpPr>
        <cdr:cNvPr id="153" name="TextBox 38"/>
        <cdr:cNvSpPr txBox="1"/>
      </cdr:nvSpPr>
      <cdr:spPr>
        <a:xfrm xmlns:a="http://schemas.openxmlformats.org/drawingml/2006/main">
          <a:off x="1981380" y="3144042"/>
          <a:ext cx="1036140" cy="239360"/>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5C7B1E"/>
              </a:solidFill>
              <a:latin typeface="Arial" pitchFamily="34" charset="0"/>
              <a:cs typeface="Arial" pitchFamily="34" charset="0"/>
            </a:rPr>
            <a:t>+16,300</a:t>
          </a:r>
          <a:endParaRPr lang="en-GB" sz="1000" dirty="0">
            <a:solidFill>
              <a:srgbClr val="5C7B1E"/>
            </a:solidFill>
            <a:latin typeface="Arial" pitchFamily="34" charset="0"/>
            <a:cs typeface="Arial" pitchFamily="34" charset="0"/>
          </a:endParaRPr>
        </a:p>
      </cdr:txBody>
    </cdr:sp>
  </cdr:relSizeAnchor>
  <cdr:relSizeAnchor xmlns:cdr="http://schemas.openxmlformats.org/drawingml/2006/chartDrawing">
    <cdr:from>
      <cdr:x>0.69076</cdr:x>
      <cdr:y>0.42138</cdr:y>
    </cdr:from>
    <cdr:to>
      <cdr:x>0.78667</cdr:x>
      <cdr:y>0.46083</cdr:y>
    </cdr:to>
    <cdr:sp macro="" textlink="">
      <cdr:nvSpPr>
        <cdr:cNvPr id="155" name="TextBox 38"/>
        <cdr:cNvSpPr txBox="1"/>
      </cdr:nvSpPr>
      <cdr:spPr>
        <a:xfrm xmlns:a="http://schemas.openxmlformats.org/drawingml/2006/main">
          <a:off x="6388675" y="2556710"/>
          <a:ext cx="887050" cy="239360"/>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5C7B1E"/>
              </a:solidFill>
              <a:latin typeface="Arial" pitchFamily="34" charset="0"/>
              <a:cs typeface="Arial" pitchFamily="34" charset="0"/>
            </a:rPr>
            <a:t>+21,400</a:t>
          </a:r>
          <a:endParaRPr lang="en-GB" sz="1000" dirty="0">
            <a:solidFill>
              <a:srgbClr val="5C7B1E"/>
            </a:solidFill>
            <a:latin typeface="Arial" pitchFamily="34" charset="0"/>
            <a:cs typeface="Arial" pitchFamily="34" charset="0"/>
          </a:endParaRPr>
        </a:p>
      </cdr:txBody>
    </cdr:sp>
  </cdr:relSizeAnchor>
  <cdr:relSizeAnchor xmlns:cdr="http://schemas.openxmlformats.org/drawingml/2006/chartDrawing">
    <cdr:from>
      <cdr:x>0.21356</cdr:x>
      <cdr:y>0.68407</cdr:y>
    </cdr:from>
    <cdr:to>
      <cdr:x>0.29677</cdr:x>
      <cdr:y>0.72352</cdr:y>
    </cdr:to>
    <cdr:sp macro="" textlink="">
      <cdr:nvSpPr>
        <cdr:cNvPr id="156" name="TextBox 38"/>
        <cdr:cNvSpPr txBox="1"/>
      </cdr:nvSpPr>
      <cdr:spPr>
        <a:xfrm xmlns:a="http://schemas.openxmlformats.org/drawingml/2006/main">
          <a:off x="1975170" y="4150529"/>
          <a:ext cx="769590" cy="239360"/>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7F7F7F"/>
              </a:solidFill>
              <a:latin typeface="Arial" pitchFamily="34" charset="0"/>
              <a:cs typeface="Arial" pitchFamily="34" charset="0"/>
            </a:rPr>
            <a:t>95.8%</a:t>
          </a:r>
          <a:endParaRPr lang="en-GB" sz="1000" dirty="0">
            <a:solidFill>
              <a:srgbClr val="7F7F7F"/>
            </a:solidFill>
            <a:latin typeface="Arial" pitchFamily="34" charset="0"/>
            <a:cs typeface="Arial" pitchFamily="34" charset="0"/>
          </a:endParaRPr>
        </a:p>
      </cdr:txBody>
    </cdr:sp>
  </cdr:relSizeAnchor>
  <cdr:relSizeAnchor xmlns:cdr="http://schemas.openxmlformats.org/drawingml/2006/chartDrawing">
    <cdr:from>
      <cdr:x>0.64079</cdr:x>
      <cdr:y>0.66207</cdr:y>
    </cdr:from>
    <cdr:to>
      <cdr:x>0.69949</cdr:x>
      <cdr:y>0.70152</cdr:y>
    </cdr:to>
    <cdr:sp macro="" textlink="">
      <cdr:nvSpPr>
        <cdr:cNvPr id="158" name="TextBox 38"/>
        <cdr:cNvSpPr txBox="1"/>
      </cdr:nvSpPr>
      <cdr:spPr>
        <a:xfrm xmlns:a="http://schemas.openxmlformats.org/drawingml/2006/main">
          <a:off x="5950937" y="4029673"/>
          <a:ext cx="545113" cy="24011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7F7F7F"/>
              </a:solidFill>
              <a:latin typeface="Arial" pitchFamily="34" charset="0"/>
              <a:cs typeface="Arial" pitchFamily="34" charset="0"/>
            </a:rPr>
            <a:t>95.9%</a:t>
          </a:r>
          <a:endParaRPr lang="en-GB" sz="1000" dirty="0">
            <a:solidFill>
              <a:srgbClr val="7F7F7F"/>
            </a:solidFill>
            <a:latin typeface="Arial" pitchFamily="34" charset="0"/>
            <a:cs typeface="Arial" pitchFamily="34" charset="0"/>
          </a:endParaRPr>
        </a:p>
      </cdr:txBody>
    </cdr:sp>
  </cdr:relSizeAnchor>
  <cdr:relSizeAnchor xmlns:cdr="http://schemas.openxmlformats.org/drawingml/2006/chartDrawing">
    <cdr:from>
      <cdr:x>0.71114</cdr:x>
      <cdr:y>0.65062</cdr:y>
    </cdr:from>
    <cdr:to>
      <cdr:x>0.92818</cdr:x>
      <cdr:y>0.76271</cdr:y>
    </cdr:to>
    <cdr:sp macro="" textlink="">
      <cdr:nvSpPr>
        <cdr:cNvPr id="33" name="Rectangle 32"/>
        <cdr:cNvSpPr/>
      </cdr:nvSpPr>
      <cdr:spPr>
        <a:xfrm xmlns:a="http://schemas.openxmlformats.org/drawingml/2006/main">
          <a:off x="6604268" y="3959982"/>
          <a:ext cx="2015624" cy="682233"/>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dirty="0" smtClean="0">
              <a:solidFill>
                <a:sysClr val="windowText" lastClr="000000"/>
              </a:solidFill>
              <a:latin typeface="Arial" pitchFamily="34" charset="0"/>
              <a:cs typeface="Arial" pitchFamily="34" charset="0"/>
            </a:rPr>
            <a:t>In recent years the proportion of dwellings classed as "occupied" has been relatively</a:t>
          </a:r>
          <a:r>
            <a:rPr lang="en-GB" sz="1000" baseline="0" dirty="0" smtClean="0">
              <a:solidFill>
                <a:sysClr val="windowText" lastClr="000000"/>
              </a:solidFill>
              <a:latin typeface="Arial" pitchFamily="34" charset="0"/>
              <a:cs typeface="Arial" pitchFamily="34" charset="0"/>
            </a:rPr>
            <a:t> stable at around 96%.</a:t>
          </a:r>
          <a:endParaRPr lang="en-GB" sz="1000" dirty="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0.04926</cdr:x>
      <cdr:y>0.00855</cdr:y>
    </cdr:from>
    <cdr:to>
      <cdr:x>0.94424</cdr:x>
      <cdr:y>0.15897</cdr:y>
    </cdr:to>
    <cdr:sp macro="" textlink="">
      <cdr:nvSpPr>
        <cdr:cNvPr id="2" name="TextBox 1"/>
        <cdr:cNvSpPr txBox="1"/>
      </cdr:nvSpPr>
      <cdr:spPr>
        <a:xfrm xmlns:a="http://schemas.openxmlformats.org/drawingml/2006/main">
          <a:off x="458934" y="51954"/>
          <a:ext cx="833870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a:r>
            <a:rPr lang="en-GB" sz="1600" b="1" i="0" baseline="0">
              <a:effectLst/>
              <a:latin typeface="Arial" panose="020B0604020202020204" pitchFamily="34" charset="0"/>
              <a:ea typeface="+mn-ea"/>
              <a:cs typeface="Arial" panose="020B0604020202020204" pitchFamily="34" charset="0"/>
            </a:rPr>
            <a:t>Figure 1b: Changing rate of increase in households and dwellings, June 2009 to 2019</a:t>
          </a:r>
          <a:endParaRPr lang="en-GB" sz="1600">
            <a:effectLst/>
            <a:latin typeface="Arial" panose="020B0604020202020204" pitchFamily="34" charset="0"/>
            <a:cs typeface="Arial" panose="020B0604020202020204" pitchFamily="34" charset="0"/>
          </a:endParaRPr>
        </a:p>
        <a:p xmlns:a="http://schemas.openxmlformats.org/drawingml/2006/main">
          <a:endParaRPr lang="en-GB" sz="1100"/>
        </a:p>
      </cdr:txBody>
    </cdr:sp>
  </cdr:relSizeAnchor>
  <cdr:relSizeAnchor xmlns:cdr="http://schemas.openxmlformats.org/drawingml/2006/chartDrawing">
    <cdr:from>
      <cdr:x>0.56584</cdr:x>
      <cdr:y>0.14914</cdr:y>
    </cdr:from>
    <cdr:to>
      <cdr:x>0.80569</cdr:x>
      <cdr:y>0.23728</cdr:y>
    </cdr:to>
    <cdr:sp macro="" textlink="">
      <cdr:nvSpPr>
        <cdr:cNvPr id="38" name="Rectangle 37"/>
        <cdr:cNvSpPr/>
      </cdr:nvSpPr>
      <cdr:spPr>
        <a:xfrm xmlns:a="http://schemas.openxmlformats.org/drawingml/2006/main">
          <a:off x="5249496" y="904896"/>
          <a:ext cx="2225172" cy="534762"/>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dirty="0" smtClean="0">
              <a:solidFill>
                <a:schemeClr val="tx1"/>
              </a:solidFill>
              <a:latin typeface="Arial" pitchFamily="34" charset="0"/>
              <a:cs typeface="Arial" pitchFamily="34" charset="0"/>
            </a:rPr>
            <a:t>Between 2018 and 2019 the</a:t>
          </a:r>
          <a:r>
            <a:rPr lang="en-GB" sz="1000" baseline="0" dirty="0" smtClean="0">
              <a:solidFill>
                <a:schemeClr val="tx1"/>
              </a:solidFill>
              <a:latin typeface="Arial" pitchFamily="34" charset="0"/>
              <a:cs typeface="Arial" pitchFamily="34" charset="0"/>
            </a:rPr>
            <a:t> n</a:t>
          </a:r>
          <a:r>
            <a:rPr lang="en-GB" sz="1000" dirty="0" smtClean="0">
              <a:solidFill>
                <a:schemeClr val="tx1"/>
              </a:solidFill>
              <a:latin typeface="Arial" pitchFamily="34" charset="0"/>
              <a:cs typeface="Arial" pitchFamily="34" charset="0"/>
            </a:rPr>
            <a:t>umber</a:t>
          </a:r>
          <a:r>
            <a:rPr lang="en-GB" sz="1000" baseline="0" dirty="0" smtClean="0">
              <a:solidFill>
                <a:schemeClr val="tx1"/>
              </a:solidFill>
              <a:latin typeface="Arial" pitchFamily="34" charset="0"/>
              <a:cs typeface="Arial" pitchFamily="34" charset="0"/>
            </a:rPr>
            <a:t> of households increased by 18,400.</a:t>
          </a:r>
          <a:endParaRPr lang="en-GB" sz="1000" dirty="0">
            <a:solidFill>
              <a:schemeClr val="tx1"/>
            </a:solidFill>
            <a:latin typeface="Arial" pitchFamily="34" charset="0"/>
            <a:cs typeface="Arial" pitchFamily="34" charset="0"/>
          </a:endParaRPr>
        </a:p>
      </cdr:txBody>
    </cdr:sp>
  </cdr:relSizeAnchor>
  <cdr:relSizeAnchor xmlns:cdr="http://schemas.openxmlformats.org/drawingml/2006/chartDrawing">
    <cdr:from>
      <cdr:x>0.19899</cdr:x>
      <cdr:y>0.81677</cdr:y>
    </cdr:from>
    <cdr:to>
      <cdr:x>0.2493</cdr:x>
      <cdr:y>0.85623</cdr:y>
    </cdr:to>
    <cdr:sp macro="" textlink="">
      <cdr:nvSpPr>
        <cdr:cNvPr id="39" name="TextBox 38"/>
        <cdr:cNvSpPr txBox="1"/>
      </cdr:nvSpPr>
      <cdr:spPr>
        <a:xfrm xmlns:a="http://schemas.openxmlformats.org/drawingml/2006/main">
          <a:off x="1854057" y="4964912"/>
          <a:ext cx="468744" cy="239809"/>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ysClr val="windowText" lastClr="000000"/>
              </a:solidFill>
              <a:latin typeface="Arial" pitchFamily="34" charset="0"/>
              <a:cs typeface="Arial" pitchFamily="34" charset="0"/>
            </a:rPr>
            <a:t>2009</a:t>
          </a:r>
          <a:endParaRPr lang="en-GB" sz="1000" dirty="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0.39196</cdr:x>
      <cdr:y>0.82155</cdr:y>
    </cdr:from>
    <cdr:to>
      <cdr:x>0.44228</cdr:x>
      <cdr:y>0.861</cdr:y>
    </cdr:to>
    <cdr:sp macro="" textlink="">
      <cdr:nvSpPr>
        <cdr:cNvPr id="40" name="TextBox 1"/>
        <cdr:cNvSpPr txBox="1"/>
      </cdr:nvSpPr>
      <cdr:spPr>
        <a:xfrm xmlns:a="http://schemas.openxmlformats.org/drawingml/2006/main">
          <a:off x="3625196" y="4984695"/>
          <a:ext cx="465306" cy="239360"/>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ysClr val="windowText" lastClr="000000"/>
              </a:solidFill>
              <a:latin typeface="Arial" pitchFamily="34" charset="0"/>
              <a:cs typeface="Arial" pitchFamily="34" charset="0"/>
            </a:rPr>
            <a:t>2013</a:t>
          </a:r>
          <a:endParaRPr lang="en-GB" sz="1000" dirty="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0.67158</cdr:x>
      <cdr:y>0.81562</cdr:y>
    </cdr:from>
    <cdr:to>
      <cdr:x>0.72189</cdr:x>
      <cdr:y>0.85507</cdr:y>
    </cdr:to>
    <cdr:sp macro="" textlink="">
      <cdr:nvSpPr>
        <cdr:cNvPr id="41" name="TextBox 1"/>
        <cdr:cNvSpPr txBox="1"/>
      </cdr:nvSpPr>
      <cdr:spPr>
        <a:xfrm xmlns:a="http://schemas.openxmlformats.org/drawingml/2006/main">
          <a:off x="6257203" y="4957876"/>
          <a:ext cx="468744" cy="239809"/>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ysClr val="windowText" lastClr="000000"/>
              </a:solidFill>
              <a:latin typeface="Arial" pitchFamily="34" charset="0"/>
              <a:cs typeface="Arial" pitchFamily="34" charset="0"/>
            </a:rPr>
            <a:t>2019</a:t>
          </a:r>
          <a:endParaRPr lang="en-GB" sz="1000" dirty="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0.30999</cdr:x>
      <cdr:y>0.11581</cdr:y>
    </cdr:from>
    <cdr:to>
      <cdr:x>0.50457</cdr:x>
      <cdr:y>0.22825</cdr:y>
    </cdr:to>
    <cdr:sp macro="" textlink="">
      <cdr:nvSpPr>
        <cdr:cNvPr id="46" name="TextBox 38"/>
        <cdr:cNvSpPr txBox="1"/>
      </cdr:nvSpPr>
      <cdr:spPr>
        <a:xfrm xmlns:a="http://schemas.openxmlformats.org/drawingml/2006/main">
          <a:off x="2875886" y="702668"/>
          <a:ext cx="1805186" cy="682238"/>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374912"/>
              </a:solidFill>
              <a:latin typeface="Arial" pitchFamily="34" charset="0"/>
              <a:cs typeface="Arial" pitchFamily="34" charset="0"/>
            </a:rPr>
            <a:t>Since 2012 the increase in the number of households has generally got</a:t>
          </a:r>
          <a:r>
            <a:rPr lang="en-GB" sz="1000" baseline="0" dirty="0" smtClean="0">
              <a:solidFill>
                <a:srgbClr val="374912"/>
              </a:solidFill>
              <a:latin typeface="Arial" pitchFamily="34" charset="0"/>
              <a:cs typeface="Arial" pitchFamily="34" charset="0"/>
            </a:rPr>
            <a:t> bigger each year</a:t>
          </a:r>
          <a:r>
            <a:rPr lang="en-GB" sz="1000" dirty="0" smtClean="0">
              <a:solidFill>
                <a:srgbClr val="374912"/>
              </a:solidFill>
              <a:latin typeface="Arial" pitchFamily="34" charset="0"/>
              <a:cs typeface="Arial" pitchFamily="34" charset="0"/>
            </a:rPr>
            <a:t>.</a:t>
          </a:r>
        </a:p>
      </cdr:txBody>
    </cdr:sp>
  </cdr:relSizeAnchor>
  <cdr:relSizeAnchor xmlns:cdr="http://schemas.openxmlformats.org/drawingml/2006/chartDrawing">
    <cdr:from>
      <cdr:x>0.22089</cdr:x>
      <cdr:y>0.27323</cdr:y>
    </cdr:from>
    <cdr:to>
      <cdr:x>0.22155</cdr:x>
      <cdr:y>0.40722</cdr:y>
    </cdr:to>
    <cdr:cxnSp macro="">
      <cdr:nvCxnSpPr>
        <cdr:cNvPr id="10" name="Straight Arrow Connector 9"/>
        <cdr:cNvCxnSpPr/>
      </cdr:nvCxnSpPr>
      <cdr:spPr>
        <a:xfrm xmlns:a="http://schemas.openxmlformats.org/drawingml/2006/main">
          <a:off x="2042959" y="1657804"/>
          <a:ext cx="6105" cy="812974"/>
        </a:xfrm>
        <a:prstGeom xmlns:a="http://schemas.openxmlformats.org/drawingml/2006/main" prst="straightConnector1">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0.40682</cdr:x>
      <cdr:y>0.22825</cdr:y>
    </cdr:from>
    <cdr:to>
      <cdr:x>0.40728</cdr:x>
      <cdr:y>0.41698</cdr:y>
    </cdr:to>
    <cdr:cxnSp macro="">
      <cdr:nvCxnSpPr>
        <cdr:cNvPr id="49" name="Straight Arrow Connector 48"/>
        <cdr:cNvCxnSpPr>
          <a:stCxn xmlns:a="http://schemas.openxmlformats.org/drawingml/2006/main" id="46" idx="2"/>
        </cdr:cNvCxnSpPr>
      </cdr:nvCxnSpPr>
      <cdr:spPr>
        <a:xfrm xmlns:a="http://schemas.openxmlformats.org/drawingml/2006/main" flipH="1">
          <a:off x="3774213" y="1384906"/>
          <a:ext cx="4266" cy="1145089"/>
        </a:xfrm>
        <a:prstGeom xmlns:a="http://schemas.openxmlformats.org/drawingml/2006/main" prst="straightConnector1">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0.69242</cdr:x>
      <cdr:y>0.26224</cdr:y>
    </cdr:from>
    <cdr:to>
      <cdr:x>0.69247</cdr:x>
      <cdr:y>0.31295</cdr:y>
    </cdr:to>
    <cdr:cxnSp macro="">
      <cdr:nvCxnSpPr>
        <cdr:cNvPr id="51" name="Straight Arrow Connector 50"/>
        <cdr:cNvCxnSpPr/>
      </cdr:nvCxnSpPr>
      <cdr:spPr>
        <a:xfrm xmlns:a="http://schemas.openxmlformats.org/drawingml/2006/main">
          <a:off x="6404045" y="1591098"/>
          <a:ext cx="463" cy="307679"/>
        </a:xfrm>
        <a:prstGeom xmlns:a="http://schemas.openxmlformats.org/drawingml/2006/main" prst="straightConnector1">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0.77413</cdr:x>
      <cdr:y>0.18519</cdr:y>
    </cdr:from>
    <cdr:to>
      <cdr:x>0.99874</cdr:x>
      <cdr:y>0.28817</cdr:y>
    </cdr:to>
    <cdr:sp macro="" textlink="">
      <cdr:nvSpPr>
        <cdr:cNvPr id="10" name="TextBox 8"/>
        <cdr:cNvSpPr txBox="1"/>
      </cdr:nvSpPr>
      <cdr:spPr>
        <a:xfrm xmlns:a="http://schemas.openxmlformats.org/drawingml/2006/main">
          <a:off x="7189256" y="1127134"/>
          <a:ext cx="2085944" cy="62678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dirty="0" smtClean="0">
              <a:solidFill>
                <a:srgbClr val="5C7B1E"/>
              </a:solidFill>
              <a:latin typeface="Arial" pitchFamily="34" charset="0"/>
              <a:cs typeface="Arial" pitchFamily="34" charset="0"/>
            </a:rPr>
            <a:t>Unoccupied dwellings </a:t>
          </a:r>
        </a:p>
        <a:p xmlns:a="http://schemas.openxmlformats.org/drawingml/2006/main">
          <a:pPr algn="l"/>
          <a:r>
            <a:rPr lang="en-GB" sz="1200" b="1" dirty="0" smtClean="0">
              <a:solidFill>
                <a:srgbClr val="5C7B1E"/>
              </a:solidFill>
              <a:latin typeface="Arial" pitchFamily="34" charset="0"/>
              <a:cs typeface="Arial" pitchFamily="34" charset="0"/>
            </a:rPr>
            <a:t>(unoccupied exemptions + LTE</a:t>
          </a:r>
          <a:r>
            <a:rPr lang="en-GB" sz="1200" b="1" baseline="0" dirty="0" smtClean="0">
              <a:solidFill>
                <a:srgbClr val="5C7B1E"/>
              </a:solidFill>
              <a:latin typeface="Arial" pitchFamily="34" charset="0"/>
              <a:cs typeface="Arial" pitchFamily="34" charset="0"/>
            </a:rPr>
            <a:t> + second homes)</a:t>
          </a:r>
          <a:endParaRPr lang="en-GB" sz="1200" b="1" dirty="0">
            <a:solidFill>
              <a:srgbClr val="5C7B1E"/>
            </a:solidFill>
            <a:latin typeface="Arial" pitchFamily="34" charset="0"/>
            <a:cs typeface="Arial" pitchFamily="34" charset="0"/>
          </a:endParaRPr>
        </a:p>
      </cdr:txBody>
    </cdr:sp>
  </cdr:relSizeAnchor>
  <cdr:relSizeAnchor xmlns:cdr="http://schemas.openxmlformats.org/drawingml/2006/chartDrawing">
    <cdr:from>
      <cdr:x>0.77413</cdr:x>
      <cdr:y>0.63155</cdr:y>
    </cdr:from>
    <cdr:to>
      <cdr:x>0.95697</cdr:x>
      <cdr:y>0.6758</cdr:y>
    </cdr:to>
    <cdr:sp macro="" textlink="">
      <cdr:nvSpPr>
        <cdr:cNvPr id="11" name="TextBox 8"/>
        <cdr:cNvSpPr txBox="1"/>
      </cdr:nvSpPr>
      <cdr:spPr>
        <a:xfrm xmlns:a="http://schemas.openxmlformats.org/drawingml/2006/main">
          <a:off x="7189256" y="3843917"/>
          <a:ext cx="1698013" cy="26932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dirty="0" smtClean="0">
              <a:solidFill>
                <a:srgbClr val="5C7B1E"/>
              </a:solidFill>
              <a:latin typeface="Arial" pitchFamily="34" charset="0"/>
              <a:cs typeface="Arial" pitchFamily="34" charset="0"/>
            </a:rPr>
            <a:t>LTE</a:t>
          </a:r>
        </a:p>
      </cdr:txBody>
    </cdr:sp>
  </cdr:relSizeAnchor>
  <cdr:relSizeAnchor xmlns:cdr="http://schemas.openxmlformats.org/drawingml/2006/chartDrawing">
    <cdr:from>
      <cdr:x>0.77413</cdr:x>
      <cdr:y>0.71605</cdr:y>
    </cdr:from>
    <cdr:to>
      <cdr:x>0.93348</cdr:x>
      <cdr:y>0.7603</cdr:y>
    </cdr:to>
    <cdr:sp macro="" textlink="">
      <cdr:nvSpPr>
        <cdr:cNvPr id="12" name="TextBox 8"/>
        <cdr:cNvSpPr txBox="1"/>
      </cdr:nvSpPr>
      <cdr:spPr>
        <a:xfrm xmlns:a="http://schemas.openxmlformats.org/drawingml/2006/main">
          <a:off x="7189256" y="4358194"/>
          <a:ext cx="1479863" cy="26932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dirty="0" smtClean="0">
              <a:solidFill>
                <a:srgbClr val="5C7B1E"/>
              </a:solidFill>
              <a:latin typeface="Arial" pitchFamily="34" charset="0"/>
              <a:cs typeface="Arial" pitchFamily="34" charset="0"/>
            </a:rPr>
            <a:t>Second homes</a:t>
          </a:r>
          <a:endParaRPr lang="en-GB" sz="1200" b="1" dirty="0">
            <a:solidFill>
              <a:srgbClr val="5C7B1E"/>
            </a:solidFill>
            <a:latin typeface="Arial" pitchFamily="34" charset="0"/>
            <a:cs typeface="Arial" pitchFamily="34" charset="0"/>
          </a:endParaRPr>
        </a:p>
      </cdr:txBody>
    </cdr:sp>
  </cdr:relSizeAnchor>
  <cdr:relSizeAnchor xmlns:cdr="http://schemas.openxmlformats.org/drawingml/2006/chartDrawing">
    <cdr:from>
      <cdr:x>0.77413</cdr:x>
      <cdr:y>0.59294</cdr:y>
    </cdr:from>
    <cdr:to>
      <cdr:x>0.99037</cdr:x>
      <cdr:y>0.6372</cdr:y>
    </cdr:to>
    <cdr:sp macro="" textlink="">
      <cdr:nvSpPr>
        <cdr:cNvPr id="16" name="TextBox 8"/>
        <cdr:cNvSpPr txBox="1"/>
      </cdr:nvSpPr>
      <cdr:spPr>
        <a:xfrm xmlns:a="http://schemas.openxmlformats.org/drawingml/2006/main">
          <a:off x="7189256" y="3608917"/>
          <a:ext cx="2008168" cy="26936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dirty="0" smtClean="0">
              <a:solidFill>
                <a:schemeClr val="tx1">
                  <a:lumMod val="50000"/>
                  <a:lumOff val="50000"/>
                </a:schemeClr>
              </a:solidFill>
              <a:latin typeface="Arial" pitchFamily="34" charset="0"/>
              <a:cs typeface="Arial" pitchFamily="34" charset="0"/>
            </a:rPr>
            <a:t>Unoccupied exemptions</a:t>
          </a:r>
        </a:p>
      </cdr:txBody>
    </cdr:sp>
  </cdr:relSizeAnchor>
  <cdr:relSizeAnchor xmlns:cdr="http://schemas.openxmlformats.org/drawingml/2006/chartDrawing">
    <cdr:from>
      <cdr:x>0.77413</cdr:x>
      <cdr:y>0.32755</cdr:y>
    </cdr:from>
    <cdr:to>
      <cdr:x>0.95697</cdr:x>
      <cdr:y>0.42999</cdr:y>
    </cdr:to>
    <cdr:sp macro="" textlink="">
      <cdr:nvSpPr>
        <cdr:cNvPr id="19" name="TextBox 8"/>
        <cdr:cNvSpPr txBox="1"/>
      </cdr:nvSpPr>
      <cdr:spPr>
        <a:xfrm xmlns:a="http://schemas.openxmlformats.org/drawingml/2006/main">
          <a:off x="7189249" y="1993654"/>
          <a:ext cx="1698012" cy="62344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dirty="0" smtClean="0">
              <a:solidFill>
                <a:srgbClr val="374912"/>
              </a:solidFill>
              <a:latin typeface="Arial" pitchFamily="34" charset="0"/>
              <a:cs typeface="Arial" pitchFamily="34" charset="0"/>
            </a:rPr>
            <a:t>Vacant dwellings</a:t>
          </a:r>
          <a:r>
            <a:rPr lang="en-GB" sz="1200" b="1" baseline="0" dirty="0" smtClean="0">
              <a:solidFill>
                <a:srgbClr val="374912"/>
              </a:solidFill>
              <a:latin typeface="Arial" pitchFamily="34" charset="0"/>
              <a:cs typeface="Arial" pitchFamily="34" charset="0"/>
            </a:rPr>
            <a:t> (unoccupied exemptions + lte)</a:t>
          </a:r>
          <a:endParaRPr lang="en-GB" sz="1200" b="1" dirty="0" smtClean="0">
            <a:solidFill>
              <a:srgbClr val="374912"/>
            </a:solidFill>
            <a:latin typeface="Arial" pitchFamily="34" charset="0"/>
            <a:cs typeface="Arial" pitchFamily="34" charset="0"/>
          </a:endParaRPr>
        </a:p>
      </cdr:txBody>
    </cdr:sp>
  </cdr:relSizeAnchor>
  <cdr:relSizeAnchor xmlns:cdr="http://schemas.openxmlformats.org/drawingml/2006/chartDrawing">
    <cdr:from>
      <cdr:x>0.48103</cdr:x>
      <cdr:y>0.73494</cdr:y>
    </cdr:from>
    <cdr:to>
      <cdr:x>0.70769</cdr:x>
      <cdr:y>0.83737</cdr:y>
    </cdr:to>
    <cdr:sp macro="" textlink="">
      <cdr:nvSpPr>
        <cdr:cNvPr id="25" name="TextBox 8"/>
        <cdr:cNvSpPr txBox="1"/>
      </cdr:nvSpPr>
      <cdr:spPr>
        <a:xfrm xmlns:a="http://schemas.openxmlformats.org/drawingml/2006/main">
          <a:off x="4467265" y="4473193"/>
          <a:ext cx="2104964" cy="62344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eaLnBrk="1" fontAlgn="auto" latinLnBrk="0" hangingPunct="1"/>
          <a:r>
            <a:rPr lang="en-US" sz="1200" b="1" i="0" baseline="0">
              <a:solidFill>
                <a:srgbClr val="5C7B1E"/>
              </a:solidFill>
              <a:effectLst/>
              <a:latin typeface="Arial" pitchFamily="34" charset="0"/>
              <a:ea typeface="+mn-ea"/>
              <a:cs typeface="Arial" pitchFamily="34" charset="0"/>
            </a:rPr>
            <a:t>The number of second homes has decreased since 2013.</a:t>
          </a:r>
          <a:endParaRPr lang="en-GB" sz="1200" b="1">
            <a:solidFill>
              <a:srgbClr val="5C7B1E"/>
            </a:solidFill>
            <a:effectLst/>
            <a:latin typeface="Arial" pitchFamily="34" charset="0"/>
            <a:cs typeface="Arial" pitchFamily="34" charset="0"/>
          </a:endParaRPr>
        </a:p>
      </cdr:txBody>
    </cdr:sp>
  </cdr:relSizeAnchor>
  <cdr:relSizeAnchor xmlns:cdr="http://schemas.openxmlformats.org/drawingml/2006/chartDrawing">
    <cdr:from>
      <cdr:x>0.37344</cdr:x>
      <cdr:y>0.47109</cdr:y>
    </cdr:from>
    <cdr:to>
      <cdr:x>0.58233</cdr:x>
      <cdr:y>0.6026</cdr:y>
    </cdr:to>
    <cdr:sp macro="" textlink="">
      <cdr:nvSpPr>
        <cdr:cNvPr id="26" name="TextBox 8"/>
        <cdr:cNvSpPr txBox="1"/>
      </cdr:nvSpPr>
      <cdr:spPr>
        <a:xfrm xmlns:a="http://schemas.openxmlformats.org/drawingml/2006/main">
          <a:off x="3453841" y="2858307"/>
          <a:ext cx="1931976" cy="79792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eaLnBrk="1" fontAlgn="auto" latinLnBrk="0" hangingPunct="1"/>
          <a:r>
            <a:rPr lang="en-US" sz="1200" b="1" i="0" baseline="0">
              <a:solidFill>
                <a:srgbClr val="5C7B1E"/>
              </a:solidFill>
              <a:effectLst/>
              <a:latin typeface="Arial" pitchFamily="34" charset="0"/>
              <a:ea typeface="+mn-ea"/>
              <a:cs typeface="Arial" pitchFamily="34" charset="0"/>
            </a:rPr>
            <a:t>The number of long term empty dwellings has increased since 2013.</a:t>
          </a:r>
          <a:endParaRPr lang="en-GB" sz="1200" b="1">
            <a:solidFill>
              <a:srgbClr val="5C7B1E"/>
            </a:solidFill>
            <a:effectLst/>
            <a:latin typeface="Arial" pitchFamily="34" charset="0"/>
            <a:cs typeface="Arial" pitchFamily="34" charset="0"/>
          </a:endParaRPr>
        </a:p>
      </cdr:txBody>
    </cdr:sp>
  </cdr:relSizeAnchor>
  <cdr:relSizeAnchor xmlns:cdr="http://schemas.openxmlformats.org/drawingml/2006/chartDrawing">
    <cdr:from>
      <cdr:x>0.35461</cdr:x>
      <cdr:y>0.1471</cdr:y>
    </cdr:from>
    <cdr:to>
      <cdr:x>0.35461</cdr:x>
      <cdr:y>0.89827</cdr:y>
    </cdr:to>
    <cdr:cxnSp macro="">
      <cdr:nvCxnSpPr>
        <cdr:cNvPr id="5" name="Straight Connector 4"/>
        <cdr:cNvCxnSpPr/>
      </cdr:nvCxnSpPr>
      <cdr:spPr>
        <a:xfrm xmlns:a="http://schemas.openxmlformats.org/drawingml/2006/main" flipV="1">
          <a:off x="3279692" y="892519"/>
          <a:ext cx="0" cy="4557668"/>
        </a:xfrm>
        <a:prstGeom xmlns:a="http://schemas.openxmlformats.org/drawingml/2006/main" prst="line">
          <a:avLst/>
        </a:prstGeom>
        <a:ln xmlns:a="http://schemas.openxmlformats.org/drawingml/2006/main" w="28575">
          <a:solidFill>
            <a:schemeClr val="tx1">
              <a:lumMod val="50000"/>
              <a:lumOff val="50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0.1823</cdr:x>
      <cdr:y>0.76995</cdr:y>
    </cdr:from>
    <cdr:to>
      <cdr:x>0.33512</cdr:x>
      <cdr:y>0.87636</cdr:y>
    </cdr:to>
    <cdr:sp macro="" textlink="">
      <cdr:nvSpPr>
        <cdr:cNvPr id="27" name="TextBox 26"/>
        <cdr:cNvSpPr txBox="1"/>
      </cdr:nvSpPr>
      <cdr:spPr>
        <a:xfrm xmlns:a="http://schemas.openxmlformats.org/drawingml/2006/main">
          <a:off x="1686036" y="4671615"/>
          <a:ext cx="1413398" cy="64563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200" b="1" i="0" baseline="0">
              <a:solidFill>
                <a:schemeClr val="tx1">
                  <a:lumMod val="65000"/>
                  <a:lumOff val="35000"/>
                </a:schemeClr>
              </a:solidFill>
              <a:effectLst/>
              <a:latin typeface="Arial" pitchFamily="34" charset="0"/>
              <a:ea typeface="+mn-ea"/>
              <a:cs typeface="Arial" pitchFamily="34" charset="0"/>
            </a:rPr>
            <a:t>Introduction</a:t>
          </a:r>
          <a:r>
            <a:rPr lang="en-US" sz="1100" b="1" i="0" baseline="0">
              <a:effectLst/>
              <a:latin typeface="+mn-lt"/>
              <a:ea typeface="+mn-ea"/>
              <a:cs typeface="+mn-cs"/>
            </a:rPr>
            <a:t>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200" b="1" i="0" baseline="0">
              <a:solidFill>
                <a:schemeClr val="tx1">
                  <a:lumMod val="65000"/>
                  <a:lumOff val="35000"/>
                </a:schemeClr>
              </a:solidFill>
              <a:effectLst/>
              <a:latin typeface="Arial" pitchFamily="34" charset="0"/>
              <a:ea typeface="+mn-ea"/>
              <a:cs typeface="Arial" pitchFamily="34" charset="0"/>
            </a:rPr>
            <a:t>of new legislation</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200" b="1" i="0" baseline="0">
              <a:solidFill>
                <a:schemeClr val="tx1">
                  <a:lumMod val="65000"/>
                  <a:lumOff val="35000"/>
                </a:schemeClr>
              </a:solidFill>
              <a:effectLst/>
              <a:latin typeface="Arial" pitchFamily="34" charset="0"/>
              <a:ea typeface="+mn-ea"/>
              <a:cs typeface="Arial" pitchFamily="34" charset="0"/>
            </a:rPr>
            <a:t>on empty properties </a:t>
          </a:r>
          <a:endParaRPr lang="en-GB" sz="1200" b="1" i="0" baseline="0">
            <a:solidFill>
              <a:schemeClr val="tx1">
                <a:lumMod val="65000"/>
                <a:lumOff val="35000"/>
              </a:schemeClr>
            </a:solidFill>
            <a:effectLst/>
            <a:latin typeface="Arial" pitchFamily="34" charset="0"/>
            <a:ea typeface="+mn-ea"/>
            <a:cs typeface="Arial" pitchFamily="34" charset="0"/>
          </a:endParaRPr>
        </a:p>
      </cdr:txBody>
    </cdr:sp>
  </cdr:relSizeAnchor>
  <cdr:relSizeAnchor xmlns:cdr="http://schemas.openxmlformats.org/drawingml/2006/chartDrawing">
    <cdr:from>
      <cdr:x>0.47668</cdr:x>
      <cdr:y>0.59622</cdr:y>
    </cdr:from>
    <cdr:to>
      <cdr:x>0.47976</cdr:x>
      <cdr:y>0.67134</cdr:y>
    </cdr:to>
    <cdr:cxnSp macro="">
      <cdr:nvCxnSpPr>
        <cdr:cNvPr id="29" name="Straight Connector 28"/>
        <cdr:cNvCxnSpPr/>
      </cdr:nvCxnSpPr>
      <cdr:spPr>
        <a:xfrm xmlns:a="http://schemas.openxmlformats.org/drawingml/2006/main">
          <a:off x="4408684" y="3617524"/>
          <a:ext cx="28486" cy="455785"/>
        </a:xfrm>
        <a:prstGeom xmlns:a="http://schemas.openxmlformats.org/drawingml/2006/main" prst="line">
          <a:avLst/>
        </a:prstGeom>
        <a:ln xmlns:a="http://schemas.openxmlformats.org/drawingml/2006/main" w="12700">
          <a:solidFill>
            <a:srgbClr val="5C7B1E"/>
          </a:solidFill>
          <a:headEnd type="none"/>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0.3159</cdr:x>
      <cdr:y>0.03286</cdr:y>
    </cdr:from>
    <cdr:to>
      <cdr:x>0.41436</cdr:x>
      <cdr:y>0.1831</cdr:y>
    </cdr:to>
    <cdr:sp macro="" textlink="">
      <cdr:nvSpPr>
        <cdr:cNvPr id="31" name="TextBox 30"/>
        <cdr:cNvSpPr txBox="1"/>
      </cdr:nvSpPr>
      <cdr:spPr>
        <a:xfrm xmlns:a="http://schemas.openxmlformats.org/drawingml/2006/main">
          <a:off x="2933700" y="2000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0.78399</cdr:x>
      <cdr:y>0.36365</cdr:y>
    </cdr:from>
    <cdr:to>
      <cdr:x>0.9403</cdr:x>
      <cdr:y>0.44665</cdr:y>
    </cdr:to>
    <cdr:sp macro="" textlink="">
      <cdr:nvSpPr>
        <cdr:cNvPr id="5" name="TextBox 6"/>
        <cdr:cNvSpPr txBox="1"/>
      </cdr:nvSpPr>
      <cdr:spPr>
        <a:xfrm xmlns:a="http://schemas.openxmlformats.org/drawingml/2006/main">
          <a:off x="7250947" y="2206424"/>
          <a:ext cx="1445676" cy="50359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solidFill>
                <a:srgbClr val="7F7F7F"/>
              </a:solidFill>
              <a:latin typeface="Arial" pitchFamily="34" charset="0"/>
              <a:cs typeface="Arial" pitchFamily="34" charset="0"/>
            </a:rPr>
            <a:t>Population </a:t>
          </a:r>
        </a:p>
        <a:p xmlns:a="http://schemas.openxmlformats.org/drawingml/2006/main">
          <a:r>
            <a:rPr lang="en-GB" sz="1400">
              <a:solidFill>
                <a:srgbClr val="7F7F7F"/>
              </a:solidFill>
              <a:latin typeface="Arial" pitchFamily="34" charset="0"/>
              <a:cs typeface="Arial" pitchFamily="34" charset="0"/>
            </a:rPr>
            <a:t>up 4.4 per cent</a:t>
          </a:r>
        </a:p>
      </cdr:txBody>
    </cdr:sp>
  </cdr:relSizeAnchor>
  <cdr:relSizeAnchor xmlns:cdr="http://schemas.openxmlformats.org/drawingml/2006/chartDrawing">
    <cdr:from>
      <cdr:x>0.77582</cdr:x>
      <cdr:y>0.16989</cdr:y>
    </cdr:from>
    <cdr:to>
      <cdr:x>0.92466</cdr:x>
      <cdr:y>0.2529</cdr:y>
    </cdr:to>
    <cdr:sp macro="" textlink="">
      <cdr:nvSpPr>
        <cdr:cNvPr id="7" name="TextBox 8"/>
        <cdr:cNvSpPr txBox="1"/>
      </cdr:nvSpPr>
      <cdr:spPr>
        <a:xfrm xmlns:a="http://schemas.openxmlformats.org/drawingml/2006/main">
          <a:off x="7175385" y="1030813"/>
          <a:ext cx="1376587" cy="5036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solidFill>
                <a:srgbClr val="5C7B1E"/>
              </a:solidFill>
              <a:latin typeface="Arial" pitchFamily="34" charset="0"/>
              <a:cs typeface="Arial" pitchFamily="34" charset="0"/>
            </a:rPr>
            <a:t>Households</a:t>
          </a:r>
        </a:p>
        <a:p xmlns:a="http://schemas.openxmlformats.org/drawingml/2006/main">
          <a:r>
            <a:rPr lang="en-GB" sz="1400">
              <a:solidFill>
                <a:srgbClr val="5C7B1E"/>
              </a:solidFill>
              <a:latin typeface="Arial" pitchFamily="34" charset="0"/>
              <a:cs typeface="Arial" pitchFamily="34" charset="0"/>
            </a:rPr>
            <a:t>up 6.1 per cent</a:t>
          </a:r>
        </a:p>
      </cdr:txBody>
    </cdr:sp>
  </cdr:relSizeAnchor>
  <cdr:relSizeAnchor xmlns:cdr="http://schemas.openxmlformats.org/drawingml/2006/chartDrawing">
    <cdr:from>
      <cdr:x>0.11912</cdr:x>
      <cdr:y>0.94848</cdr:y>
    </cdr:from>
    <cdr:to>
      <cdr:x>0.60302</cdr:x>
      <cdr:y>0.99132</cdr:y>
    </cdr:to>
    <cdr:sp macro="" textlink="">
      <cdr:nvSpPr>
        <cdr:cNvPr id="10" name="TextBox 1"/>
        <cdr:cNvSpPr txBox="1"/>
      </cdr:nvSpPr>
      <cdr:spPr>
        <a:xfrm xmlns:a="http://schemas.openxmlformats.org/drawingml/2006/main">
          <a:off x="1110949" y="5774067"/>
          <a:ext cx="4512956" cy="2607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Source for population: National Records of Scotland Mid-Year Population Estimates</a:t>
          </a:r>
        </a:p>
      </cdr:txBody>
    </cdr:sp>
  </cdr:relSizeAnchor>
  <cdr:relSizeAnchor xmlns:cdr="http://schemas.openxmlformats.org/drawingml/2006/chartDrawing">
    <cdr:from>
      <cdr:x>0.76124</cdr:x>
      <cdr:y>0.21113</cdr:y>
    </cdr:from>
    <cdr:to>
      <cdr:x>0.77633</cdr:x>
      <cdr:y>0.23698</cdr:y>
    </cdr:to>
    <cdr:sp macro="" textlink="">
      <cdr:nvSpPr>
        <cdr:cNvPr id="2" name="Oval 1"/>
        <cdr:cNvSpPr/>
      </cdr:nvSpPr>
      <cdr:spPr>
        <a:xfrm xmlns:a="http://schemas.openxmlformats.org/drawingml/2006/main">
          <a:off x="7040537" y="1281033"/>
          <a:ext cx="139564" cy="156843"/>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0.19805</cdr:x>
      <cdr:y>0.8498</cdr:y>
    </cdr:from>
    <cdr:to>
      <cdr:x>0.29609</cdr:x>
      <cdr:y>1</cdr:y>
    </cdr:to>
    <cdr:sp macro="" textlink="">
      <cdr:nvSpPr>
        <cdr:cNvPr id="3" name="TextBox 2"/>
        <cdr:cNvSpPr txBox="1"/>
      </cdr:nvSpPr>
      <cdr:spPr>
        <a:xfrm xmlns:a="http://schemas.openxmlformats.org/drawingml/2006/main">
          <a:off x="1847022" y="517331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2009</a:t>
          </a:r>
        </a:p>
      </cdr:txBody>
    </cdr:sp>
  </cdr:relSizeAnchor>
  <cdr:relSizeAnchor xmlns:cdr="http://schemas.openxmlformats.org/drawingml/2006/chartDrawing">
    <cdr:from>
      <cdr:x>0.73458</cdr:x>
      <cdr:y>0.8478</cdr:y>
    </cdr:from>
    <cdr:to>
      <cdr:x>0.83262</cdr:x>
      <cdr:y>0.998</cdr:y>
    </cdr:to>
    <cdr:sp macro="" textlink="">
      <cdr:nvSpPr>
        <cdr:cNvPr id="8" name="TextBox 1"/>
        <cdr:cNvSpPr txBox="1"/>
      </cdr:nvSpPr>
      <cdr:spPr>
        <a:xfrm xmlns:a="http://schemas.openxmlformats.org/drawingml/2006/main">
          <a:off x="6850822" y="5161169"/>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0.1206</cdr:x>
      <cdr:y>0.43293</cdr:y>
    </cdr:from>
    <cdr:to>
      <cdr:x>0.21865</cdr:x>
      <cdr:y>0.53361</cdr:y>
    </cdr:to>
    <cdr:sp macro="" textlink="">
      <cdr:nvSpPr>
        <cdr:cNvPr id="4" name="TextBox 3"/>
        <cdr:cNvSpPr txBox="1"/>
      </cdr:nvSpPr>
      <cdr:spPr>
        <a:xfrm xmlns:a="http://schemas.openxmlformats.org/drawingml/2006/main" rot="16200000">
          <a:off x="1275523" y="2484786"/>
          <a:ext cx="61291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200">
              <a:latin typeface="Arial" panose="020B0604020202020204" pitchFamily="34" charset="0"/>
              <a:cs typeface="Arial" panose="020B0604020202020204" pitchFamily="34" charset="0"/>
            </a:rPr>
            <a:t>Percentage increase since 2009</a:t>
          </a:r>
        </a:p>
      </cdr:txBody>
    </cdr:sp>
  </cdr:relSizeAnchor>
  <cdr:relSizeAnchor xmlns:cdr="http://schemas.openxmlformats.org/drawingml/2006/chartDrawing">
    <cdr:from>
      <cdr:x>0.76137</cdr:x>
      <cdr:y>0.37764</cdr:y>
    </cdr:from>
    <cdr:to>
      <cdr:x>0.77647</cdr:x>
      <cdr:y>0.40349</cdr:y>
    </cdr:to>
    <cdr:sp macro="" textlink="">
      <cdr:nvSpPr>
        <cdr:cNvPr id="11" name="Oval 10"/>
        <cdr:cNvSpPr/>
      </cdr:nvSpPr>
      <cdr:spPr>
        <a:xfrm xmlns:a="http://schemas.openxmlformats.org/drawingml/2006/main">
          <a:off x="7041740" y="2291308"/>
          <a:ext cx="139656" cy="156842"/>
        </a:xfrm>
        <a:prstGeom xmlns:a="http://schemas.openxmlformats.org/drawingml/2006/main" prst="ellipse">
          <a:avLst/>
        </a:prstGeom>
        <a:noFill xmlns:a="http://schemas.openxmlformats.org/drawingml/2006/main"/>
        <a:ln xmlns:a="http://schemas.openxmlformats.org/drawingml/2006/main">
          <a:solidFill>
            <a:srgbClr val="7F7F7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ro-scotland.gov.uk/statistics/theme/households/estimates/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rscotland.gov.uk/statistics-and-data/statistics/statistics-by-theme/housholds/household-estimate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scot/publications/housing-statistics-for-scotland-new-house-build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abSelected="1" zoomScaleNormal="100" workbookViewId="0">
      <selection sqref="A1:H1"/>
    </sheetView>
  </sheetViews>
  <sheetFormatPr defaultColWidth="9.140625" defaultRowHeight="13.5" customHeight="1" x14ac:dyDescent="0.2"/>
  <cols>
    <col min="1" max="1" width="9.85546875" style="11" customWidth="1"/>
    <col min="2" max="2" width="9.140625" style="11" customWidth="1"/>
    <col min="3" max="16" width="9.140625" style="11"/>
    <col min="17" max="17" width="10.28515625" style="11" customWidth="1"/>
    <col min="18" max="16384" width="9.140625" style="11"/>
  </cols>
  <sheetData>
    <row r="1" spans="1:19" ht="18" customHeight="1" x14ac:dyDescent="0.25">
      <c r="A1" s="300" t="s">
        <v>129</v>
      </c>
      <c r="B1" s="300"/>
      <c r="C1" s="300"/>
      <c r="D1" s="300"/>
      <c r="E1" s="300"/>
      <c r="F1" s="300"/>
      <c r="G1" s="300"/>
      <c r="H1" s="300"/>
      <c r="I1" s="266"/>
      <c r="J1" s="266"/>
      <c r="K1" s="266"/>
      <c r="L1" s="266"/>
      <c r="M1" s="266"/>
      <c r="N1" s="266"/>
      <c r="O1" s="266"/>
      <c r="P1" s="266"/>
      <c r="Q1" s="266"/>
    </row>
    <row r="2" spans="1:19" ht="15" customHeight="1" x14ac:dyDescent="0.25">
      <c r="A2" s="9"/>
      <c r="B2" s="266"/>
      <c r="C2" s="266"/>
      <c r="D2" s="266"/>
      <c r="E2" s="266"/>
      <c r="F2" s="266"/>
      <c r="G2" s="266"/>
      <c r="H2" s="266"/>
      <c r="I2" s="266"/>
      <c r="J2" s="266"/>
      <c r="K2" s="266"/>
      <c r="L2" s="266"/>
      <c r="M2" s="266"/>
      <c r="N2" s="266"/>
      <c r="O2" s="266"/>
      <c r="P2" s="266"/>
      <c r="Q2" s="266"/>
    </row>
    <row r="3" spans="1:19" ht="18" customHeight="1" x14ac:dyDescent="0.25">
      <c r="A3" s="300" t="s">
        <v>39</v>
      </c>
      <c r="B3" s="300"/>
    </row>
    <row r="4" spans="1:19" ht="15" customHeight="1" x14ac:dyDescent="0.2">
      <c r="A4" s="77"/>
      <c r="B4" s="266"/>
      <c r="C4" s="266"/>
      <c r="D4" s="266"/>
      <c r="E4" s="266"/>
      <c r="F4" s="266"/>
      <c r="G4" s="266"/>
      <c r="H4" s="266"/>
      <c r="I4" s="266"/>
      <c r="J4" s="266"/>
      <c r="K4" s="266"/>
      <c r="L4" s="266"/>
      <c r="M4" s="266"/>
    </row>
    <row r="5" spans="1:19" ht="13.5" customHeight="1" x14ac:dyDescent="0.2">
      <c r="A5" s="174" t="s">
        <v>97</v>
      </c>
      <c r="B5" s="301" t="s">
        <v>135</v>
      </c>
      <c r="C5" s="301"/>
      <c r="D5" s="301"/>
      <c r="E5" s="301"/>
      <c r="F5" s="301"/>
      <c r="G5" s="301"/>
      <c r="H5" s="265"/>
      <c r="I5" s="265"/>
      <c r="J5" s="265"/>
      <c r="K5" s="265"/>
      <c r="L5" s="265"/>
      <c r="M5" s="265"/>
      <c r="N5" s="265"/>
      <c r="O5" s="265"/>
      <c r="P5" s="265"/>
      <c r="Q5" s="265"/>
      <c r="R5" s="265"/>
      <c r="S5" s="265"/>
    </row>
    <row r="6" spans="1:19" ht="13.5" customHeight="1" x14ac:dyDescent="0.2">
      <c r="A6" s="174" t="s">
        <v>96</v>
      </c>
      <c r="B6" s="301" t="s">
        <v>138</v>
      </c>
      <c r="C6" s="301"/>
      <c r="D6" s="301"/>
      <c r="E6" s="301"/>
      <c r="F6" s="301"/>
      <c r="G6" s="301"/>
      <c r="H6" s="301"/>
      <c r="I6" s="265"/>
      <c r="J6" s="265"/>
      <c r="K6" s="265"/>
      <c r="L6" s="265"/>
      <c r="M6" s="265"/>
      <c r="N6" s="265"/>
      <c r="O6" s="265"/>
      <c r="P6" s="265"/>
      <c r="Q6" s="265"/>
      <c r="R6" s="265"/>
      <c r="S6" s="265"/>
    </row>
    <row r="7" spans="1:19" ht="13.5" customHeight="1" x14ac:dyDescent="0.2">
      <c r="A7" s="221" t="s">
        <v>49</v>
      </c>
      <c r="B7" s="301" t="s">
        <v>140</v>
      </c>
      <c r="C7" s="301"/>
      <c r="D7" s="301"/>
      <c r="E7" s="301"/>
      <c r="F7" s="301"/>
      <c r="G7" s="301"/>
      <c r="H7" s="301"/>
      <c r="I7" s="301"/>
      <c r="J7" s="301"/>
      <c r="K7" s="301"/>
      <c r="L7" s="301"/>
      <c r="M7" s="265"/>
      <c r="N7" s="265"/>
      <c r="O7" s="265"/>
      <c r="P7" s="265"/>
      <c r="Q7" s="265"/>
      <c r="R7" s="265"/>
      <c r="S7" s="265"/>
    </row>
    <row r="8" spans="1:19" ht="13.5" customHeight="1" x14ac:dyDescent="0.2">
      <c r="A8" s="221" t="s">
        <v>40</v>
      </c>
      <c r="B8" s="301" t="s">
        <v>144</v>
      </c>
      <c r="C8" s="301"/>
      <c r="D8" s="301"/>
      <c r="E8" s="301"/>
      <c r="F8" s="301"/>
      <c r="G8" s="301"/>
      <c r="H8" s="301"/>
      <c r="I8" s="265"/>
      <c r="J8" s="265"/>
      <c r="K8" s="265"/>
      <c r="L8" s="265"/>
      <c r="M8" s="265"/>
      <c r="N8" s="265"/>
      <c r="O8" s="265"/>
      <c r="P8" s="265"/>
      <c r="Q8" s="265"/>
      <c r="R8" s="265"/>
      <c r="S8" s="265"/>
    </row>
    <row r="9" spans="1:19" ht="13.5" customHeight="1" x14ac:dyDescent="0.2">
      <c r="A9" s="221" t="s">
        <v>46</v>
      </c>
      <c r="B9" s="301" t="s">
        <v>57</v>
      </c>
      <c r="C9" s="301"/>
      <c r="D9" s="301"/>
      <c r="E9" s="301"/>
      <c r="F9" s="301"/>
      <c r="G9" s="265"/>
      <c r="H9" s="265"/>
      <c r="I9" s="265"/>
      <c r="J9" s="265"/>
      <c r="K9" s="265"/>
      <c r="L9" s="265"/>
      <c r="M9" s="265"/>
      <c r="N9" s="265"/>
      <c r="O9" s="265"/>
      <c r="P9" s="265"/>
      <c r="Q9" s="265"/>
      <c r="R9" s="265"/>
      <c r="S9" s="265"/>
    </row>
    <row r="10" spans="1:19" ht="13.5" customHeight="1" x14ac:dyDescent="0.2">
      <c r="A10" s="221" t="s">
        <v>56</v>
      </c>
      <c r="B10" s="301" t="s">
        <v>145</v>
      </c>
      <c r="C10" s="301"/>
      <c r="D10" s="301"/>
      <c r="E10" s="301"/>
      <c r="F10" s="301"/>
      <c r="G10" s="301"/>
      <c r="H10" s="265"/>
      <c r="I10" s="265"/>
      <c r="J10" s="265"/>
      <c r="K10" s="265"/>
      <c r="L10" s="265"/>
      <c r="M10" s="265"/>
      <c r="N10" s="265"/>
      <c r="O10" s="265"/>
      <c r="P10" s="265"/>
      <c r="Q10" s="265"/>
      <c r="R10" s="265"/>
      <c r="S10" s="265"/>
    </row>
    <row r="11" spans="1:19" ht="13.5" customHeight="1" x14ac:dyDescent="0.2">
      <c r="A11" s="175" t="s">
        <v>47</v>
      </c>
      <c r="B11" s="301" t="s">
        <v>166</v>
      </c>
      <c r="C11" s="301"/>
      <c r="D11" s="301"/>
      <c r="E11" s="301"/>
      <c r="F11" s="301"/>
      <c r="G11" s="265"/>
      <c r="H11" s="265"/>
      <c r="I11" s="265"/>
      <c r="J11" s="265"/>
      <c r="K11" s="265"/>
      <c r="L11" s="265"/>
      <c r="M11" s="265"/>
      <c r="N11" s="265"/>
      <c r="O11" s="265"/>
      <c r="P11" s="265"/>
      <c r="Q11" s="265"/>
      <c r="R11" s="265"/>
      <c r="S11" s="265"/>
    </row>
    <row r="12" spans="1:19" ht="13.5" customHeight="1" x14ac:dyDescent="0.2">
      <c r="A12" s="174" t="s">
        <v>48</v>
      </c>
      <c r="B12" s="301" t="s">
        <v>168</v>
      </c>
      <c r="C12" s="301"/>
      <c r="D12" s="301"/>
      <c r="E12" s="301"/>
      <c r="F12" s="301"/>
      <c r="G12" s="301"/>
      <c r="H12" s="301"/>
      <c r="I12" s="301"/>
      <c r="J12" s="301"/>
      <c r="K12" s="301"/>
      <c r="L12" s="265"/>
      <c r="M12" s="265"/>
      <c r="N12" s="265"/>
      <c r="O12" s="265"/>
      <c r="P12" s="265"/>
      <c r="Q12" s="265"/>
      <c r="R12" s="265"/>
      <c r="S12" s="265"/>
    </row>
    <row r="13" spans="1:19" ht="13.5" customHeight="1" x14ac:dyDescent="0.2">
      <c r="A13" s="174" t="s">
        <v>122</v>
      </c>
      <c r="B13" s="301" t="s">
        <v>148</v>
      </c>
      <c r="C13" s="301"/>
      <c r="D13" s="301"/>
      <c r="E13" s="301"/>
      <c r="F13" s="301"/>
      <c r="G13" s="301"/>
      <c r="H13" s="301"/>
      <c r="I13" s="301"/>
      <c r="J13" s="265"/>
      <c r="K13" s="265"/>
      <c r="L13" s="265"/>
      <c r="M13" s="265"/>
      <c r="N13" s="265"/>
      <c r="O13" s="265"/>
      <c r="P13" s="265"/>
      <c r="Q13" s="265"/>
      <c r="R13" s="265"/>
      <c r="S13" s="265"/>
    </row>
    <row r="14" spans="1:19" ht="13.5" customHeight="1" x14ac:dyDescent="0.2">
      <c r="A14" s="174" t="s">
        <v>123</v>
      </c>
      <c r="B14" s="438" t="s">
        <v>169</v>
      </c>
      <c r="C14" s="438"/>
      <c r="D14" s="438"/>
      <c r="E14" s="438"/>
      <c r="F14" s="438"/>
      <c r="G14" s="438"/>
      <c r="H14" s="438"/>
      <c r="I14" s="438"/>
      <c r="J14" s="438"/>
      <c r="K14" s="438"/>
      <c r="L14" s="438"/>
      <c r="M14" s="438"/>
      <c r="N14" s="438"/>
      <c r="O14" s="265"/>
      <c r="P14" s="265"/>
      <c r="Q14" s="265"/>
      <c r="R14" s="265"/>
      <c r="S14" s="265"/>
    </row>
    <row r="15" spans="1:19" ht="13.5" customHeight="1" x14ac:dyDescent="0.2">
      <c r="A15" s="221" t="s">
        <v>74</v>
      </c>
      <c r="B15" s="301" t="s">
        <v>167</v>
      </c>
      <c r="C15" s="301"/>
      <c r="D15" s="301"/>
      <c r="E15" s="301"/>
      <c r="F15" s="301"/>
      <c r="G15" s="301"/>
      <c r="H15" s="265"/>
      <c r="I15" s="265"/>
      <c r="J15" s="265"/>
      <c r="K15" s="265"/>
      <c r="L15" s="265"/>
      <c r="M15" s="265"/>
      <c r="N15" s="265"/>
      <c r="O15" s="265"/>
      <c r="P15" s="265"/>
      <c r="Q15" s="265"/>
      <c r="R15" s="265"/>
      <c r="S15" s="265"/>
    </row>
    <row r="16" spans="1:19" ht="13.5" customHeight="1" x14ac:dyDescent="0.2">
      <c r="A16" s="221" t="s">
        <v>88</v>
      </c>
      <c r="B16" s="438" t="s">
        <v>170</v>
      </c>
      <c r="C16" s="438"/>
      <c r="D16" s="438"/>
      <c r="E16" s="438"/>
      <c r="F16" s="438"/>
      <c r="G16" s="438"/>
      <c r="H16" s="438"/>
      <c r="I16" s="438"/>
      <c r="J16" s="438"/>
      <c r="K16" s="438"/>
      <c r="L16" s="438"/>
      <c r="M16" s="438"/>
      <c r="N16" s="265"/>
      <c r="O16" s="265"/>
      <c r="P16" s="265"/>
      <c r="Q16" s="265"/>
      <c r="R16" s="265"/>
      <c r="S16" s="265"/>
    </row>
    <row r="17" spans="1:19" ht="13.5" customHeight="1" x14ac:dyDescent="0.2">
      <c r="A17" s="221" t="s">
        <v>89</v>
      </c>
      <c r="B17" s="438" t="s">
        <v>171</v>
      </c>
      <c r="C17" s="438"/>
      <c r="D17" s="438"/>
      <c r="E17" s="438"/>
      <c r="F17" s="438"/>
      <c r="G17" s="438"/>
      <c r="H17" s="438"/>
      <c r="I17" s="438"/>
      <c r="J17" s="438"/>
      <c r="K17" s="438"/>
      <c r="L17" s="438"/>
      <c r="M17" s="438"/>
      <c r="N17" s="438"/>
      <c r="O17" s="265"/>
      <c r="P17" s="265"/>
      <c r="Q17" s="265"/>
      <c r="R17" s="265"/>
      <c r="S17" s="265"/>
    </row>
    <row r="18" spans="1:19" ht="13.5" customHeight="1" x14ac:dyDescent="0.2">
      <c r="A18" s="228" t="s">
        <v>80</v>
      </c>
      <c r="B18" s="301" t="s">
        <v>155</v>
      </c>
      <c r="C18" s="301"/>
      <c r="D18" s="301"/>
      <c r="E18" s="301"/>
      <c r="F18" s="301"/>
      <c r="G18" s="301"/>
      <c r="H18" s="301"/>
      <c r="I18" s="301"/>
      <c r="J18" s="301"/>
      <c r="K18" s="265"/>
      <c r="L18" s="265"/>
      <c r="M18" s="265"/>
      <c r="N18" s="265"/>
      <c r="O18" s="265"/>
      <c r="P18" s="265"/>
      <c r="Q18" s="265"/>
      <c r="R18" s="265"/>
      <c r="S18" s="265"/>
    </row>
    <row r="19" spans="1:19" ht="13.5" customHeight="1" x14ac:dyDescent="0.2">
      <c r="A19" s="230" t="s">
        <v>81</v>
      </c>
      <c r="B19" s="301" t="s">
        <v>161</v>
      </c>
      <c r="C19" s="301"/>
      <c r="D19" s="301"/>
      <c r="E19" s="301"/>
      <c r="F19" s="301"/>
      <c r="G19" s="301"/>
      <c r="H19" s="301"/>
      <c r="I19" s="301"/>
      <c r="J19" s="301"/>
      <c r="K19" s="301"/>
      <c r="L19" s="265"/>
      <c r="M19" s="265"/>
      <c r="N19" s="265"/>
      <c r="O19" s="265"/>
      <c r="P19" s="265"/>
      <c r="Q19" s="265"/>
      <c r="R19" s="265"/>
      <c r="S19" s="265"/>
    </row>
    <row r="20" spans="1:19" ht="13.5" customHeight="1" x14ac:dyDescent="0.2">
      <c r="A20" s="230" t="s">
        <v>90</v>
      </c>
      <c r="B20" s="438" t="s">
        <v>172</v>
      </c>
      <c r="C20" s="438"/>
      <c r="D20" s="438"/>
      <c r="E20" s="438"/>
      <c r="F20" s="438"/>
      <c r="G20" s="438"/>
      <c r="H20" s="438"/>
      <c r="I20" s="438"/>
      <c r="J20" s="438"/>
      <c r="K20" s="438"/>
      <c r="L20" s="438"/>
      <c r="M20" s="438"/>
      <c r="N20" s="438"/>
      <c r="O20" s="265"/>
      <c r="P20" s="265"/>
      <c r="Q20" s="265"/>
      <c r="R20" s="265"/>
      <c r="S20" s="265"/>
    </row>
    <row r="21" spans="1:19" ht="13.5" customHeight="1" x14ac:dyDescent="0.2">
      <c r="A21" s="161" t="s">
        <v>82</v>
      </c>
      <c r="B21" s="301" t="s">
        <v>162</v>
      </c>
      <c r="C21" s="301"/>
      <c r="D21" s="301"/>
      <c r="E21" s="301"/>
      <c r="F21" s="301"/>
      <c r="G21" s="301"/>
      <c r="H21" s="301"/>
      <c r="I21" s="301"/>
      <c r="J21" s="301"/>
      <c r="K21" s="301"/>
      <c r="L21" s="301"/>
      <c r="M21" s="301"/>
      <c r="N21" s="265"/>
      <c r="O21" s="265"/>
      <c r="P21" s="265"/>
      <c r="Q21" s="265"/>
      <c r="R21" s="265"/>
      <c r="S21" s="265"/>
    </row>
    <row r="22" spans="1:19" ht="13.5" customHeight="1" x14ac:dyDescent="0.2">
      <c r="A22" s="175" t="s">
        <v>83</v>
      </c>
      <c r="B22" s="301" t="s">
        <v>163</v>
      </c>
      <c r="C22" s="301"/>
      <c r="D22" s="301"/>
      <c r="E22" s="301"/>
      <c r="F22" s="301"/>
      <c r="G22" s="301"/>
      <c r="H22" s="301"/>
      <c r="I22" s="301"/>
      <c r="J22" s="301"/>
      <c r="K22" s="301"/>
      <c r="L22" s="301"/>
      <c r="M22" s="301"/>
      <c r="N22" s="301"/>
      <c r="O22" s="301"/>
      <c r="P22" s="301"/>
      <c r="Q22" s="301"/>
      <c r="R22" s="301"/>
      <c r="S22" s="265"/>
    </row>
    <row r="23" spans="1:19" ht="13.5" customHeight="1" x14ac:dyDescent="0.2">
      <c r="A23" s="175" t="s">
        <v>124</v>
      </c>
      <c r="B23" s="304" t="s">
        <v>173</v>
      </c>
      <c r="C23" s="305"/>
      <c r="D23" s="305"/>
      <c r="E23" s="305"/>
      <c r="F23" s="305"/>
      <c r="G23" s="271"/>
      <c r="H23" s="271"/>
      <c r="I23" s="265"/>
      <c r="J23" s="265"/>
      <c r="K23" s="265"/>
      <c r="L23" s="265"/>
      <c r="M23" s="265"/>
      <c r="N23" s="265"/>
      <c r="O23" s="265"/>
      <c r="P23" s="265"/>
      <c r="Q23" s="265"/>
      <c r="R23" s="265"/>
      <c r="S23" s="265"/>
    </row>
    <row r="24" spans="1:19" ht="13.5" customHeight="1" x14ac:dyDescent="0.2">
      <c r="A24" s="175"/>
      <c r="B24" s="202"/>
      <c r="C24" s="202"/>
      <c r="D24" s="202"/>
      <c r="E24" s="202"/>
      <c r="F24" s="202"/>
      <c r="G24" s="202"/>
      <c r="H24" s="208"/>
      <c r="I24" s="208"/>
      <c r="J24" s="208"/>
      <c r="K24" s="208"/>
      <c r="L24" s="208"/>
      <c r="M24" s="208"/>
      <c r="N24" s="208"/>
      <c r="O24" s="208"/>
      <c r="P24" s="208"/>
      <c r="Q24" s="208"/>
      <c r="R24" s="208"/>
      <c r="S24" s="208"/>
    </row>
    <row r="25" spans="1:19" ht="13.5" customHeight="1" x14ac:dyDescent="0.2">
      <c r="A25" s="306" t="s">
        <v>130</v>
      </c>
      <c r="B25" s="306"/>
      <c r="C25" s="306"/>
      <c r="D25" s="306"/>
      <c r="E25" s="306"/>
      <c r="F25" s="306"/>
      <c r="G25" s="306"/>
      <c r="H25" s="306"/>
      <c r="I25" s="306"/>
      <c r="J25" s="306"/>
      <c r="K25" s="306"/>
      <c r="L25" s="306"/>
      <c r="M25" s="306"/>
      <c r="N25" s="306"/>
    </row>
    <row r="26" spans="1:19" ht="13.5" customHeight="1" x14ac:dyDescent="0.2">
      <c r="A26" s="307" t="s">
        <v>131</v>
      </c>
      <c r="B26" s="307"/>
      <c r="C26" s="307"/>
      <c r="D26" s="307"/>
      <c r="E26" s="307"/>
      <c r="F26" s="307"/>
      <c r="G26" s="270"/>
      <c r="H26" s="270"/>
      <c r="I26" s="270"/>
      <c r="J26" s="270"/>
      <c r="K26" s="270"/>
      <c r="L26" s="270"/>
      <c r="M26" s="264"/>
      <c r="N26" s="130"/>
    </row>
    <row r="27" spans="1:19" ht="13.5" customHeight="1" x14ac:dyDescent="0.2">
      <c r="A27" s="308" t="s">
        <v>62</v>
      </c>
      <c r="B27" s="308"/>
      <c r="C27" s="308"/>
      <c r="D27" s="308"/>
      <c r="E27" s="308"/>
      <c r="F27" s="308"/>
      <c r="G27" s="308"/>
      <c r="H27" s="308"/>
      <c r="I27" s="308"/>
      <c r="J27" s="308"/>
      <c r="K27" s="288"/>
      <c r="L27" s="288"/>
      <c r="M27" s="288"/>
    </row>
    <row r="28" spans="1:19" ht="13.5" customHeight="1" x14ac:dyDescent="0.2">
      <c r="A28" s="26"/>
      <c r="B28" s="27"/>
      <c r="C28" s="27"/>
      <c r="D28" s="27"/>
      <c r="E28" s="27"/>
      <c r="F28" s="27"/>
      <c r="G28" s="27"/>
      <c r="H28" s="27"/>
      <c r="I28" s="27"/>
      <c r="J28" s="27"/>
      <c r="K28" s="27"/>
      <c r="L28" s="27"/>
      <c r="M28" s="27"/>
    </row>
    <row r="29" spans="1:19" ht="10.5" customHeight="1" x14ac:dyDescent="0.2">
      <c r="A29" s="309" t="s">
        <v>128</v>
      </c>
      <c r="B29" s="309"/>
      <c r="C29" s="269"/>
      <c r="D29" s="27"/>
      <c r="E29" s="27"/>
      <c r="F29" s="27"/>
      <c r="G29" s="27"/>
      <c r="H29" s="27"/>
      <c r="I29" s="27"/>
      <c r="J29" s="27"/>
      <c r="K29" s="27"/>
      <c r="L29" s="27"/>
      <c r="M29" s="27"/>
    </row>
    <row r="30" spans="1:19" ht="13.5" customHeight="1" x14ac:dyDescent="0.2">
      <c r="A30" s="16"/>
    </row>
    <row r="38" spans="1:18" ht="13.5" customHeight="1" x14ac:dyDescent="0.2">
      <c r="A38" s="303"/>
      <c r="B38" s="303"/>
      <c r="C38" s="303"/>
      <c r="D38" s="303"/>
      <c r="E38" s="303"/>
      <c r="F38" s="303"/>
      <c r="G38" s="303"/>
      <c r="H38" s="109"/>
      <c r="I38" s="109"/>
      <c r="J38" s="109"/>
      <c r="K38" s="109"/>
      <c r="L38" s="109"/>
      <c r="M38" s="109"/>
      <c r="N38" s="109"/>
      <c r="O38" s="109"/>
      <c r="P38" s="109"/>
      <c r="Q38" s="109"/>
      <c r="R38" s="109"/>
    </row>
    <row r="40" spans="1:18" ht="13.5" customHeight="1" x14ac:dyDescent="0.2">
      <c r="A40" s="302"/>
      <c r="B40" s="302"/>
      <c r="C40" s="302"/>
      <c r="D40" s="302"/>
      <c r="E40" s="302"/>
      <c r="F40" s="302"/>
      <c r="G40" s="302"/>
      <c r="H40" s="302"/>
      <c r="I40" s="302"/>
      <c r="J40" s="302"/>
      <c r="K40" s="302"/>
      <c r="L40" s="302"/>
      <c r="M40" s="302"/>
      <c r="N40" s="302"/>
      <c r="O40" s="302"/>
      <c r="P40" s="302"/>
      <c r="Q40" s="302"/>
      <c r="R40" s="302"/>
    </row>
  </sheetData>
  <mergeCells count="27">
    <mergeCell ref="A40:R40"/>
    <mergeCell ref="A38:G38"/>
    <mergeCell ref="B16:M16"/>
    <mergeCell ref="B17:N17"/>
    <mergeCell ref="B18:J18"/>
    <mergeCell ref="B20:N20"/>
    <mergeCell ref="B23:F23"/>
    <mergeCell ref="A25:N25"/>
    <mergeCell ref="A26:F26"/>
    <mergeCell ref="A27:J27"/>
    <mergeCell ref="A29:B29"/>
    <mergeCell ref="A3:B3"/>
    <mergeCell ref="A1:H1"/>
    <mergeCell ref="B22:R22"/>
    <mergeCell ref="B21:M21"/>
    <mergeCell ref="B19:K19"/>
    <mergeCell ref="B5:G5"/>
    <mergeCell ref="B7:L7"/>
    <mergeCell ref="B8:H8"/>
    <mergeCell ref="B9:F9"/>
    <mergeCell ref="B10:G10"/>
    <mergeCell ref="B6:H6"/>
    <mergeCell ref="B14:N14"/>
    <mergeCell ref="B15:G15"/>
    <mergeCell ref="B11:F11"/>
    <mergeCell ref="B12:K12"/>
    <mergeCell ref="B13:I13"/>
  </mergeCells>
  <phoneticPr fontId="12" type="noConversion"/>
  <hyperlinks>
    <hyperlink ref="A26" r:id="rId1" display="These tables are published in 'Estimates of Households and Dwellings in Scotland, 2012', available from the NRS website."/>
    <hyperlink ref="B15" location="'Figure 17 data'!A1" display="Average household size in each Council area, June 2001 to 2015"/>
    <hyperlink ref="B12" location="'Figure 7 data'!A1" display="New build completions and annual increase in dwellings, September 2005 to 2015"/>
    <hyperlink ref="B21" location="'Figure 15 data'!A1" display="Percentage of dwellings in each Data Zone with a 'single adult'  discount from Council Tax in each Council area, September 2015 (Boxplot)"/>
    <hyperlink ref="B19" location="'Figure 13 data'!A1" display="Percentage of dwellings in each Data Zone which are second homes in each Council area, September 2015 (Boxplot)"/>
    <hyperlink ref="B18" location="'Figure 12 data'!A1" display="Percentage of dwellings in each Data Zone which are vacant in each Council area, September 2015 (Boxplot)"/>
    <hyperlink ref="B22" location="'Figure 16 data'!A1" display="Percentage of dwellings in each Data Zone with 'occupied exemptions' from Council Tax (e.g. all-student households or armed forces accommodation) in each Council area, September 2015 (Boxplot)"/>
    <hyperlink ref="B9" location="'Figure 5 data'!A1" display="Change in household type in Scotland, 1961 to 2011"/>
    <hyperlink ref="B6" location="'Figure 3 data'!A1" display="Changing rate of increase in households and dwellings, June 2007 to 2015"/>
    <hyperlink ref="B7" location="'Figure 2 data'!A1" display="Numbers of vacant dwellings and second homes, September 2006 to 2016"/>
    <hyperlink ref="B10" location="'Figure 5 data'!A1" display="Number of men and women living alone in 1981 and 2015"/>
    <hyperlink ref="B13" location="'Figure 7 data'!A1" display="Percentage change in the number of households by council area, June 2006 to 2016"/>
    <hyperlink ref="B5" location="'Figure 1a data'!A1" display="Increase in households and dwellings, June 2008 to 2018"/>
    <hyperlink ref="B7:H7" location="'Figure 2 data'!A1" display="Numbers of unoccupied exemptions, long term empty dwellings (LTE) and second homes, September 2008 to 2018"/>
    <hyperlink ref="B11" location="'Figure 6 data'!A1" display="Percentage of households by tenure, 1999 to 2017"/>
    <hyperlink ref="B23" location="'Figure 17 data'!A1" display="'Figure 17 data'!A1"/>
    <hyperlink ref="B8:H8" location="'Figure 3 data'!A1" display="Percentage increase in households and population, June 2009 to 2019"/>
    <hyperlink ref="B9:F9" location="'Figure 4 data'!A1" display="Change in household type in Scotland, 1961 to 2011"/>
    <hyperlink ref="B13:I13" location="'Figure 8a data'!A1" display="Percentage change in the number of households by council area, June 2009 to 2019"/>
    <hyperlink ref="B6:H6" location="'Figure 1b data'!A1" display="Changing rate of increase in households and dwellings, June 2009 to 2019"/>
    <hyperlink ref="B15:G15" location="'Figure 9 data'!A1" display="Average household size by council area, June 2001 to 2019"/>
  </hyperlinks>
  <pageMargins left="0.75" right="0.54" top="1" bottom="1" header="0.5" footer="0.5"/>
  <pageSetup paperSize="9" scale="97"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FC51"/>
  <sheetViews>
    <sheetView showGridLines="0" zoomScaleNormal="100" workbookViewId="0">
      <selection sqref="A1:F2"/>
    </sheetView>
  </sheetViews>
  <sheetFormatPr defaultColWidth="9.140625" defaultRowHeight="12.75" x14ac:dyDescent="0.2"/>
  <cols>
    <col min="1" max="1" width="20.5703125" style="2" customWidth="1"/>
    <col min="2" max="2" width="19.5703125" style="2" customWidth="1"/>
    <col min="3" max="16384" width="9.140625" style="2"/>
  </cols>
  <sheetData>
    <row r="1" spans="1:9" ht="18" customHeight="1" x14ac:dyDescent="0.2">
      <c r="A1" s="374" t="s">
        <v>149</v>
      </c>
      <c r="B1" s="374"/>
      <c r="C1" s="374"/>
      <c r="D1" s="374"/>
      <c r="E1" s="374"/>
      <c r="F1" s="374"/>
      <c r="G1" s="298"/>
      <c r="H1" s="317" t="s">
        <v>174</v>
      </c>
      <c r="I1" s="317"/>
    </row>
    <row r="2" spans="1:9" ht="18" customHeight="1" x14ac:dyDescent="0.2">
      <c r="A2" s="374"/>
      <c r="B2" s="374"/>
      <c r="C2" s="374"/>
      <c r="D2" s="374"/>
      <c r="E2" s="374"/>
      <c r="F2" s="374"/>
      <c r="G2" s="298"/>
    </row>
    <row r="3" spans="1:9" ht="15" customHeight="1" x14ac:dyDescent="0.2"/>
    <row r="4" spans="1:9" ht="13.5" customHeight="1" x14ac:dyDescent="0.2">
      <c r="A4" s="378" t="s">
        <v>41</v>
      </c>
      <c r="B4" s="375" t="s">
        <v>146</v>
      </c>
    </row>
    <row r="5" spans="1:9" ht="13.5" customHeight="1" x14ac:dyDescent="0.2">
      <c r="A5" s="379"/>
      <c r="B5" s="376"/>
    </row>
    <row r="6" spans="1:9" ht="13.5" customHeight="1" x14ac:dyDescent="0.2">
      <c r="A6" s="379"/>
      <c r="B6" s="376"/>
    </row>
    <row r="7" spans="1:9" s="8" customFormat="1" x14ac:dyDescent="0.2">
      <c r="A7" s="380"/>
      <c r="B7" s="377"/>
      <c r="C7" s="158"/>
    </row>
    <row r="8" spans="1:9" ht="13.5" customHeight="1" x14ac:dyDescent="0.2">
      <c r="A8" s="164" t="s">
        <v>1</v>
      </c>
      <c r="B8" s="170">
        <v>8.0000000000000002E-3</v>
      </c>
      <c r="C8" s="159"/>
      <c r="D8" s="7"/>
      <c r="E8" s="7"/>
    </row>
    <row r="9" spans="1:9" ht="13.5" customHeight="1" x14ac:dyDescent="0.2">
      <c r="A9" s="165" t="s">
        <v>6</v>
      </c>
      <c r="B9" s="171">
        <v>2.3E-2</v>
      </c>
      <c r="C9" s="159"/>
      <c r="D9" s="7"/>
      <c r="E9" s="7"/>
    </row>
    <row r="10" spans="1:9" ht="13.5" customHeight="1" x14ac:dyDescent="0.2">
      <c r="A10" s="165" t="s">
        <v>3</v>
      </c>
      <c r="B10" s="171">
        <v>2.7E-2</v>
      </c>
      <c r="C10" s="159"/>
      <c r="D10" s="7"/>
      <c r="E10" s="7"/>
    </row>
    <row r="11" spans="1:9" ht="13.5" customHeight="1" x14ac:dyDescent="0.2">
      <c r="A11" s="165" t="s">
        <v>71</v>
      </c>
      <c r="B11" s="171">
        <v>0.03</v>
      </c>
      <c r="C11" s="159"/>
      <c r="D11" s="7"/>
      <c r="E11" s="7"/>
    </row>
    <row r="12" spans="1:9" ht="13.5" customHeight="1" x14ac:dyDescent="0.2">
      <c r="A12" s="165" t="s">
        <v>10</v>
      </c>
      <c r="B12" s="171">
        <v>3.2000000000000001E-2</v>
      </c>
      <c r="C12" s="159"/>
      <c r="D12" s="7"/>
      <c r="E12" s="7"/>
    </row>
    <row r="13" spans="1:9" ht="13.5" customHeight="1" x14ac:dyDescent="0.2">
      <c r="A13" s="166" t="s">
        <v>13</v>
      </c>
      <c r="B13" s="172">
        <v>3.3000000000000002E-2</v>
      </c>
      <c r="C13" s="159"/>
      <c r="D13" s="7"/>
      <c r="E13" s="7"/>
    </row>
    <row r="14" spans="1:9" ht="13.5" customHeight="1" x14ac:dyDescent="0.2">
      <c r="A14" s="165" t="s">
        <v>12</v>
      </c>
      <c r="B14" s="171">
        <v>3.5000000000000003E-2</v>
      </c>
      <c r="C14" s="159"/>
      <c r="D14" s="7"/>
      <c r="E14" s="7"/>
    </row>
    <row r="15" spans="1:9" ht="13.5" customHeight="1" x14ac:dyDescent="0.2">
      <c r="A15" s="167" t="s">
        <v>72</v>
      </c>
      <c r="B15" s="171">
        <v>3.5999999999999997E-2</v>
      </c>
      <c r="C15" s="159"/>
      <c r="D15" s="7"/>
      <c r="E15" s="7"/>
    </row>
    <row r="16" spans="1:9" ht="13.5" customHeight="1" x14ac:dyDescent="0.2">
      <c r="A16" s="165" t="s">
        <v>9</v>
      </c>
      <c r="B16" s="171">
        <v>3.5999999999999997E-2</v>
      </c>
      <c r="C16" s="159"/>
      <c r="D16" s="7"/>
      <c r="E16" s="7"/>
    </row>
    <row r="17" spans="1:16383" ht="13.5" customHeight="1" x14ac:dyDescent="0.2">
      <c r="A17" s="165" t="s">
        <v>2</v>
      </c>
      <c r="B17" s="171">
        <v>5.0999999999999997E-2</v>
      </c>
      <c r="C17" s="159"/>
      <c r="D17" s="7"/>
      <c r="E17" s="7"/>
    </row>
    <row r="18" spans="1:16383" ht="13.5" customHeight="1" x14ac:dyDescent="0.2">
      <c r="A18" s="167" t="s">
        <v>8</v>
      </c>
      <c r="B18" s="171">
        <v>5.0999999999999997E-2</v>
      </c>
      <c r="C18" s="159"/>
      <c r="D18" s="7"/>
      <c r="E18" s="7"/>
    </row>
    <row r="19" spans="1:16383" ht="13.5" customHeight="1" x14ac:dyDescent="0.2">
      <c r="A19" s="165" t="s">
        <v>50</v>
      </c>
      <c r="B19" s="171">
        <v>5.2999999999999999E-2</v>
      </c>
      <c r="C19" s="159"/>
      <c r="D19" s="7"/>
      <c r="E19" s="7"/>
    </row>
    <row r="20" spans="1:16383" ht="13.5" customHeight="1" x14ac:dyDescent="0.2">
      <c r="A20" s="165" t="s">
        <v>23</v>
      </c>
      <c r="B20" s="171">
        <v>5.6000000000000001E-2</v>
      </c>
      <c r="C20" s="159"/>
      <c r="D20" s="7"/>
      <c r="E20" s="7"/>
    </row>
    <row r="21" spans="1:16383" ht="13.5" customHeight="1" x14ac:dyDescent="0.2">
      <c r="A21" s="165" t="s">
        <v>26</v>
      </c>
      <c r="B21" s="171">
        <v>5.6000000000000001E-2</v>
      </c>
      <c r="C21" s="159"/>
      <c r="D21" s="7"/>
      <c r="E21" s="7"/>
    </row>
    <row r="22" spans="1:16383" ht="13.5" customHeight="1" x14ac:dyDescent="0.2">
      <c r="A22" s="165" t="s">
        <v>16</v>
      </c>
      <c r="B22" s="171">
        <v>5.8999999999999997E-2</v>
      </c>
      <c r="C22" s="159"/>
      <c r="D22" s="7"/>
      <c r="E22" s="7"/>
    </row>
    <row r="23" spans="1:16383" ht="13.5" customHeight="1" x14ac:dyDescent="0.2">
      <c r="A23" s="165" t="s">
        <v>5</v>
      </c>
      <c r="B23" s="171">
        <v>6.0999999999999999E-2</v>
      </c>
      <c r="C23" s="159"/>
      <c r="D23" s="7"/>
      <c r="E23" s="7"/>
    </row>
    <row r="24" spans="1:16383" ht="13.5" customHeight="1" x14ac:dyDescent="0.2">
      <c r="A24" s="226" t="s">
        <v>73</v>
      </c>
      <c r="B24" s="171">
        <v>6.0999999999999999E-2</v>
      </c>
      <c r="C24" s="159"/>
      <c r="D24" s="7"/>
      <c r="E24" s="7"/>
    </row>
    <row r="25" spans="1:16383" ht="13.5" customHeight="1" x14ac:dyDescent="0.2">
      <c r="A25" s="165" t="s">
        <v>11</v>
      </c>
      <c r="B25" s="171">
        <v>6.3E-2</v>
      </c>
      <c r="C25" s="159"/>
      <c r="D25" s="7"/>
      <c r="E25" s="7"/>
    </row>
    <row r="26" spans="1:16383" s="1" customFormat="1" ht="13.5" customHeight="1" x14ac:dyDescent="0.2">
      <c r="A26" s="165" t="s">
        <v>17</v>
      </c>
      <c r="B26" s="171">
        <v>6.7000000000000004E-2</v>
      </c>
      <c r="C26" s="89"/>
      <c r="D26" s="7"/>
      <c r="E26" s="7"/>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c r="IU26" s="89"/>
      <c r="IV26" s="89"/>
      <c r="IW26" s="89"/>
      <c r="IX26" s="89"/>
      <c r="IY26" s="89"/>
      <c r="IZ26" s="89"/>
      <c r="JA26" s="89"/>
      <c r="JB26" s="89"/>
      <c r="JC26" s="89"/>
      <c r="JD26" s="89"/>
      <c r="JE26" s="89"/>
      <c r="JF26" s="89"/>
      <c r="JG26" s="89"/>
      <c r="JH26" s="89"/>
      <c r="JI26" s="89"/>
      <c r="JJ26" s="89"/>
      <c r="JK26" s="89"/>
      <c r="JL26" s="89"/>
      <c r="JM26" s="89"/>
      <c r="JN26" s="89"/>
      <c r="JO26" s="89"/>
      <c r="JP26" s="89"/>
      <c r="JQ26" s="89"/>
      <c r="JR26" s="89"/>
      <c r="JS26" s="89"/>
      <c r="JT26" s="89"/>
      <c r="JU26" s="89"/>
      <c r="JV26" s="89"/>
      <c r="JW26" s="89"/>
      <c r="JX26" s="89"/>
      <c r="JY26" s="89"/>
      <c r="JZ26" s="89"/>
      <c r="KA26" s="89"/>
      <c r="KB26" s="89"/>
      <c r="KC26" s="89"/>
      <c r="KD26" s="89"/>
      <c r="KE26" s="89"/>
      <c r="KF26" s="89"/>
      <c r="KG26" s="89"/>
      <c r="KH26" s="89"/>
      <c r="KI26" s="89"/>
      <c r="KJ26" s="89"/>
      <c r="KK26" s="89"/>
      <c r="KL26" s="89"/>
      <c r="KM26" s="89"/>
      <c r="KN26" s="89"/>
      <c r="KO26" s="89"/>
      <c r="KP26" s="89"/>
      <c r="KQ26" s="89"/>
      <c r="KR26" s="89"/>
      <c r="KS26" s="89"/>
      <c r="KT26" s="89"/>
      <c r="KU26" s="89"/>
      <c r="KV26" s="89"/>
      <c r="KW26" s="89"/>
      <c r="KX26" s="89"/>
      <c r="KY26" s="89"/>
      <c r="KZ26" s="89"/>
      <c r="LA26" s="89"/>
      <c r="LB26" s="89"/>
      <c r="LC26" s="89"/>
      <c r="LD26" s="89"/>
      <c r="LE26" s="89"/>
      <c r="LF26" s="89"/>
      <c r="LG26" s="89"/>
      <c r="LH26" s="89"/>
      <c r="LI26" s="89"/>
      <c r="LJ26" s="89"/>
      <c r="LK26" s="89"/>
      <c r="LL26" s="89"/>
      <c r="LM26" s="89"/>
      <c r="LN26" s="89"/>
      <c r="LO26" s="89"/>
      <c r="LP26" s="89"/>
      <c r="LQ26" s="89"/>
      <c r="LR26" s="89"/>
      <c r="LS26" s="89"/>
      <c r="LT26" s="89"/>
      <c r="LU26" s="89"/>
      <c r="LV26" s="89"/>
      <c r="LW26" s="89"/>
      <c r="LX26" s="89"/>
      <c r="LY26" s="89"/>
      <c r="LZ26" s="89"/>
      <c r="MA26" s="89"/>
      <c r="MB26" s="89"/>
      <c r="MC26" s="89"/>
      <c r="MD26" s="89"/>
      <c r="ME26" s="89"/>
      <c r="MF26" s="89"/>
      <c r="MG26" s="89"/>
      <c r="MH26" s="89"/>
      <c r="MI26" s="89"/>
      <c r="MJ26" s="89"/>
      <c r="MK26" s="89"/>
      <c r="ML26" s="89"/>
      <c r="MM26" s="89"/>
      <c r="MN26" s="89"/>
      <c r="MO26" s="89"/>
      <c r="MP26" s="89"/>
      <c r="MQ26" s="89"/>
      <c r="MR26" s="89"/>
      <c r="MS26" s="89"/>
      <c r="MT26" s="89"/>
      <c r="MU26" s="89"/>
      <c r="MV26" s="89"/>
      <c r="MW26" s="89"/>
      <c r="MX26" s="89"/>
      <c r="MY26" s="89"/>
      <c r="MZ26" s="89"/>
      <c r="NA26" s="89"/>
      <c r="NB26" s="89"/>
      <c r="NC26" s="89"/>
      <c r="ND26" s="89"/>
      <c r="NE26" s="89"/>
      <c r="NF26" s="89"/>
      <c r="NG26" s="89"/>
      <c r="NH26" s="89"/>
      <c r="NI26" s="89"/>
      <c r="NJ26" s="89"/>
      <c r="NK26" s="89"/>
      <c r="NL26" s="89"/>
      <c r="NM26" s="89"/>
      <c r="NN26" s="89"/>
      <c r="NO26" s="89"/>
      <c r="NP26" s="89"/>
      <c r="NQ26" s="89"/>
      <c r="NR26" s="89"/>
      <c r="NS26" s="89"/>
      <c r="NT26" s="89"/>
      <c r="NU26" s="89"/>
      <c r="NV26" s="89"/>
      <c r="NW26" s="89"/>
      <c r="NX26" s="89"/>
      <c r="NY26" s="89"/>
      <c r="NZ26" s="89"/>
      <c r="OA26" s="89"/>
      <c r="OB26" s="89"/>
      <c r="OC26" s="89"/>
      <c r="OD26" s="89"/>
      <c r="OE26" s="89"/>
      <c r="OF26" s="89"/>
      <c r="OG26" s="89"/>
      <c r="OH26" s="89"/>
      <c r="OI26" s="89"/>
      <c r="OJ26" s="89"/>
      <c r="OK26" s="89"/>
      <c r="OL26" s="89"/>
      <c r="OM26" s="89"/>
      <c r="ON26" s="89"/>
      <c r="OO26" s="89"/>
      <c r="OP26" s="89"/>
      <c r="OQ26" s="89"/>
      <c r="OR26" s="89"/>
      <c r="OS26" s="89"/>
      <c r="OT26" s="89"/>
      <c r="OU26" s="89"/>
      <c r="OV26" s="89"/>
      <c r="OW26" s="89"/>
      <c r="OX26" s="89"/>
      <c r="OY26" s="89"/>
      <c r="OZ26" s="89"/>
      <c r="PA26" s="89"/>
      <c r="PB26" s="89"/>
      <c r="PC26" s="89"/>
      <c r="PD26" s="89"/>
      <c r="PE26" s="89"/>
      <c r="PF26" s="89"/>
      <c r="PG26" s="89"/>
      <c r="PH26" s="89"/>
      <c r="PI26" s="89"/>
      <c r="PJ26" s="89"/>
      <c r="PK26" s="89"/>
      <c r="PL26" s="89"/>
      <c r="PM26" s="89"/>
      <c r="PN26" s="89"/>
      <c r="PO26" s="89"/>
      <c r="PP26" s="89"/>
      <c r="PQ26" s="89"/>
      <c r="PR26" s="89"/>
      <c r="PS26" s="89"/>
      <c r="PT26" s="89"/>
      <c r="PU26" s="89"/>
      <c r="PV26" s="89"/>
      <c r="PW26" s="89"/>
      <c r="PX26" s="89"/>
      <c r="PY26" s="89"/>
      <c r="PZ26" s="89"/>
      <c r="QA26" s="89"/>
      <c r="QB26" s="89"/>
      <c r="QC26" s="89"/>
      <c r="QD26" s="89"/>
      <c r="QE26" s="89"/>
      <c r="QF26" s="89"/>
      <c r="QG26" s="89"/>
      <c r="QH26" s="89"/>
      <c r="QI26" s="89"/>
      <c r="QJ26" s="89"/>
      <c r="QK26" s="89"/>
      <c r="QL26" s="89"/>
      <c r="QM26" s="89"/>
      <c r="QN26" s="89"/>
      <c r="QO26" s="89"/>
      <c r="QP26" s="89"/>
      <c r="QQ26" s="89"/>
      <c r="QR26" s="89"/>
      <c r="QS26" s="89"/>
      <c r="QT26" s="89"/>
      <c r="QU26" s="89"/>
      <c r="QV26" s="89"/>
      <c r="QW26" s="89"/>
      <c r="QX26" s="89"/>
      <c r="QY26" s="89"/>
      <c r="QZ26" s="89"/>
      <c r="RA26" s="89"/>
      <c r="RB26" s="89"/>
      <c r="RC26" s="89"/>
      <c r="RD26" s="89"/>
      <c r="RE26" s="89"/>
      <c r="RF26" s="89"/>
      <c r="RG26" s="89"/>
      <c r="RH26" s="89"/>
      <c r="RI26" s="89"/>
      <c r="RJ26" s="89"/>
      <c r="RK26" s="89"/>
      <c r="RL26" s="89"/>
      <c r="RM26" s="89"/>
      <c r="RN26" s="89"/>
      <c r="RO26" s="89"/>
      <c r="RP26" s="89"/>
      <c r="RQ26" s="89"/>
      <c r="RR26" s="89"/>
      <c r="RS26" s="89"/>
      <c r="RT26" s="89"/>
      <c r="RU26" s="89"/>
      <c r="RV26" s="89"/>
      <c r="RW26" s="89"/>
      <c r="RX26" s="89"/>
      <c r="RY26" s="89"/>
      <c r="RZ26" s="89"/>
      <c r="SA26" s="89"/>
      <c r="SB26" s="89"/>
      <c r="SC26" s="89"/>
      <c r="SD26" s="89"/>
      <c r="SE26" s="89"/>
      <c r="SF26" s="89"/>
      <c r="SG26" s="89"/>
      <c r="SH26" s="89"/>
      <c r="SI26" s="89"/>
      <c r="SJ26" s="89"/>
      <c r="SK26" s="89"/>
      <c r="SL26" s="89"/>
      <c r="SM26" s="89"/>
      <c r="SN26" s="89"/>
      <c r="SO26" s="89"/>
      <c r="SP26" s="89"/>
      <c r="SQ26" s="89"/>
      <c r="SR26" s="89"/>
      <c r="SS26" s="89"/>
      <c r="ST26" s="89"/>
      <c r="SU26" s="89"/>
      <c r="SV26" s="89"/>
      <c r="SW26" s="89"/>
      <c r="SX26" s="89"/>
      <c r="SY26" s="89"/>
      <c r="SZ26" s="89"/>
      <c r="TA26" s="89"/>
      <c r="TB26" s="89"/>
      <c r="TC26" s="89"/>
      <c r="TD26" s="89"/>
      <c r="TE26" s="89"/>
      <c r="TF26" s="89"/>
      <c r="TG26" s="89"/>
      <c r="TH26" s="89"/>
      <c r="TI26" s="89"/>
      <c r="TJ26" s="89"/>
      <c r="TK26" s="89"/>
      <c r="TL26" s="89"/>
      <c r="TM26" s="89"/>
      <c r="TN26" s="89"/>
      <c r="TO26" s="89"/>
      <c r="TP26" s="89"/>
      <c r="TQ26" s="89"/>
      <c r="TR26" s="89"/>
      <c r="TS26" s="89"/>
      <c r="TT26" s="89"/>
      <c r="TU26" s="89"/>
      <c r="TV26" s="89"/>
      <c r="TW26" s="89"/>
      <c r="TX26" s="89"/>
      <c r="TY26" s="89"/>
      <c r="TZ26" s="89"/>
      <c r="UA26" s="89"/>
      <c r="UB26" s="89"/>
      <c r="UC26" s="89"/>
      <c r="UD26" s="89"/>
      <c r="UE26" s="89"/>
      <c r="UF26" s="89"/>
      <c r="UG26" s="89"/>
      <c r="UH26" s="89"/>
      <c r="UI26" s="89"/>
      <c r="UJ26" s="89"/>
      <c r="UK26" s="89"/>
      <c r="UL26" s="89"/>
      <c r="UM26" s="89"/>
      <c r="UN26" s="89"/>
      <c r="UO26" s="89"/>
      <c r="UP26" s="89"/>
      <c r="UQ26" s="89"/>
      <c r="UR26" s="89"/>
      <c r="US26" s="89"/>
      <c r="UT26" s="89"/>
      <c r="UU26" s="89"/>
      <c r="UV26" s="89"/>
      <c r="UW26" s="89"/>
      <c r="UX26" s="89"/>
      <c r="UY26" s="89"/>
      <c r="UZ26" s="89"/>
      <c r="VA26" s="89"/>
      <c r="VB26" s="89"/>
      <c r="VC26" s="89"/>
      <c r="VD26" s="89"/>
      <c r="VE26" s="89"/>
      <c r="VF26" s="89"/>
      <c r="VG26" s="89"/>
      <c r="VH26" s="89"/>
      <c r="VI26" s="89"/>
      <c r="VJ26" s="89"/>
      <c r="VK26" s="89"/>
      <c r="VL26" s="89"/>
      <c r="VM26" s="89"/>
      <c r="VN26" s="89"/>
      <c r="VO26" s="89"/>
      <c r="VP26" s="89"/>
      <c r="VQ26" s="89"/>
      <c r="VR26" s="89"/>
      <c r="VS26" s="89"/>
      <c r="VT26" s="89"/>
      <c r="VU26" s="89"/>
      <c r="VV26" s="89"/>
      <c r="VW26" s="89"/>
      <c r="VX26" s="89"/>
      <c r="VY26" s="89"/>
      <c r="VZ26" s="89"/>
      <c r="WA26" s="89"/>
      <c r="WB26" s="89"/>
      <c r="WC26" s="89"/>
      <c r="WD26" s="89"/>
      <c r="WE26" s="89"/>
      <c r="WF26" s="89"/>
      <c r="WG26" s="89"/>
      <c r="WH26" s="89"/>
      <c r="WI26" s="89"/>
      <c r="WJ26" s="89"/>
      <c r="WK26" s="89"/>
      <c r="WL26" s="89"/>
      <c r="WM26" s="89"/>
      <c r="WN26" s="89"/>
      <c r="WO26" s="89"/>
      <c r="WP26" s="89"/>
      <c r="WQ26" s="89"/>
      <c r="WR26" s="89"/>
      <c r="WS26" s="89"/>
      <c r="WT26" s="89"/>
      <c r="WU26" s="89"/>
      <c r="WV26" s="89"/>
      <c r="WW26" s="89"/>
      <c r="WX26" s="89"/>
      <c r="WY26" s="89"/>
      <c r="WZ26" s="89"/>
      <c r="XA26" s="89"/>
      <c r="XB26" s="89"/>
      <c r="XC26" s="89"/>
      <c r="XD26" s="89"/>
      <c r="XE26" s="89"/>
      <c r="XF26" s="89"/>
      <c r="XG26" s="89"/>
      <c r="XH26" s="89"/>
      <c r="XI26" s="89"/>
      <c r="XJ26" s="89"/>
      <c r="XK26" s="89"/>
      <c r="XL26" s="89"/>
      <c r="XM26" s="89"/>
      <c r="XN26" s="89"/>
      <c r="XO26" s="89"/>
      <c r="XP26" s="89"/>
      <c r="XQ26" s="89"/>
      <c r="XR26" s="89"/>
      <c r="XS26" s="89"/>
      <c r="XT26" s="89"/>
      <c r="XU26" s="89"/>
      <c r="XV26" s="89"/>
      <c r="XW26" s="89"/>
      <c r="XX26" s="89"/>
      <c r="XY26" s="89"/>
      <c r="XZ26" s="89"/>
      <c r="YA26" s="89"/>
      <c r="YB26" s="89"/>
      <c r="YC26" s="89"/>
      <c r="YD26" s="89"/>
      <c r="YE26" s="89"/>
      <c r="YF26" s="89"/>
      <c r="YG26" s="89"/>
      <c r="YH26" s="89"/>
      <c r="YI26" s="89"/>
      <c r="YJ26" s="89"/>
      <c r="YK26" s="89"/>
      <c r="YL26" s="89"/>
      <c r="YM26" s="89"/>
      <c r="YN26" s="89"/>
      <c r="YO26" s="89"/>
      <c r="YP26" s="89"/>
      <c r="YQ26" s="89"/>
      <c r="YR26" s="89"/>
      <c r="YS26" s="89"/>
      <c r="YT26" s="89"/>
      <c r="YU26" s="89"/>
      <c r="YV26" s="89"/>
      <c r="YW26" s="89"/>
      <c r="YX26" s="89"/>
      <c r="YY26" s="89"/>
      <c r="YZ26" s="89"/>
      <c r="ZA26" s="89"/>
      <c r="ZB26" s="89"/>
      <c r="ZC26" s="89"/>
      <c r="ZD26" s="89"/>
      <c r="ZE26" s="89"/>
      <c r="ZF26" s="89"/>
      <c r="ZG26" s="89"/>
      <c r="ZH26" s="89"/>
      <c r="ZI26" s="89"/>
      <c r="ZJ26" s="89"/>
      <c r="ZK26" s="89"/>
      <c r="ZL26" s="89"/>
      <c r="ZM26" s="89"/>
      <c r="ZN26" s="89"/>
      <c r="ZO26" s="89"/>
      <c r="ZP26" s="89"/>
      <c r="ZQ26" s="89"/>
      <c r="ZR26" s="89"/>
      <c r="ZS26" s="89"/>
      <c r="ZT26" s="89"/>
      <c r="ZU26" s="89"/>
      <c r="ZV26" s="89"/>
      <c r="ZW26" s="89"/>
      <c r="ZX26" s="89"/>
      <c r="ZY26" s="89"/>
      <c r="ZZ26" s="89"/>
      <c r="AAA26" s="89"/>
      <c r="AAB26" s="89"/>
      <c r="AAC26" s="89"/>
      <c r="AAD26" s="89"/>
      <c r="AAE26" s="89"/>
      <c r="AAF26" s="89"/>
      <c r="AAG26" s="89"/>
      <c r="AAH26" s="89"/>
      <c r="AAI26" s="89"/>
      <c r="AAJ26" s="89"/>
      <c r="AAK26" s="89"/>
      <c r="AAL26" s="89"/>
      <c r="AAM26" s="89"/>
      <c r="AAN26" s="89"/>
      <c r="AAO26" s="89"/>
      <c r="AAP26" s="89"/>
      <c r="AAQ26" s="89"/>
      <c r="AAR26" s="89"/>
      <c r="AAS26" s="89"/>
      <c r="AAT26" s="89"/>
      <c r="AAU26" s="89"/>
      <c r="AAV26" s="89"/>
      <c r="AAW26" s="89"/>
      <c r="AAX26" s="89"/>
      <c r="AAY26" s="89"/>
      <c r="AAZ26" s="89"/>
      <c r="ABA26" s="89"/>
      <c r="ABB26" s="89"/>
      <c r="ABC26" s="89"/>
      <c r="ABD26" s="89"/>
      <c r="ABE26" s="89"/>
      <c r="ABF26" s="89"/>
      <c r="ABG26" s="89"/>
      <c r="ABH26" s="89"/>
      <c r="ABI26" s="89"/>
      <c r="ABJ26" s="89"/>
      <c r="ABK26" s="89"/>
      <c r="ABL26" s="89"/>
      <c r="ABM26" s="89"/>
      <c r="ABN26" s="89"/>
      <c r="ABO26" s="89"/>
      <c r="ABP26" s="89"/>
      <c r="ABQ26" s="89"/>
      <c r="ABR26" s="89"/>
      <c r="ABS26" s="89"/>
      <c r="ABT26" s="89"/>
      <c r="ABU26" s="89"/>
      <c r="ABV26" s="89"/>
      <c r="ABW26" s="89"/>
      <c r="ABX26" s="89"/>
      <c r="ABY26" s="89"/>
      <c r="ABZ26" s="89"/>
      <c r="ACA26" s="89"/>
      <c r="ACB26" s="89"/>
      <c r="ACC26" s="89"/>
      <c r="ACD26" s="89"/>
      <c r="ACE26" s="89"/>
      <c r="ACF26" s="89"/>
      <c r="ACG26" s="89"/>
      <c r="ACH26" s="89"/>
      <c r="ACI26" s="89"/>
      <c r="ACJ26" s="89"/>
      <c r="ACK26" s="89"/>
      <c r="ACL26" s="89"/>
      <c r="ACM26" s="89"/>
      <c r="ACN26" s="89"/>
      <c r="ACO26" s="89"/>
      <c r="ACP26" s="89"/>
      <c r="ACQ26" s="89"/>
      <c r="ACR26" s="89"/>
      <c r="ACS26" s="89"/>
      <c r="ACT26" s="89"/>
      <c r="ACU26" s="89"/>
      <c r="ACV26" s="89"/>
      <c r="ACW26" s="89"/>
      <c r="ACX26" s="89"/>
      <c r="ACY26" s="89"/>
      <c r="ACZ26" s="89"/>
      <c r="ADA26" s="89"/>
      <c r="ADB26" s="89"/>
      <c r="ADC26" s="89"/>
      <c r="ADD26" s="89"/>
      <c r="ADE26" s="89"/>
      <c r="ADF26" s="89"/>
      <c r="ADG26" s="89"/>
      <c r="ADH26" s="89"/>
      <c r="ADI26" s="89"/>
      <c r="ADJ26" s="89"/>
      <c r="ADK26" s="89"/>
      <c r="ADL26" s="89"/>
      <c r="ADM26" s="89"/>
      <c r="ADN26" s="89"/>
      <c r="ADO26" s="89"/>
      <c r="ADP26" s="89"/>
      <c r="ADQ26" s="89"/>
      <c r="ADR26" s="89"/>
      <c r="ADS26" s="89"/>
      <c r="ADT26" s="89"/>
      <c r="ADU26" s="89"/>
      <c r="ADV26" s="89"/>
      <c r="ADW26" s="89"/>
      <c r="ADX26" s="89"/>
      <c r="ADY26" s="89"/>
      <c r="ADZ26" s="89"/>
      <c r="AEA26" s="89"/>
      <c r="AEB26" s="89"/>
      <c r="AEC26" s="89"/>
      <c r="AED26" s="89"/>
      <c r="AEE26" s="89"/>
      <c r="AEF26" s="89"/>
      <c r="AEG26" s="89"/>
      <c r="AEH26" s="89"/>
      <c r="AEI26" s="89"/>
      <c r="AEJ26" s="89"/>
      <c r="AEK26" s="89"/>
      <c r="AEL26" s="89"/>
      <c r="AEM26" s="89"/>
      <c r="AEN26" s="89"/>
      <c r="AEO26" s="89"/>
      <c r="AEP26" s="89"/>
      <c r="AEQ26" s="89"/>
      <c r="AER26" s="89"/>
      <c r="AES26" s="89"/>
      <c r="AET26" s="89"/>
      <c r="AEU26" s="89"/>
      <c r="AEV26" s="89"/>
      <c r="AEW26" s="89"/>
      <c r="AEX26" s="89"/>
      <c r="AEY26" s="89"/>
      <c r="AEZ26" s="89"/>
      <c r="AFA26" s="89"/>
      <c r="AFB26" s="89"/>
      <c r="AFC26" s="89"/>
      <c r="AFD26" s="89"/>
      <c r="AFE26" s="89"/>
      <c r="AFF26" s="89"/>
      <c r="AFG26" s="89"/>
      <c r="AFH26" s="89"/>
      <c r="AFI26" s="89"/>
      <c r="AFJ26" s="89"/>
      <c r="AFK26" s="89"/>
      <c r="AFL26" s="89"/>
      <c r="AFM26" s="89"/>
      <c r="AFN26" s="89"/>
      <c r="AFO26" s="89"/>
      <c r="AFP26" s="89"/>
      <c r="AFQ26" s="89"/>
      <c r="AFR26" s="89"/>
      <c r="AFS26" s="89"/>
      <c r="AFT26" s="89"/>
      <c r="AFU26" s="89"/>
      <c r="AFV26" s="89"/>
      <c r="AFW26" s="89"/>
      <c r="AFX26" s="89"/>
      <c r="AFY26" s="89"/>
      <c r="AFZ26" s="89"/>
      <c r="AGA26" s="89"/>
      <c r="AGB26" s="89"/>
      <c r="AGC26" s="89"/>
      <c r="AGD26" s="89"/>
      <c r="AGE26" s="89"/>
      <c r="AGF26" s="89"/>
      <c r="AGG26" s="89"/>
      <c r="AGH26" s="89"/>
      <c r="AGI26" s="89"/>
      <c r="AGJ26" s="89"/>
      <c r="AGK26" s="89"/>
      <c r="AGL26" s="89"/>
      <c r="AGM26" s="89"/>
      <c r="AGN26" s="89"/>
      <c r="AGO26" s="89"/>
      <c r="AGP26" s="89"/>
      <c r="AGQ26" s="89"/>
      <c r="AGR26" s="89"/>
      <c r="AGS26" s="89"/>
      <c r="AGT26" s="89"/>
      <c r="AGU26" s="89"/>
      <c r="AGV26" s="89"/>
      <c r="AGW26" s="89"/>
      <c r="AGX26" s="89"/>
      <c r="AGY26" s="89"/>
      <c r="AGZ26" s="89"/>
      <c r="AHA26" s="89"/>
      <c r="AHB26" s="89"/>
      <c r="AHC26" s="89"/>
      <c r="AHD26" s="89"/>
      <c r="AHE26" s="89"/>
      <c r="AHF26" s="89"/>
      <c r="AHG26" s="89"/>
      <c r="AHH26" s="89"/>
      <c r="AHI26" s="89"/>
      <c r="AHJ26" s="89"/>
      <c r="AHK26" s="89"/>
      <c r="AHL26" s="89"/>
      <c r="AHM26" s="89"/>
      <c r="AHN26" s="89"/>
      <c r="AHO26" s="89"/>
      <c r="AHP26" s="89"/>
      <c r="AHQ26" s="89"/>
      <c r="AHR26" s="89"/>
      <c r="AHS26" s="89"/>
      <c r="AHT26" s="89"/>
      <c r="AHU26" s="89"/>
      <c r="AHV26" s="89"/>
      <c r="AHW26" s="89"/>
      <c r="AHX26" s="89"/>
      <c r="AHY26" s="89"/>
      <c r="AHZ26" s="89"/>
      <c r="AIA26" s="89"/>
      <c r="AIB26" s="89"/>
      <c r="AIC26" s="89"/>
      <c r="AID26" s="89"/>
      <c r="AIE26" s="89"/>
      <c r="AIF26" s="89"/>
      <c r="AIG26" s="89"/>
      <c r="AIH26" s="89"/>
      <c r="AII26" s="89"/>
      <c r="AIJ26" s="89"/>
      <c r="AIK26" s="89"/>
      <c r="AIL26" s="89"/>
      <c r="AIM26" s="89"/>
      <c r="AIN26" s="89"/>
      <c r="AIO26" s="89"/>
      <c r="AIP26" s="89"/>
      <c r="AIQ26" s="89"/>
      <c r="AIR26" s="89"/>
      <c r="AIS26" s="89"/>
      <c r="AIT26" s="89"/>
      <c r="AIU26" s="89"/>
      <c r="AIV26" s="89"/>
      <c r="AIW26" s="89"/>
      <c r="AIX26" s="89"/>
      <c r="AIY26" s="89"/>
      <c r="AIZ26" s="89"/>
      <c r="AJA26" s="89"/>
      <c r="AJB26" s="89"/>
      <c r="AJC26" s="89"/>
      <c r="AJD26" s="89"/>
      <c r="AJE26" s="89"/>
      <c r="AJF26" s="89"/>
      <c r="AJG26" s="89"/>
      <c r="AJH26" s="89"/>
      <c r="AJI26" s="89"/>
      <c r="AJJ26" s="89"/>
      <c r="AJK26" s="89"/>
      <c r="AJL26" s="89"/>
      <c r="AJM26" s="89"/>
      <c r="AJN26" s="89"/>
      <c r="AJO26" s="89"/>
      <c r="AJP26" s="89"/>
      <c r="AJQ26" s="89"/>
      <c r="AJR26" s="89"/>
      <c r="AJS26" s="89"/>
      <c r="AJT26" s="89"/>
      <c r="AJU26" s="89"/>
      <c r="AJV26" s="89"/>
      <c r="AJW26" s="89"/>
      <c r="AJX26" s="89"/>
      <c r="AJY26" s="89"/>
      <c r="AJZ26" s="89"/>
      <c r="AKA26" s="89"/>
      <c r="AKB26" s="89"/>
      <c r="AKC26" s="89"/>
      <c r="AKD26" s="89"/>
      <c r="AKE26" s="89"/>
      <c r="AKF26" s="89"/>
      <c r="AKG26" s="89"/>
      <c r="AKH26" s="89"/>
      <c r="AKI26" s="89"/>
      <c r="AKJ26" s="89"/>
      <c r="AKK26" s="89"/>
      <c r="AKL26" s="89"/>
      <c r="AKM26" s="89"/>
      <c r="AKN26" s="89"/>
      <c r="AKO26" s="89"/>
      <c r="AKP26" s="89"/>
      <c r="AKQ26" s="89"/>
      <c r="AKR26" s="89"/>
      <c r="AKS26" s="89"/>
      <c r="AKT26" s="89"/>
      <c r="AKU26" s="89"/>
      <c r="AKV26" s="89"/>
      <c r="AKW26" s="89"/>
      <c r="AKX26" s="89"/>
      <c r="AKY26" s="89"/>
      <c r="AKZ26" s="89"/>
      <c r="ALA26" s="89"/>
      <c r="ALB26" s="89"/>
      <c r="ALC26" s="89"/>
      <c r="ALD26" s="89"/>
      <c r="ALE26" s="89"/>
      <c r="ALF26" s="89"/>
      <c r="ALG26" s="89"/>
      <c r="ALH26" s="89"/>
      <c r="ALI26" s="89"/>
      <c r="ALJ26" s="89"/>
      <c r="ALK26" s="89"/>
      <c r="ALL26" s="89"/>
      <c r="ALM26" s="89"/>
      <c r="ALN26" s="89"/>
      <c r="ALO26" s="89"/>
      <c r="ALP26" s="89"/>
      <c r="ALQ26" s="89"/>
      <c r="ALR26" s="89"/>
      <c r="ALS26" s="89"/>
      <c r="ALT26" s="89"/>
      <c r="ALU26" s="89"/>
      <c r="ALV26" s="89"/>
      <c r="ALW26" s="89"/>
      <c r="ALX26" s="89"/>
      <c r="ALY26" s="89"/>
      <c r="ALZ26" s="89"/>
      <c r="AMA26" s="89"/>
      <c r="AMB26" s="89"/>
      <c r="AMC26" s="89"/>
      <c r="AMD26" s="89"/>
      <c r="AME26" s="89"/>
      <c r="AMF26" s="89"/>
      <c r="AMG26" s="89"/>
      <c r="AMH26" s="89"/>
      <c r="AMI26" s="89"/>
      <c r="AMJ26" s="89"/>
      <c r="AMK26" s="89"/>
      <c r="AML26" s="89"/>
      <c r="AMM26" s="89"/>
      <c r="AMN26" s="89"/>
      <c r="AMO26" s="89"/>
      <c r="AMP26" s="89"/>
      <c r="AMQ26" s="89"/>
      <c r="AMR26" s="89"/>
      <c r="AMS26" s="89"/>
      <c r="AMT26" s="89"/>
      <c r="AMU26" s="89"/>
      <c r="AMV26" s="89"/>
      <c r="AMW26" s="89"/>
      <c r="AMX26" s="89"/>
      <c r="AMY26" s="89"/>
      <c r="AMZ26" s="89"/>
      <c r="ANA26" s="89"/>
      <c r="ANB26" s="89"/>
      <c r="ANC26" s="89"/>
      <c r="AND26" s="89"/>
      <c r="ANE26" s="89"/>
      <c r="ANF26" s="89"/>
      <c r="ANG26" s="89"/>
      <c r="ANH26" s="89"/>
      <c r="ANI26" s="89"/>
      <c r="ANJ26" s="89"/>
      <c r="ANK26" s="89"/>
      <c r="ANL26" s="89"/>
      <c r="ANM26" s="89"/>
      <c r="ANN26" s="89"/>
      <c r="ANO26" s="89"/>
      <c r="ANP26" s="89"/>
      <c r="ANQ26" s="89"/>
      <c r="ANR26" s="89"/>
      <c r="ANS26" s="89"/>
      <c r="ANT26" s="89"/>
      <c r="ANU26" s="89"/>
      <c r="ANV26" s="89"/>
      <c r="ANW26" s="89"/>
      <c r="ANX26" s="89"/>
      <c r="ANY26" s="89"/>
      <c r="ANZ26" s="89"/>
      <c r="AOA26" s="89"/>
      <c r="AOB26" s="89"/>
      <c r="AOC26" s="89"/>
      <c r="AOD26" s="89"/>
      <c r="AOE26" s="89"/>
      <c r="AOF26" s="89"/>
      <c r="AOG26" s="89"/>
      <c r="AOH26" s="89"/>
      <c r="AOI26" s="89"/>
      <c r="AOJ26" s="89"/>
      <c r="AOK26" s="89"/>
      <c r="AOL26" s="89"/>
      <c r="AOM26" s="89"/>
      <c r="AON26" s="89"/>
      <c r="AOO26" s="89"/>
      <c r="AOP26" s="89"/>
      <c r="AOQ26" s="89"/>
      <c r="AOR26" s="89"/>
      <c r="AOS26" s="89"/>
      <c r="AOT26" s="89"/>
      <c r="AOU26" s="89"/>
      <c r="AOV26" s="89"/>
      <c r="AOW26" s="89"/>
      <c r="AOX26" s="89"/>
      <c r="AOY26" s="89"/>
      <c r="AOZ26" s="89"/>
      <c r="APA26" s="89"/>
      <c r="APB26" s="89"/>
      <c r="APC26" s="89"/>
      <c r="APD26" s="89"/>
      <c r="APE26" s="89"/>
      <c r="APF26" s="89"/>
      <c r="APG26" s="89"/>
      <c r="APH26" s="89"/>
      <c r="API26" s="89"/>
      <c r="APJ26" s="89"/>
      <c r="APK26" s="89"/>
      <c r="APL26" s="89"/>
      <c r="APM26" s="89"/>
      <c r="APN26" s="89"/>
      <c r="APO26" s="89"/>
      <c r="APP26" s="89"/>
      <c r="APQ26" s="89"/>
      <c r="APR26" s="89"/>
      <c r="APS26" s="89"/>
      <c r="APT26" s="89"/>
      <c r="APU26" s="89"/>
      <c r="APV26" s="89"/>
      <c r="APW26" s="89"/>
      <c r="APX26" s="89"/>
      <c r="APY26" s="89"/>
      <c r="APZ26" s="89"/>
      <c r="AQA26" s="89"/>
      <c r="AQB26" s="89"/>
      <c r="AQC26" s="89"/>
      <c r="AQD26" s="89"/>
      <c r="AQE26" s="89"/>
      <c r="AQF26" s="89"/>
      <c r="AQG26" s="89"/>
      <c r="AQH26" s="89"/>
      <c r="AQI26" s="89"/>
      <c r="AQJ26" s="89"/>
      <c r="AQK26" s="89"/>
      <c r="AQL26" s="89"/>
      <c r="AQM26" s="89"/>
      <c r="AQN26" s="89"/>
      <c r="AQO26" s="89"/>
      <c r="AQP26" s="89"/>
      <c r="AQQ26" s="89"/>
      <c r="AQR26" s="89"/>
      <c r="AQS26" s="89"/>
      <c r="AQT26" s="89"/>
      <c r="AQU26" s="89"/>
      <c r="AQV26" s="89"/>
      <c r="AQW26" s="89"/>
      <c r="AQX26" s="89"/>
      <c r="AQY26" s="89"/>
      <c r="AQZ26" s="89"/>
      <c r="ARA26" s="89"/>
      <c r="ARB26" s="89"/>
      <c r="ARC26" s="89"/>
      <c r="ARD26" s="89"/>
      <c r="ARE26" s="89"/>
      <c r="ARF26" s="89"/>
      <c r="ARG26" s="89"/>
      <c r="ARH26" s="89"/>
      <c r="ARI26" s="89"/>
      <c r="ARJ26" s="89"/>
      <c r="ARK26" s="89"/>
      <c r="ARL26" s="89"/>
      <c r="ARM26" s="89"/>
      <c r="ARN26" s="89"/>
      <c r="ARO26" s="89"/>
      <c r="ARP26" s="89"/>
      <c r="ARQ26" s="89"/>
      <c r="ARR26" s="89"/>
      <c r="ARS26" s="89"/>
      <c r="ART26" s="89"/>
      <c r="ARU26" s="89"/>
      <c r="ARV26" s="89"/>
      <c r="ARW26" s="89"/>
      <c r="ARX26" s="89"/>
      <c r="ARY26" s="89"/>
      <c r="ARZ26" s="89"/>
      <c r="ASA26" s="89"/>
      <c r="ASB26" s="89"/>
      <c r="ASC26" s="89"/>
      <c r="ASD26" s="89"/>
      <c r="ASE26" s="89"/>
      <c r="ASF26" s="89"/>
      <c r="ASG26" s="89"/>
      <c r="ASH26" s="89"/>
      <c r="ASI26" s="89"/>
      <c r="ASJ26" s="89"/>
      <c r="ASK26" s="89"/>
      <c r="ASL26" s="89"/>
      <c r="ASM26" s="89"/>
      <c r="ASN26" s="89"/>
      <c r="ASO26" s="89"/>
      <c r="ASP26" s="89"/>
      <c r="ASQ26" s="89"/>
      <c r="ASR26" s="89"/>
      <c r="ASS26" s="89"/>
      <c r="AST26" s="89"/>
      <c r="ASU26" s="89"/>
      <c r="ASV26" s="89"/>
      <c r="ASW26" s="89"/>
      <c r="ASX26" s="89"/>
      <c r="ASY26" s="89"/>
      <c r="ASZ26" s="89"/>
      <c r="ATA26" s="89"/>
      <c r="ATB26" s="89"/>
      <c r="ATC26" s="89"/>
      <c r="ATD26" s="89"/>
      <c r="ATE26" s="89"/>
      <c r="ATF26" s="89"/>
      <c r="ATG26" s="89"/>
      <c r="ATH26" s="89"/>
      <c r="ATI26" s="89"/>
      <c r="ATJ26" s="89"/>
      <c r="ATK26" s="89"/>
      <c r="ATL26" s="89"/>
      <c r="ATM26" s="89"/>
      <c r="ATN26" s="89"/>
      <c r="ATO26" s="89"/>
      <c r="ATP26" s="89"/>
      <c r="ATQ26" s="89"/>
      <c r="ATR26" s="89"/>
      <c r="ATS26" s="89"/>
      <c r="ATT26" s="89"/>
      <c r="ATU26" s="89"/>
      <c r="ATV26" s="89"/>
      <c r="ATW26" s="89"/>
      <c r="ATX26" s="89"/>
      <c r="ATY26" s="89"/>
      <c r="ATZ26" s="89"/>
      <c r="AUA26" s="89"/>
      <c r="AUB26" s="89"/>
      <c r="AUC26" s="89"/>
      <c r="AUD26" s="89"/>
      <c r="AUE26" s="89"/>
      <c r="AUF26" s="89"/>
      <c r="AUG26" s="89"/>
      <c r="AUH26" s="89"/>
      <c r="AUI26" s="89"/>
      <c r="AUJ26" s="89"/>
      <c r="AUK26" s="89"/>
      <c r="AUL26" s="89"/>
      <c r="AUM26" s="89"/>
      <c r="AUN26" s="89"/>
      <c r="AUO26" s="89"/>
      <c r="AUP26" s="89"/>
      <c r="AUQ26" s="89"/>
      <c r="AUR26" s="89"/>
      <c r="AUS26" s="89"/>
      <c r="AUT26" s="89"/>
      <c r="AUU26" s="89"/>
      <c r="AUV26" s="89"/>
      <c r="AUW26" s="89"/>
      <c r="AUX26" s="89"/>
      <c r="AUY26" s="89"/>
      <c r="AUZ26" s="89"/>
      <c r="AVA26" s="89"/>
      <c r="AVB26" s="89"/>
      <c r="AVC26" s="89"/>
      <c r="AVD26" s="89"/>
      <c r="AVE26" s="89"/>
      <c r="AVF26" s="89"/>
      <c r="AVG26" s="89"/>
      <c r="AVH26" s="89"/>
      <c r="AVI26" s="89"/>
      <c r="AVJ26" s="89"/>
      <c r="AVK26" s="89"/>
      <c r="AVL26" s="89"/>
      <c r="AVM26" s="89"/>
      <c r="AVN26" s="89"/>
      <c r="AVO26" s="89"/>
      <c r="AVP26" s="89"/>
      <c r="AVQ26" s="89"/>
      <c r="AVR26" s="89"/>
      <c r="AVS26" s="89"/>
      <c r="AVT26" s="89"/>
      <c r="AVU26" s="89"/>
      <c r="AVV26" s="89"/>
      <c r="AVW26" s="89"/>
      <c r="AVX26" s="89"/>
      <c r="AVY26" s="89"/>
      <c r="AVZ26" s="89"/>
      <c r="AWA26" s="89"/>
      <c r="AWB26" s="89"/>
      <c r="AWC26" s="89"/>
      <c r="AWD26" s="89"/>
      <c r="AWE26" s="89"/>
      <c r="AWF26" s="89"/>
      <c r="AWG26" s="89"/>
      <c r="AWH26" s="89"/>
      <c r="AWI26" s="89"/>
      <c r="AWJ26" s="89"/>
      <c r="AWK26" s="89"/>
      <c r="AWL26" s="89"/>
      <c r="AWM26" s="89"/>
      <c r="AWN26" s="89"/>
      <c r="AWO26" s="89"/>
      <c r="AWP26" s="89"/>
      <c r="AWQ26" s="89"/>
      <c r="AWR26" s="89"/>
      <c r="AWS26" s="89"/>
      <c r="AWT26" s="89"/>
      <c r="AWU26" s="89"/>
      <c r="AWV26" s="89"/>
      <c r="AWW26" s="89"/>
      <c r="AWX26" s="89"/>
      <c r="AWY26" s="89"/>
      <c r="AWZ26" s="89"/>
      <c r="AXA26" s="89"/>
      <c r="AXB26" s="89"/>
      <c r="AXC26" s="89"/>
      <c r="AXD26" s="89"/>
      <c r="AXE26" s="89"/>
      <c r="AXF26" s="89"/>
      <c r="AXG26" s="89"/>
      <c r="AXH26" s="89"/>
      <c r="AXI26" s="89"/>
      <c r="AXJ26" s="89"/>
      <c r="AXK26" s="89"/>
      <c r="AXL26" s="89"/>
      <c r="AXM26" s="89"/>
      <c r="AXN26" s="89"/>
      <c r="AXO26" s="89"/>
      <c r="AXP26" s="89"/>
      <c r="AXQ26" s="89"/>
      <c r="AXR26" s="89"/>
      <c r="AXS26" s="89"/>
      <c r="AXT26" s="89"/>
      <c r="AXU26" s="89"/>
      <c r="AXV26" s="89"/>
      <c r="AXW26" s="89"/>
      <c r="AXX26" s="89"/>
      <c r="AXY26" s="89"/>
      <c r="AXZ26" s="89"/>
      <c r="AYA26" s="89"/>
      <c r="AYB26" s="89"/>
      <c r="AYC26" s="89"/>
      <c r="AYD26" s="89"/>
      <c r="AYE26" s="89"/>
      <c r="AYF26" s="89"/>
      <c r="AYG26" s="89"/>
      <c r="AYH26" s="89"/>
      <c r="AYI26" s="89"/>
      <c r="AYJ26" s="89"/>
      <c r="AYK26" s="89"/>
      <c r="AYL26" s="89"/>
      <c r="AYM26" s="89"/>
      <c r="AYN26" s="89"/>
      <c r="AYO26" s="89"/>
      <c r="AYP26" s="89"/>
      <c r="AYQ26" s="89"/>
      <c r="AYR26" s="89"/>
      <c r="AYS26" s="89"/>
      <c r="AYT26" s="89"/>
      <c r="AYU26" s="89"/>
      <c r="AYV26" s="89"/>
      <c r="AYW26" s="89"/>
      <c r="AYX26" s="89"/>
      <c r="AYY26" s="89"/>
      <c r="AYZ26" s="89"/>
      <c r="AZA26" s="89"/>
      <c r="AZB26" s="89"/>
      <c r="AZC26" s="89"/>
      <c r="AZD26" s="89"/>
      <c r="AZE26" s="89"/>
      <c r="AZF26" s="89"/>
      <c r="AZG26" s="89"/>
      <c r="AZH26" s="89"/>
      <c r="AZI26" s="89"/>
      <c r="AZJ26" s="89"/>
      <c r="AZK26" s="89"/>
      <c r="AZL26" s="89"/>
      <c r="AZM26" s="89"/>
      <c r="AZN26" s="89"/>
      <c r="AZO26" s="89"/>
      <c r="AZP26" s="89"/>
      <c r="AZQ26" s="89"/>
      <c r="AZR26" s="89"/>
      <c r="AZS26" s="89"/>
      <c r="AZT26" s="89"/>
      <c r="AZU26" s="89"/>
      <c r="AZV26" s="89"/>
      <c r="AZW26" s="89"/>
      <c r="AZX26" s="89"/>
      <c r="AZY26" s="89"/>
      <c r="AZZ26" s="89"/>
      <c r="BAA26" s="89"/>
      <c r="BAB26" s="89"/>
      <c r="BAC26" s="89"/>
      <c r="BAD26" s="89"/>
      <c r="BAE26" s="89"/>
      <c r="BAF26" s="89"/>
      <c r="BAG26" s="89"/>
      <c r="BAH26" s="89"/>
      <c r="BAI26" s="89"/>
      <c r="BAJ26" s="89"/>
      <c r="BAK26" s="89"/>
      <c r="BAL26" s="89"/>
      <c r="BAM26" s="89"/>
      <c r="BAN26" s="89"/>
      <c r="BAO26" s="89"/>
      <c r="BAP26" s="89"/>
      <c r="BAQ26" s="89"/>
      <c r="BAR26" s="89"/>
      <c r="BAS26" s="89"/>
      <c r="BAT26" s="89"/>
      <c r="BAU26" s="89"/>
      <c r="BAV26" s="89"/>
      <c r="BAW26" s="89"/>
      <c r="BAX26" s="89"/>
      <c r="BAY26" s="89"/>
      <c r="BAZ26" s="89"/>
      <c r="BBA26" s="89"/>
      <c r="BBB26" s="89"/>
      <c r="BBC26" s="89"/>
      <c r="BBD26" s="89"/>
      <c r="BBE26" s="89"/>
      <c r="BBF26" s="89"/>
      <c r="BBG26" s="89"/>
      <c r="BBH26" s="89"/>
      <c r="BBI26" s="89"/>
      <c r="BBJ26" s="89"/>
      <c r="BBK26" s="89"/>
      <c r="BBL26" s="89"/>
      <c r="BBM26" s="89"/>
      <c r="BBN26" s="89"/>
      <c r="BBO26" s="89"/>
      <c r="BBP26" s="89"/>
      <c r="BBQ26" s="89"/>
      <c r="BBR26" s="89"/>
      <c r="BBS26" s="89"/>
      <c r="BBT26" s="89"/>
      <c r="BBU26" s="89"/>
      <c r="BBV26" s="89"/>
      <c r="BBW26" s="89"/>
      <c r="BBX26" s="89"/>
      <c r="BBY26" s="89"/>
      <c r="BBZ26" s="89"/>
      <c r="BCA26" s="89"/>
      <c r="BCB26" s="89"/>
      <c r="BCC26" s="89"/>
      <c r="BCD26" s="89"/>
      <c r="BCE26" s="89"/>
      <c r="BCF26" s="89"/>
      <c r="BCG26" s="89"/>
      <c r="BCH26" s="89"/>
      <c r="BCI26" s="89"/>
      <c r="BCJ26" s="89"/>
      <c r="BCK26" s="89"/>
      <c r="BCL26" s="89"/>
      <c r="BCM26" s="89"/>
      <c r="BCN26" s="89"/>
      <c r="BCO26" s="89"/>
      <c r="BCP26" s="89"/>
      <c r="BCQ26" s="89"/>
      <c r="BCR26" s="89"/>
      <c r="BCS26" s="89"/>
      <c r="BCT26" s="89"/>
      <c r="BCU26" s="89"/>
      <c r="BCV26" s="89"/>
      <c r="BCW26" s="89"/>
      <c r="BCX26" s="89"/>
      <c r="BCY26" s="89"/>
      <c r="BCZ26" s="89"/>
      <c r="BDA26" s="89"/>
      <c r="BDB26" s="89"/>
      <c r="BDC26" s="89"/>
      <c r="BDD26" s="89"/>
      <c r="BDE26" s="89"/>
      <c r="BDF26" s="89"/>
      <c r="BDG26" s="89"/>
      <c r="BDH26" s="89"/>
      <c r="BDI26" s="89"/>
      <c r="BDJ26" s="89"/>
      <c r="BDK26" s="89"/>
      <c r="BDL26" s="89"/>
      <c r="BDM26" s="89"/>
      <c r="BDN26" s="89"/>
      <c r="BDO26" s="89"/>
      <c r="BDP26" s="89"/>
      <c r="BDQ26" s="89"/>
      <c r="BDR26" s="89"/>
      <c r="BDS26" s="89"/>
      <c r="BDT26" s="89"/>
      <c r="BDU26" s="89"/>
      <c r="BDV26" s="89"/>
      <c r="BDW26" s="89"/>
      <c r="BDX26" s="89"/>
      <c r="BDY26" s="89"/>
      <c r="BDZ26" s="89"/>
      <c r="BEA26" s="89"/>
      <c r="BEB26" s="89"/>
      <c r="BEC26" s="89"/>
      <c r="BED26" s="89"/>
      <c r="BEE26" s="89"/>
      <c r="BEF26" s="89"/>
      <c r="BEG26" s="89"/>
      <c r="BEH26" s="89"/>
      <c r="BEI26" s="89"/>
      <c r="BEJ26" s="89"/>
      <c r="BEK26" s="89"/>
      <c r="BEL26" s="89"/>
      <c r="BEM26" s="89"/>
      <c r="BEN26" s="89"/>
      <c r="BEO26" s="89"/>
      <c r="BEP26" s="89"/>
      <c r="BEQ26" s="89"/>
      <c r="BER26" s="89"/>
      <c r="BES26" s="89"/>
      <c r="BET26" s="89"/>
      <c r="BEU26" s="89"/>
      <c r="BEV26" s="89"/>
      <c r="BEW26" s="89"/>
      <c r="BEX26" s="89"/>
      <c r="BEY26" s="89"/>
      <c r="BEZ26" s="89"/>
      <c r="BFA26" s="89"/>
      <c r="BFB26" s="89"/>
      <c r="BFC26" s="89"/>
      <c r="BFD26" s="89"/>
      <c r="BFE26" s="89"/>
      <c r="BFF26" s="89"/>
      <c r="BFG26" s="89"/>
      <c r="BFH26" s="89"/>
      <c r="BFI26" s="89"/>
      <c r="BFJ26" s="89"/>
      <c r="BFK26" s="89"/>
      <c r="BFL26" s="89"/>
      <c r="BFM26" s="89"/>
      <c r="BFN26" s="89"/>
      <c r="BFO26" s="89"/>
      <c r="BFP26" s="89"/>
      <c r="BFQ26" s="89"/>
      <c r="BFR26" s="89"/>
      <c r="BFS26" s="89"/>
      <c r="BFT26" s="89"/>
      <c r="BFU26" s="89"/>
      <c r="BFV26" s="89"/>
      <c r="BFW26" s="89"/>
      <c r="BFX26" s="89"/>
      <c r="BFY26" s="89"/>
      <c r="BFZ26" s="89"/>
      <c r="BGA26" s="89"/>
      <c r="BGB26" s="89"/>
      <c r="BGC26" s="89"/>
      <c r="BGD26" s="89"/>
      <c r="BGE26" s="89"/>
      <c r="BGF26" s="89"/>
      <c r="BGG26" s="89"/>
      <c r="BGH26" s="89"/>
      <c r="BGI26" s="89"/>
      <c r="BGJ26" s="89"/>
      <c r="BGK26" s="89"/>
      <c r="BGL26" s="89"/>
      <c r="BGM26" s="89"/>
      <c r="BGN26" s="89"/>
      <c r="BGO26" s="89"/>
      <c r="BGP26" s="89"/>
      <c r="BGQ26" s="89"/>
      <c r="BGR26" s="89"/>
      <c r="BGS26" s="89"/>
      <c r="BGT26" s="89"/>
      <c r="BGU26" s="89"/>
      <c r="BGV26" s="89"/>
      <c r="BGW26" s="89"/>
      <c r="BGX26" s="89"/>
      <c r="BGY26" s="89"/>
      <c r="BGZ26" s="89"/>
      <c r="BHA26" s="89"/>
      <c r="BHB26" s="89"/>
      <c r="BHC26" s="89"/>
      <c r="BHD26" s="89"/>
      <c r="BHE26" s="89"/>
      <c r="BHF26" s="89"/>
      <c r="BHG26" s="89"/>
      <c r="BHH26" s="89"/>
      <c r="BHI26" s="89"/>
      <c r="BHJ26" s="89"/>
      <c r="BHK26" s="89"/>
      <c r="BHL26" s="89"/>
      <c r="BHM26" s="89"/>
      <c r="BHN26" s="89"/>
      <c r="BHO26" s="89"/>
      <c r="BHP26" s="89"/>
      <c r="BHQ26" s="89"/>
      <c r="BHR26" s="89"/>
      <c r="BHS26" s="89"/>
      <c r="BHT26" s="89"/>
      <c r="BHU26" s="89"/>
      <c r="BHV26" s="89"/>
      <c r="BHW26" s="89"/>
      <c r="BHX26" s="89"/>
      <c r="BHY26" s="89"/>
      <c r="BHZ26" s="89"/>
      <c r="BIA26" s="89"/>
      <c r="BIB26" s="89"/>
      <c r="BIC26" s="89"/>
      <c r="BID26" s="89"/>
      <c r="BIE26" s="89"/>
      <c r="BIF26" s="89"/>
      <c r="BIG26" s="89"/>
      <c r="BIH26" s="89"/>
      <c r="BII26" s="89"/>
      <c r="BIJ26" s="89"/>
      <c r="BIK26" s="89"/>
      <c r="BIL26" s="89"/>
      <c r="BIM26" s="89"/>
      <c r="BIN26" s="89"/>
      <c r="BIO26" s="89"/>
      <c r="BIP26" s="89"/>
      <c r="BIQ26" s="89"/>
      <c r="BIR26" s="89"/>
      <c r="BIS26" s="89"/>
      <c r="BIT26" s="89"/>
      <c r="BIU26" s="89"/>
      <c r="BIV26" s="89"/>
      <c r="BIW26" s="89"/>
      <c r="BIX26" s="89"/>
      <c r="BIY26" s="89"/>
      <c r="BIZ26" s="89"/>
      <c r="BJA26" s="89"/>
      <c r="BJB26" s="89"/>
      <c r="BJC26" s="89"/>
      <c r="BJD26" s="89"/>
      <c r="BJE26" s="89"/>
      <c r="BJF26" s="89"/>
      <c r="BJG26" s="89"/>
      <c r="BJH26" s="89"/>
      <c r="BJI26" s="89"/>
      <c r="BJJ26" s="89"/>
      <c r="BJK26" s="89"/>
      <c r="BJL26" s="89"/>
      <c r="BJM26" s="89"/>
      <c r="BJN26" s="89"/>
      <c r="BJO26" s="89"/>
      <c r="BJP26" s="89"/>
      <c r="BJQ26" s="89"/>
      <c r="BJR26" s="89"/>
      <c r="BJS26" s="89"/>
      <c r="BJT26" s="89"/>
      <c r="BJU26" s="89"/>
      <c r="BJV26" s="89"/>
      <c r="BJW26" s="89"/>
      <c r="BJX26" s="89"/>
      <c r="BJY26" s="89"/>
      <c r="BJZ26" s="89"/>
      <c r="BKA26" s="89"/>
      <c r="BKB26" s="89"/>
      <c r="BKC26" s="89"/>
      <c r="BKD26" s="89"/>
      <c r="BKE26" s="89"/>
      <c r="BKF26" s="89"/>
      <c r="BKG26" s="89"/>
      <c r="BKH26" s="89"/>
      <c r="BKI26" s="89"/>
      <c r="BKJ26" s="89"/>
      <c r="BKK26" s="89"/>
      <c r="BKL26" s="89"/>
      <c r="BKM26" s="89"/>
      <c r="BKN26" s="89"/>
      <c r="BKO26" s="89"/>
      <c r="BKP26" s="89"/>
      <c r="BKQ26" s="89"/>
      <c r="BKR26" s="89"/>
      <c r="BKS26" s="89"/>
      <c r="BKT26" s="89"/>
      <c r="BKU26" s="89"/>
      <c r="BKV26" s="89"/>
      <c r="BKW26" s="89"/>
      <c r="BKX26" s="89"/>
      <c r="BKY26" s="89"/>
      <c r="BKZ26" s="89"/>
      <c r="BLA26" s="89"/>
      <c r="BLB26" s="89"/>
      <c r="BLC26" s="89"/>
      <c r="BLD26" s="89"/>
      <c r="BLE26" s="89"/>
      <c r="BLF26" s="89"/>
      <c r="BLG26" s="89"/>
      <c r="BLH26" s="89"/>
      <c r="BLI26" s="89"/>
      <c r="BLJ26" s="89"/>
      <c r="BLK26" s="89"/>
      <c r="BLL26" s="89"/>
      <c r="BLM26" s="89"/>
      <c r="BLN26" s="89"/>
      <c r="BLO26" s="89"/>
      <c r="BLP26" s="89"/>
      <c r="BLQ26" s="89"/>
      <c r="BLR26" s="89"/>
      <c r="BLS26" s="89"/>
      <c r="BLT26" s="89"/>
      <c r="BLU26" s="89"/>
      <c r="BLV26" s="89"/>
      <c r="BLW26" s="89"/>
      <c r="BLX26" s="89"/>
      <c r="BLY26" s="89"/>
      <c r="BLZ26" s="89"/>
      <c r="BMA26" s="89"/>
      <c r="BMB26" s="89"/>
      <c r="BMC26" s="89"/>
      <c r="BMD26" s="89"/>
      <c r="BME26" s="89"/>
      <c r="BMF26" s="89"/>
      <c r="BMG26" s="89"/>
      <c r="BMH26" s="89"/>
      <c r="BMI26" s="89"/>
      <c r="BMJ26" s="89"/>
      <c r="BMK26" s="89"/>
      <c r="BML26" s="89"/>
      <c r="BMM26" s="89"/>
      <c r="BMN26" s="89"/>
      <c r="BMO26" s="89"/>
      <c r="BMP26" s="89"/>
      <c r="BMQ26" s="89"/>
      <c r="BMR26" s="89"/>
      <c r="BMS26" s="89"/>
      <c r="BMT26" s="89"/>
      <c r="BMU26" s="89"/>
      <c r="BMV26" s="89"/>
      <c r="BMW26" s="89"/>
      <c r="BMX26" s="89"/>
      <c r="BMY26" s="89"/>
      <c r="BMZ26" s="89"/>
      <c r="BNA26" s="89"/>
      <c r="BNB26" s="89"/>
      <c r="BNC26" s="89"/>
      <c r="BND26" s="89"/>
      <c r="BNE26" s="89"/>
      <c r="BNF26" s="89"/>
      <c r="BNG26" s="89"/>
      <c r="BNH26" s="89"/>
      <c r="BNI26" s="89"/>
      <c r="BNJ26" s="89"/>
      <c r="BNK26" s="89"/>
      <c r="BNL26" s="89"/>
      <c r="BNM26" s="89"/>
      <c r="BNN26" s="89"/>
      <c r="BNO26" s="89"/>
      <c r="BNP26" s="89"/>
      <c r="BNQ26" s="89"/>
      <c r="BNR26" s="89"/>
      <c r="BNS26" s="89"/>
      <c r="BNT26" s="89"/>
      <c r="BNU26" s="89"/>
      <c r="BNV26" s="89"/>
      <c r="BNW26" s="89"/>
      <c r="BNX26" s="89"/>
      <c r="BNY26" s="89"/>
      <c r="BNZ26" s="89"/>
      <c r="BOA26" s="89"/>
      <c r="BOB26" s="89"/>
      <c r="BOC26" s="89"/>
      <c r="BOD26" s="89"/>
      <c r="BOE26" s="89"/>
      <c r="BOF26" s="89"/>
      <c r="BOG26" s="89"/>
      <c r="BOH26" s="89"/>
      <c r="BOI26" s="89"/>
      <c r="BOJ26" s="89"/>
      <c r="BOK26" s="89"/>
      <c r="BOL26" s="89"/>
      <c r="BOM26" s="89"/>
      <c r="BON26" s="89"/>
      <c r="BOO26" s="89"/>
      <c r="BOP26" s="89"/>
      <c r="BOQ26" s="89"/>
      <c r="BOR26" s="89"/>
      <c r="BOS26" s="89"/>
      <c r="BOT26" s="89"/>
      <c r="BOU26" s="89"/>
      <c r="BOV26" s="89"/>
      <c r="BOW26" s="89"/>
      <c r="BOX26" s="89"/>
      <c r="BOY26" s="89"/>
      <c r="BOZ26" s="89"/>
      <c r="BPA26" s="89"/>
      <c r="BPB26" s="89"/>
      <c r="BPC26" s="89"/>
      <c r="BPD26" s="89"/>
      <c r="BPE26" s="89"/>
      <c r="BPF26" s="89"/>
      <c r="BPG26" s="89"/>
      <c r="BPH26" s="89"/>
      <c r="BPI26" s="89"/>
      <c r="BPJ26" s="89"/>
      <c r="BPK26" s="89"/>
      <c r="BPL26" s="89"/>
      <c r="BPM26" s="89"/>
      <c r="BPN26" s="89"/>
      <c r="BPO26" s="89"/>
      <c r="BPP26" s="89"/>
      <c r="BPQ26" s="89"/>
      <c r="BPR26" s="89"/>
      <c r="BPS26" s="89"/>
      <c r="BPT26" s="89"/>
      <c r="BPU26" s="89"/>
      <c r="BPV26" s="89"/>
      <c r="BPW26" s="89"/>
      <c r="BPX26" s="89"/>
      <c r="BPY26" s="89"/>
      <c r="BPZ26" s="89"/>
      <c r="BQA26" s="89"/>
      <c r="BQB26" s="89"/>
      <c r="BQC26" s="89"/>
      <c r="BQD26" s="89"/>
      <c r="BQE26" s="89"/>
      <c r="BQF26" s="89"/>
      <c r="BQG26" s="89"/>
      <c r="BQH26" s="89"/>
      <c r="BQI26" s="89"/>
      <c r="BQJ26" s="89"/>
      <c r="BQK26" s="89"/>
      <c r="BQL26" s="89"/>
      <c r="BQM26" s="89"/>
      <c r="BQN26" s="89"/>
      <c r="BQO26" s="89"/>
      <c r="BQP26" s="89"/>
      <c r="BQQ26" s="89"/>
      <c r="BQR26" s="89"/>
      <c r="BQS26" s="89"/>
      <c r="BQT26" s="89"/>
      <c r="BQU26" s="89"/>
      <c r="BQV26" s="89"/>
      <c r="BQW26" s="89"/>
      <c r="BQX26" s="89"/>
      <c r="BQY26" s="89"/>
      <c r="BQZ26" s="89"/>
      <c r="BRA26" s="89"/>
      <c r="BRB26" s="89"/>
      <c r="BRC26" s="89"/>
      <c r="BRD26" s="89"/>
      <c r="BRE26" s="89"/>
      <c r="BRF26" s="89"/>
      <c r="BRG26" s="89"/>
      <c r="BRH26" s="89"/>
      <c r="BRI26" s="89"/>
      <c r="BRJ26" s="89"/>
      <c r="BRK26" s="89"/>
      <c r="BRL26" s="89"/>
      <c r="BRM26" s="89"/>
      <c r="BRN26" s="89"/>
      <c r="BRO26" s="89"/>
      <c r="BRP26" s="89"/>
      <c r="BRQ26" s="89"/>
      <c r="BRR26" s="89"/>
      <c r="BRS26" s="89"/>
      <c r="BRT26" s="89"/>
      <c r="BRU26" s="89"/>
      <c r="BRV26" s="89"/>
      <c r="BRW26" s="89"/>
      <c r="BRX26" s="89"/>
      <c r="BRY26" s="89"/>
      <c r="BRZ26" s="89"/>
      <c r="BSA26" s="89"/>
      <c r="BSB26" s="89"/>
      <c r="BSC26" s="89"/>
      <c r="BSD26" s="89"/>
      <c r="BSE26" s="89"/>
      <c r="BSF26" s="89"/>
      <c r="BSG26" s="89"/>
      <c r="BSH26" s="89"/>
      <c r="BSI26" s="89"/>
      <c r="BSJ26" s="89"/>
      <c r="BSK26" s="89"/>
      <c r="BSL26" s="89"/>
      <c r="BSM26" s="89"/>
      <c r="BSN26" s="89"/>
      <c r="BSO26" s="89"/>
      <c r="BSP26" s="89"/>
      <c r="BSQ26" s="89"/>
      <c r="BSR26" s="89"/>
      <c r="BSS26" s="89"/>
      <c r="BST26" s="89"/>
      <c r="BSU26" s="89"/>
      <c r="BSV26" s="89"/>
      <c r="BSW26" s="89"/>
      <c r="BSX26" s="89"/>
      <c r="BSY26" s="89"/>
      <c r="BSZ26" s="89"/>
      <c r="BTA26" s="89"/>
      <c r="BTB26" s="89"/>
      <c r="BTC26" s="89"/>
      <c r="BTD26" s="89"/>
      <c r="BTE26" s="89"/>
      <c r="BTF26" s="89"/>
      <c r="BTG26" s="89"/>
      <c r="BTH26" s="89"/>
      <c r="BTI26" s="89"/>
      <c r="BTJ26" s="89"/>
      <c r="BTK26" s="89"/>
      <c r="BTL26" s="89"/>
      <c r="BTM26" s="89"/>
      <c r="BTN26" s="89"/>
      <c r="BTO26" s="89"/>
      <c r="BTP26" s="89"/>
      <c r="BTQ26" s="89"/>
      <c r="BTR26" s="89"/>
      <c r="BTS26" s="89"/>
      <c r="BTT26" s="89"/>
      <c r="BTU26" s="89"/>
      <c r="BTV26" s="89"/>
      <c r="BTW26" s="89"/>
      <c r="BTX26" s="89"/>
      <c r="BTY26" s="89"/>
      <c r="BTZ26" s="89"/>
      <c r="BUA26" s="89"/>
      <c r="BUB26" s="89"/>
      <c r="BUC26" s="89"/>
      <c r="BUD26" s="89"/>
      <c r="BUE26" s="89"/>
      <c r="BUF26" s="89"/>
      <c r="BUG26" s="89"/>
      <c r="BUH26" s="89"/>
      <c r="BUI26" s="89"/>
      <c r="BUJ26" s="89"/>
      <c r="BUK26" s="89"/>
      <c r="BUL26" s="89"/>
      <c r="BUM26" s="89"/>
      <c r="BUN26" s="89"/>
      <c r="BUO26" s="89"/>
      <c r="BUP26" s="89"/>
      <c r="BUQ26" s="89"/>
      <c r="BUR26" s="89"/>
      <c r="BUS26" s="89"/>
      <c r="BUT26" s="89"/>
      <c r="BUU26" s="89"/>
      <c r="BUV26" s="89"/>
      <c r="BUW26" s="89"/>
      <c r="BUX26" s="89"/>
      <c r="BUY26" s="89"/>
      <c r="BUZ26" s="89"/>
      <c r="BVA26" s="89"/>
      <c r="BVB26" s="89"/>
      <c r="BVC26" s="89"/>
      <c r="BVD26" s="89"/>
      <c r="BVE26" s="89"/>
      <c r="BVF26" s="89"/>
      <c r="BVG26" s="89"/>
      <c r="BVH26" s="89"/>
      <c r="BVI26" s="89"/>
      <c r="BVJ26" s="89"/>
      <c r="BVK26" s="89"/>
      <c r="BVL26" s="89"/>
      <c r="BVM26" s="89"/>
      <c r="BVN26" s="89"/>
      <c r="BVO26" s="89"/>
      <c r="BVP26" s="89"/>
      <c r="BVQ26" s="89"/>
      <c r="BVR26" s="89"/>
      <c r="BVS26" s="89"/>
      <c r="BVT26" s="89"/>
      <c r="BVU26" s="89"/>
      <c r="BVV26" s="89"/>
      <c r="BVW26" s="89"/>
      <c r="BVX26" s="89"/>
      <c r="BVY26" s="89"/>
      <c r="BVZ26" s="89"/>
      <c r="BWA26" s="89"/>
      <c r="BWB26" s="89"/>
      <c r="BWC26" s="89"/>
      <c r="BWD26" s="89"/>
      <c r="BWE26" s="89"/>
      <c r="BWF26" s="89"/>
      <c r="BWG26" s="89"/>
      <c r="BWH26" s="89"/>
      <c r="BWI26" s="89"/>
      <c r="BWJ26" s="89"/>
      <c r="BWK26" s="89"/>
      <c r="BWL26" s="89"/>
      <c r="BWM26" s="89"/>
      <c r="BWN26" s="89"/>
      <c r="BWO26" s="89"/>
      <c r="BWP26" s="89"/>
      <c r="BWQ26" s="89"/>
      <c r="BWR26" s="89"/>
      <c r="BWS26" s="89"/>
      <c r="BWT26" s="89"/>
      <c r="BWU26" s="89"/>
      <c r="BWV26" s="89"/>
      <c r="BWW26" s="89"/>
      <c r="BWX26" s="89"/>
      <c r="BWY26" s="89"/>
      <c r="BWZ26" s="89"/>
      <c r="BXA26" s="89"/>
      <c r="BXB26" s="89"/>
      <c r="BXC26" s="89"/>
      <c r="BXD26" s="89"/>
      <c r="BXE26" s="89"/>
      <c r="BXF26" s="89"/>
      <c r="BXG26" s="89"/>
      <c r="BXH26" s="89"/>
      <c r="BXI26" s="89"/>
      <c r="BXJ26" s="89"/>
      <c r="BXK26" s="89"/>
      <c r="BXL26" s="89"/>
      <c r="BXM26" s="89"/>
      <c r="BXN26" s="89"/>
      <c r="BXO26" s="89"/>
      <c r="BXP26" s="89"/>
      <c r="BXQ26" s="89"/>
      <c r="BXR26" s="89"/>
      <c r="BXS26" s="89"/>
      <c r="BXT26" s="89"/>
      <c r="BXU26" s="89"/>
      <c r="BXV26" s="89"/>
      <c r="BXW26" s="89"/>
      <c r="BXX26" s="89"/>
      <c r="BXY26" s="89"/>
      <c r="BXZ26" s="89"/>
      <c r="BYA26" s="89"/>
      <c r="BYB26" s="89"/>
      <c r="BYC26" s="89"/>
      <c r="BYD26" s="89"/>
      <c r="BYE26" s="89"/>
      <c r="BYF26" s="89"/>
      <c r="BYG26" s="89"/>
      <c r="BYH26" s="89"/>
      <c r="BYI26" s="89"/>
      <c r="BYJ26" s="89"/>
      <c r="BYK26" s="89"/>
      <c r="BYL26" s="89"/>
      <c r="BYM26" s="89"/>
      <c r="BYN26" s="89"/>
      <c r="BYO26" s="89"/>
      <c r="BYP26" s="89"/>
      <c r="BYQ26" s="89"/>
      <c r="BYR26" s="89"/>
      <c r="BYS26" s="89"/>
      <c r="BYT26" s="89"/>
      <c r="BYU26" s="89"/>
      <c r="BYV26" s="89"/>
      <c r="BYW26" s="89"/>
      <c r="BYX26" s="89"/>
      <c r="BYY26" s="89"/>
      <c r="BYZ26" s="89"/>
      <c r="BZA26" s="89"/>
      <c r="BZB26" s="89"/>
      <c r="BZC26" s="89"/>
      <c r="BZD26" s="89"/>
      <c r="BZE26" s="89"/>
      <c r="BZF26" s="89"/>
      <c r="BZG26" s="89"/>
      <c r="BZH26" s="89"/>
      <c r="BZI26" s="89"/>
      <c r="BZJ26" s="89"/>
      <c r="BZK26" s="89"/>
      <c r="BZL26" s="89"/>
      <c r="BZM26" s="89"/>
      <c r="BZN26" s="89"/>
      <c r="BZO26" s="89"/>
      <c r="BZP26" s="89"/>
      <c r="BZQ26" s="89"/>
      <c r="BZR26" s="89"/>
      <c r="BZS26" s="89"/>
      <c r="BZT26" s="89"/>
      <c r="BZU26" s="89"/>
      <c r="BZV26" s="89"/>
      <c r="BZW26" s="89"/>
      <c r="BZX26" s="89"/>
      <c r="BZY26" s="89"/>
      <c r="BZZ26" s="89"/>
      <c r="CAA26" s="89"/>
      <c r="CAB26" s="89"/>
      <c r="CAC26" s="89"/>
      <c r="CAD26" s="89"/>
      <c r="CAE26" s="89"/>
      <c r="CAF26" s="89"/>
      <c r="CAG26" s="89"/>
      <c r="CAH26" s="89"/>
      <c r="CAI26" s="89"/>
      <c r="CAJ26" s="89"/>
      <c r="CAK26" s="89"/>
      <c r="CAL26" s="89"/>
      <c r="CAM26" s="89"/>
      <c r="CAN26" s="89"/>
      <c r="CAO26" s="89"/>
      <c r="CAP26" s="89"/>
      <c r="CAQ26" s="89"/>
      <c r="CAR26" s="89"/>
      <c r="CAS26" s="89"/>
      <c r="CAT26" s="89"/>
      <c r="CAU26" s="89"/>
      <c r="CAV26" s="89"/>
      <c r="CAW26" s="89"/>
      <c r="CAX26" s="89"/>
      <c r="CAY26" s="89"/>
      <c r="CAZ26" s="89"/>
      <c r="CBA26" s="89"/>
      <c r="CBB26" s="89"/>
      <c r="CBC26" s="89"/>
      <c r="CBD26" s="89"/>
      <c r="CBE26" s="89"/>
      <c r="CBF26" s="89"/>
      <c r="CBG26" s="89"/>
      <c r="CBH26" s="89"/>
      <c r="CBI26" s="89"/>
      <c r="CBJ26" s="89"/>
      <c r="CBK26" s="89"/>
      <c r="CBL26" s="89"/>
      <c r="CBM26" s="89"/>
      <c r="CBN26" s="89"/>
      <c r="CBO26" s="89"/>
      <c r="CBP26" s="89"/>
      <c r="CBQ26" s="89"/>
      <c r="CBR26" s="89"/>
      <c r="CBS26" s="89"/>
      <c r="CBT26" s="89"/>
      <c r="CBU26" s="89"/>
      <c r="CBV26" s="89"/>
      <c r="CBW26" s="89"/>
      <c r="CBX26" s="89"/>
      <c r="CBY26" s="89"/>
      <c r="CBZ26" s="89"/>
      <c r="CCA26" s="89"/>
      <c r="CCB26" s="89"/>
      <c r="CCC26" s="89"/>
      <c r="CCD26" s="89"/>
      <c r="CCE26" s="89"/>
      <c r="CCF26" s="89"/>
      <c r="CCG26" s="89"/>
      <c r="CCH26" s="89"/>
      <c r="CCI26" s="89"/>
      <c r="CCJ26" s="89"/>
      <c r="CCK26" s="89"/>
      <c r="CCL26" s="89"/>
      <c r="CCM26" s="89"/>
      <c r="CCN26" s="89"/>
      <c r="CCO26" s="89"/>
      <c r="CCP26" s="89"/>
      <c r="CCQ26" s="89"/>
      <c r="CCR26" s="89"/>
      <c r="CCS26" s="89"/>
      <c r="CCT26" s="89"/>
      <c r="CCU26" s="89"/>
      <c r="CCV26" s="89"/>
      <c r="CCW26" s="89"/>
      <c r="CCX26" s="89"/>
      <c r="CCY26" s="89"/>
      <c r="CCZ26" s="89"/>
      <c r="CDA26" s="89"/>
      <c r="CDB26" s="89"/>
      <c r="CDC26" s="89"/>
      <c r="CDD26" s="89"/>
      <c r="CDE26" s="89"/>
      <c r="CDF26" s="89"/>
      <c r="CDG26" s="89"/>
      <c r="CDH26" s="89"/>
      <c r="CDI26" s="89"/>
      <c r="CDJ26" s="89"/>
      <c r="CDK26" s="89"/>
      <c r="CDL26" s="89"/>
      <c r="CDM26" s="89"/>
      <c r="CDN26" s="89"/>
      <c r="CDO26" s="89"/>
      <c r="CDP26" s="89"/>
      <c r="CDQ26" s="89"/>
      <c r="CDR26" s="89"/>
      <c r="CDS26" s="89"/>
      <c r="CDT26" s="89"/>
      <c r="CDU26" s="89"/>
      <c r="CDV26" s="89"/>
      <c r="CDW26" s="89"/>
      <c r="CDX26" s="89"/>
      <c r="CDY26" s="89"/>
      <c r="CDZ26" s="89"/>
      <c r="CEA26" s="89"/>
      <c r="CEB26" s="89"/>
      <c r="CEC26" s="89"/>
      <c r="CED26" s="89"/>
      <c r="CEE26" s="89"/>
      <c r="CEF26" s="89"/>
      <c r="CEG26" s="89"/>
      <c r="CEH26" s="89"/>
      <c r="CEI26" s="89"/>
      <c r="CEJ26" s="89"/>
      <c r="CEK26" s="89"/>
      <c r="CEL26" s="89"/>
      <c r="CEM26" s="89"/>
      <c r="CEN26" s="89"/>
      <c r="CEO26" s="89"/>
      <c r="CEP26" s="89"/>
      <c r="CEQ26" s="89"/>
      <c r="CER26" s="89"/>
      <c r="CES26" s="89"/>
      <c r="CET26" s="89"/>
      <c r="CEU26" s="89"/>
      <c r="CEV26" s="89"/>
      <c r="CEW26" s="89"/>
      <c r="CEX26" s="89"/>
      <c r="CEY26" s="89"/>
      <c r="CEZ26" s="89"/>
      <c r="CFA26" s="89"/>
      <c r="CFB26" s="89"/>
      <c r="CFC26" s="89"/>
      <c r="CFD26" s="89"/>
      <c r="CFE26" s="89"/>
      <c r="CFF26" s="89"/>
      <c r="CFG26" s="89"/>
      <c r="CFH26" s="89"/>
      <c r="CFI26" s="89"/>
      <c r="CFJ26" s="89"/>
      <c r="CFK26" s="89"/>
      <c r="CFL26" s="89"/>
      <c r="CFM26" s="89"/>
      <c r="CFN26" s="89"/>
      <c r="CFO26" s="89"/>
      <c r="CFP26" s="89"/>
      <c r="CFQ26" s="89"/>
      <c r="CFR26" s="89"/>
      <c r="CFS26" s="89"/>
      <c r="CFT26" s="89"/>
      <c r="CFU26" s="89"/>
      <c r="CFV26" s="89"/>
      <c r="CFW26" s="89"/>
      <c r="CFX26" s="89"/>
      <c r="CFY26" s="89"/>
      <c r="CFZ26" s="89"/>
      <c r="CGA26" s="89"/>
      <c r="CGB26" s="89"/>
      <c r="CGC26" s="89"/>
      <c r="CGD26" s="89"/>
      <c r="CGE26" s="89"/>
      <c r="CGF26" s="89"/>
      <c r="CGG26" s="89"/>
      <c r="CGH26" s="89"/>
      <c r="CGI26" s="89"/>
      <c r="CGJ26" s="89"/>
      <c r="CGK26" s="89"/>
      <c r="CGL26" s="89"/>
      <c r="CGM26" s="89"/>
      <c r="CGN26" s="89"/>
      <c r="CGO26" s="89"/>
      <c r="CGP26" s="89"/>
      <c r="CGQ26" s="89"/>
      <c r="CGR26" s="89"/>
      <c r="CGS26" s="89"/>
      <c r="CGT26" s="89"/>
      <c r="CGU26" s="89"/>
      <c r="CGV26" s="89"/>
      <c r="CGW26" s="89"/>
      <c r="CGX26" s="89"/>
      <c r="CGY26" s="89"/>
      <c r="CGZ26" s="89"/>
      <c r="CHA26" s="89"/>
      <c r="CHB26" s="89"/>
      <c r="CHC26" s="89"/>
      <c r="CHD26" s="89"/>
      <c r="CHE26" s="89"/>
      <c r="CHF26" s="89"/>
      <c r="CHG26" s="89"/>
      <c r="CHH26" s="89"/>
      <c r="CHI26" s="89"/>
      <c r="CHJ26" s="89"/>
      <c r="CHK26" s="89"/>
      <c r="CHL26" s="89"/>
      <c r="CHM26" s="89"/>
      <c r="CHN26" s="89"/>
      <c r="CHO26" s="89"/>
      <c r="CHP26" s="89"/>
      <c r="CHQ26" s="89"/>
      <c r="CHR26" s="89"/>
      <c r="CHS26" s="89"/>
      <c r="CHT26" s="89"/>
      <c r="CHU26" s="89"/>
      <c r="CHV26" s="89"/>
      <c r="CHW26" s="89"/>
      <c r="CHX26" s="89"/>
      <c r="CHY26" s="89"/>
      <c r="CHZ26" s="89"/>
      <c r="CIA26" s="89"/>
      <c r="CIB26" s="89"/>
      <c r="CIC26" s="89"/>
      <c r="CID26" s="89"/>
      <c r="CIE26" s="89"/>
      <c r="CIF26" s="89"/>
      <c r="CIG26" s="89"/>
      <c r="CIH26" s="89"/>
      <c r="CII26" s="89"/>
      <c r="CIJ26" s="89"/>
      <c r="CIK26" s="89"/>
      <c r="CIL26" s="89"/>
      <c r="CIM26" s="89"/>
      <c r="CIN26" s="89"/>
      <c r="CIO26" s="89"/>
      <c r="CIP26" s="89"/>
      <c r="CIQ26" s="89"/>
      <c r="CIR26" s="89"/>
      <c r="CIS26" s="89"/>
      <c r="CIT26" s="89"/>
      <c r="CIU26" s="89"/>
      <c r="CIV26" s="89"/>
      <c r="CIW26" s="89"/>
      <c r="CIX26" s="89"/>
      <c r="CIY26" s="89"/>
      <c r="CIZ26" s="89"/>
      <c r="CJA26" s="89"/>
      <c r="CJB26" s="89"/>
      <c r="CJC26" s="89"/>
      <c r="CJD26" s="89"/>
      <c r="CJE26" s="89"/>
      <c r="CJF26" s="89"/>
      <c r="CJG26" s="89"/>
      <c r="CJH26" s="89"/>
      <c r="CJI26" s="89"/>
      <c r="CJJ26" s="89"/>
      <c r="CJK26" s="89"/>
      <c r="CJL26" s="89"/>
      <c r="CJM26" s="89"/>
      <c r="CJN26" s="89"/>
      <c r="CJO26" s="89"/>
      <c r="CJP26" s="89"/>
      <c r="CJQ26" s="89"/>
      <c r="CJR26" s="89"/>
      <c r="CJS26" s="89"/>
      <c r="CJT26" s="89"/>
      <c r="CJU26" s="89"/>
      <c r="CJV26" s="89"/>
      <c r="CJW26" s="89"/>
      <c r="CJX26" s="89"/>
      <c r="CJY26" s="89"/>
      <c r="CJZ26" s="89"/>
      <c r="CKA26" s="89"/>
      <c r="CKB26" s="89"/>
      <c r="CKC26" s="89"/>
      <c r="CKD26" s="89"/>
      <c r="CKE26" s="89"/>
      <c r="CKF26" s="89"/>
      <c r="CKG26" s="89"/>
      <c r="CKH26" s="89"/>
      <c r="CKI26" s="89"/>
      <c r="CKJ26" s="89"/>
      <c r="CKK26" s="89"/>
      <c r="CKL26" s="89"/>
      <c r="CKM26" s="89"/>
      <c r="CKN26" s="89"/>
      <c r="CKO26" s="89"/>
      <c r="CKP26" s="89"/>
      <c r="CKQ26" s="89"/>
      <c r="CKR26" s="89"/>
      <c r="CKS26" s="89"/>
      <c r="CKT26" s="89"/>
      <c r="CKU26" s="89"/>
      <c r="CKV26" s="89"/>
      <c r="CKW26" s="89"/>
      <c r="CKX26" s="89"/>
      <c r="CKY26" s="89"/>
      <c r="CKZ26" s="89"/>
      <c r="CLA26" s="89"/>
      <c r="CLB26" s="89"/>
      <c r="CLC26" s="89"/>
      <c r="CLD26" s="89"/>
      <c r="CLE26" s="89"/>
      <c r="CLF26" s="89"/>
      <c r="CLG26" s="89"/>
      <c r="CLH26" s="89"/>
      <c r="CLI26" s="89"/>
      <c r="CLJ26" s="89"/>
      <c r="CLK26" s="89"/>
      <c r="CLL26" s="89"/>
      <c r="CLM26" s="89"/>
      <c r="CLN26" s="89"/>
      <c r="CLO26" s="89"/>
      <c r="CLP26" s="89"/>
      <c r="CLQ26" s="89"/>
      <c r="CLR26" s="89"/>
      <c r="CLS26" s="89"/>
      <c r="CLT26" s="89"/>
      <c r="CLU26" s="89"/>
      <c r="CLV26" s="89"/>
      <c r="CLW26" s="89"/>
      <c r="CLX26" s="89"/>
      <c r="CLY26" s="89"/>
      <c r="CLZ26" s="89"/>
      <c r="CMA26" s="89"/>
      <c r="CMB26" s="89"/>
      <c r="CMC26" s="89"/>
      <c r="CMD26" s="89"/>
      <c r="CME26" s="89"/>
      <c r="CMF26" s="89"/>
      <c r="CMG26" s="89"/>
      <c r="CMH26" s="89"/>
      <c r="CMI26" s="89"/>
      <c r="CMJ26" s="89"/>
      <c r="CMK26" s="89"/>
      <c r="CML26" s="89"/>
      <c r="CMM26" s="89"/>
      <c r="CMN26" s="89"/>
      <c r="CMO26" s="89"/>
      <c r="CMP26" s="89"/>
      <c r="CMQ26" s="89"/>
      <c r="CMR26" s="89"/>
      <c r="CMS26" s="89"/>
      <c r="CMT26" s="89"/>
      <c r="CMU26" s="89"/>
      <c r="CMV26" s="89"/>
      <c r="CMW26" s="89"/>
      <c r="CMX26" s="89"/>
      <c r="CMY26" s="89"/>
      <c r="CMZ26" s="89"/>
      <c r="CNA26" s="89"/>
      <c r="CNB26" s="89"/>
      <c r="CNC26" s="89"/>
      <c r="CND26" s="89"/>
      <c r="CNE26" s="89"/>
      <c r="CNF26" s="89"/>
      <c r="CNG26" s="89"/>
      <c r="CNH26" s="89"/>
      <c r="CNI26" s="89"/>
      <c r="CNJ26" s="89"/>
      <c r="CNK26" s="89"/>
      <c r="CNL26" s="89"/>
      <c r="CNM26" s="89"/>
      <c r="CNN26" s="89"/>
      <c r="CNO26" s="89"/>
      <c r="CNP26" s="89"/>
      <c r="CNQ26" s="89"/>
      <c r="CNR26" s="89"/>
      <c r="CNS26" s="89"/>
      <c r="CNT26" s="89"/>
      <c r="CNU26" s="89"/>
      <c r="CNV26" s="89"/>
      <c r="CNW26" s="89"/>
      <c r="CNX26" s="89"/>
      <c r="CNY26" s="89"/>
      <c r="CNZ26" s="89"/>
      <c r="COA26" s="89"/>
      <c r="COB26" s="89"/>
      <c r="COC26" s="89"/>
      <c r="COD26" s="89"/>
      <c r="COE26" s="89"/>
      <c r="COF26" s="89"/>
      <c r="COG26" s="89"/>
      <c r="COH26" s="89"/>
      <c r="COI26" s="89"/>
      <c r="COJ26" s="89"/>
      <c r="COK26" s="89"/>
      <c r="COL26" s="89"/>
      <c r="COM26" s="89"/>
      <c r="CON26" s="89"/>
      <c r="COO26" s="89"/>
      <c r="COP26" s="89"/>
      <c r="COQ26" s="89"/>
      <c r="COR26" s="89"/>
      <c r="COS26" s="89"/>
      <c r="COT26" s="89"/>
      <c r="COU26" s="89"/>
      <c r="COV26" s="89"/>
      <c r="COW26" s="89"/>
      <c r="COX26" s="89"/>
      <c r="COY26" s="89"/>
      <c r="COZ26" s="89"/>
      <c r="CPA26" s="89"/>
      <c r="CPB26" s="89"/>
      <c r="CPC26" s="89"/>
      <c r="CPD26" s="89"/>
      <c r="CPE26" s="89"/>
      <c r="CPF26" s="89"/>
      <c r="CPG26" s="89"/>
      <c r="CPH26" s="89"/>
      <c r="CPI26" s="89"/>
      <c r="CPJ26" s="89"/>
      <c r="CPK26" s="89"/>
      <c r="CPL26" s="89"/>
      <c r="CPM26" s="89"/>
      <c r="CPN26" s="89"/>
      <c r="CPO26" s="89"/>
      <c r="CPP26" s="89"/>
      <c r="CPQ26" s="89"/>
      <c r="CPR26" s="89"/>
      <c r="CPS26" s="89"/>
      <c r="CPT26" s="89"/>
      <c r="CPU26" s="89"/>
      <c r="CPV26" s="89"/>
      <c r="CPW26" s="89"/>
      <c r="CPX26" s="89"/>
      <c r="CPY26" s="89"/>
      <c r="CPZ26" s="89"/>
      <c r="CQA26" s="89"/>
      <c r="CQB26" s="89"/>
      <c r="CQC26" s="89"/>
      <c r="CQD26" s="89"/>
      <c r="CQE26" s="89"/>
      <c r="CQF26" s="89"/>
      <c r="CQG26" s="89"/>
      <c r="CQH26" s="89"/>
      <c r="CQI26" s="89"/>
      <c r="CQJ26" s="89"/>
      <c r="CQK26" s="89"/>
      <c r="CQL26" s="89"/>
      <c r="CQM26" s="89"/>
      <c r="CQN26" s="89"/>
      <c r="CQO26" s="89"/>
      <c r="CQP26" s="89"/>
      <c r="CQQ26" s="89"/>
      <c r="CQR26" s="89"/>
      <c r="CQS26" s="89"/>
      <c r="CQT26" s="89"/>
      <c r="CQU26" s="89"/>
      <c r="CQV26" s="89"/>
      <c r="CQW26" s="89"/>
      <c r="CQX26" s="89"/>
      <c r="CQY26" s="89"/>
      <c r="CQZ26" s="89"/>
      <c r="CRA26" s="89"/>
      <c r="CRB26" s="89"/>
      <c r="CRC26" s="89"/>
      <c r="CRD26" s="89"/>
      <c r="CRE26" s="89"/>
      <c r="CRF26" s="89"/>
      <c r="CRG26" s="89"/>
      <c r="CRH26" s="89"/>
      <c r="CRI26" s="89"/>
      <c r="CRJ26" s="89"/>
      <c r="CRK26" s="89"/>
      <c r="CRL26" s="89"/>
      <c r="CRM26" s="89"/>
      <c r="CRN26" s="89"/>
      <c r="CRO26" s="89"/>
      <c r="CRP26" s="89"/>
      <c r="CRQ26" s="89"/>
      <c r="CRR26" s="89"/>
      <c r="CRS26" s="89"/>
      <c r="CRT26" s="89"/>
      <c r="CRU26" s="89"/>
      <c r="CRV26" s="89"/>
      <c r="CRW26" s="89"/>
      <c r="CRX26" s="89"/>
      <c r="CRY26" s="89"/>
      <c r="CRZ26" s="89"/>
      <c r="CSA26" s="89"/>
      <c r="CSB26" s="89"/>
      <c r="CSC26" s="89"/>
      <c r="CSD26" s="89"/>
      <c r="CSE26" s="89"/>
      <c r="CSF26" s="89"/>
      <c r="CSG26" s="89"/>
      <c r="CSH26" s="89"/>
      <c r="CSI26" s="89"/>
      <c r="CSJ26" s="89"/>
      <c r="CSK26" s="89"/>
      <c r="CSL26" s="89"/>
      <c r="CSM26" s="89"/>
      <c r="CSN26" s="89"/>
      <c r="CSO26" s="89"/>
      <c r="CSP26" s="89"/>
      <c r="CSQ26" s="89"/>
      <c r="CSR26" s="89"/>
      <c r="CSS26" s="89"/>
      <c r="CST26" s="89"/>
      <c r="CSU26" s="89"/>
      <c r="CSV26" s="89"/>
      <c r="CSW26" s="89"/>
      <c r="CSX26" s="89"/>
      <c r="CSY26" s="89"/>
      <c r="CSZ26" s="89"/>
      <c r="CTA26" s="89"/>
      <c r="CTB26" s="89"/>
      <c r="CTC26" s="89"/>
      <c r="CTD26" s="89"/>
      <c r="CTE26" s="89"/>
      <c r="CTF26" s="89"/>
      <c r="CTG26" s="89"/>
      <c r="CTH26" s="89"/>
      <c r="CTI26" s="89"/>
      <c r="CTJ26" s="89"/>
      <c r="CTK26" s="89"/>
      <c r="CTL26" s="89"/>
      <c r="CTM26" s="89"/>
      <c r="CTN26" s="89"/>
      <c r="CTO26" s="89"/>
      <c r="CTP26" s="89"/>
      <c r="CTQ26" s="89"/>
      <c r="CTR26" s="89"/>
      <c r="CTS26" s="89"/>
      <c r="CTT26" s="89"/>
      <c r="CTU26" s="89"/>
      <c r="CTV26" s="89"/>
      <c r="CTW26" s="89"/>
      <c r="CTX26" s="89"/>
      <c r="CTY26" s="89"/>
      <c r="CTZ26" s="89"/>
      <c r="CUA26" s="89"/>
      <c r="CUB26" s="89"/>
      <c r="CUC26" s="89"/>
      <c r="CUD26" s="89"/>
      <c r="CUE26" s="89"/>
      <c r="CUF26" s="89"/>
      <c r="CUG26" s="89"/>
      <c r="CUH26" s="89"/>
      <c r="CUI26" s="89"/>
      <c r="CUJ26" s="89"/>
      <c r="CUK26" s="89"/>
      <c r="CUL26" s="89"/>
      <c r="CUM26" s="89"/>
      <c r="CUN26" s="89"/>
      <c r="CUO26" s="89"/>
      <c r="CUP26" s="89"/>
      <c r="CUQ26" s="89"/>
      <c r="CUR26" s="89"/>
      <c r="CUS26" s="89"/>
      <c r="CUT26" s="89"/>
      <c r="CUU26" s="89"/>
      <c r="CUV26" s="89"/>
      <c r="CUW26" s="89"/>
      <c r="CUX26" s="89"/>
      <c r="CUY26" s="89"/>
      <c r="CUZ26" s="89"/>
      <c r="CVA26" s="89"/>
      <c r="CVB26" s="89"/>
      <c r="CVC26" s="89"/>
      <c r="CVD26" s="89"/>
      <c r="CVE26" s="89"/>
      <c r="CVF26" s="89"/>
      <c r="CVG26" s="89"/>
      <c r="CVH26" s="89"/>
      <c r="CVI26" s="89"/>
      <c r="CVJ26" s="89"/>
      <c r="CVK26" s="89"/>
      <c r="CVL26" s="89"/>
      <c r="CVM26" s="89"/>
      <c r="CVN26" s="89"/>
      <c r="CVO26" s="89"/>
      <c r="CVP26" s="89"/>
      <c r="CVQ26" s="89"/>
      <c r="CVR26" s="89"/>
      <c r="CVS26" s="89"/>
      <c r="CVT26" s="89"/>
      <c r="CVU26" s="89"/>
      <c r="CVV26" s="89"/>
      <c r="CVW26" s="89"/>
      <c r="CVX26" s="89"/>
      <c r="CVY26" s="89"/>
      <c r="CVZ26" s="89"/>
      <c r="CWA26" s="89"/>
      <c r="CWB26" s="89"/>
      <c r="CWC26" s="89"/>
      <c r="CWD26" s="89"/>
      <c r="CWE26" s="89"/>
      <c r="CWF26" s="89"/>
      <c r="CWG26" s="89"/>
      <c r="CWH26" s="89"/>
      <c r="CWI26" s="89"/>
      <c r="CWJ26" s="89"/>
      <c r="CWK26" s="89"/>
      <c r="CWL26" s="89"/>
      <c r="CWM26" s="89"/>
      <c r="CWN26" s="89"/>
      <c r="CWO26" s="89"/>
      <c r="CWP26" s="89"/>
      <c r="CWQ26" s="89"/>
      <c r="CWR26" s="89"/>
      <c r="CWS26" s="89"/>
      <c r="CWT26" s="89"/>
      <c r="CWU26" s="89"/>
      <c r="CWV26" s="89"/>
      <c r="CWW26" s="89"/>
      <c r="CWX26" s="89"/>
      <c r="CWY26" s="89"/>
      <c r="CWZ26" s="89"/>
      <c r="CXA26" s="89"/>
      <c r="CXB26" s="89"/>
      <c r="CXC26" s="89"/>
      <c r="CXD26" s="89"/>
      <c r="CXE26" s="89"/>
      <c r="CXF26" s="89"/>
      <c r="CXG26" s="89"/>
      <c r="CXH26" s="89"/>
      <c r="CXI26" s="89"/>
      <c r="CXJ26" s="89"/>
      <c r="CXK26" s="89"/>
      <c r="CXL26" s="89"/>
      <c r="CXM26" s="89"/>
      <c r="CXN26" s="89"/>
      <c r="CXO26" s="89"/>
      <c r="CXP26" s="89"/>
      <c r="CXQ26" s="89"/>
      <c r="CXR26" s="89"/>
      <c r="CXS26" s="89"/>
      <c r="CXT26" s="89"/>
      <c r="CXU26" s="89"/>
      <c r="CXV26" s="89"/>
      <c r="CXW26" s="89"/>
      <c r="CXX26" s="89"/>
      <c r="CXY26" s="89"/>
      <c r="CXZ26" s="89"/>
      <c r="CYA26" s="89"/>
      <c r="CYB26" s="89"/>
      <c r="CYC26" s="89"/>
      <c r="CYD26" s="89"/>
      <c r="CYE26" s="89"/>
      <c r="CYF26" s="89"/>
      <c r="CYG26" s="89"/>
      <c r="CYH26" s="89"/>
      <c r="CYI26" s="89"/>
      <c r="CYJ26" s="89"/>
      <c r="CYK26" s="89"/>
      <c r="CYL26" s="89"/>
      <c r="CYM26" s="89"/>
      <c r="CYN26" s="89"/>
      <c r="CYO26" s="89"/>
      <c r="CYP26" s="89"/>
      <c r="CYQ26" s="89"/>
      <c r="CYR26" s="89"/>
      <c r="CYS26" s="89"/>
      <c r="CYT26" s="89"/>
      <c r="CYU26" s="89"/>
      <c r="CYV26" s="89"/>
      <c r="CYW26" s="89"/>
      <c r="CYX26" s="89"/>
      <c r="CYY26" s="89"/>
      <c r="CYZ26" s="89"/>
      <c r="CZA26" s="89"/>
      <c r="CZB26" s="89"/>
      <c r="CZC26" s="89"/>
      <c r="CZD26" s="89"/>
      <c r="CZE26" s="89"/>
      <c r="CZF26" s="89"/>
      <c r="CZG26" s="89"/>
      <c r="CZH26" s="89"/>
      <c r="CZI26" s="89"/>
      <c r="CZJ26" s="89"/>
      <c r="CZK26" s="89"/>
      <c r="CZL26" s="89"/>
      <c r="CZM26" s="89"/>
      <c r="CZN26" s="89"/>
      <c r="CZO26" s="89"/>
      <c r="CZP26" s="89"/>
      <c r="CZQ26" s="89"/>
      <c r="CZR26" s="89"/>
      <c r="CZS26" s="89"/>
      <c r="CZT26" s="89"/>
      <c r="CZU26" s="89"/>
      <c r="CZV26" s="89"/>
      <c r="CZW26" s="89"/>
      <c r="CZX26" s="89"/>
      <c r="CZY26" s="89"/>
      <c r="CZZ26" s="89"/>
      <c r="DAA26" s="89"/>
      <c r="DAB26" s="89"/>
      <c r="DAC26" s="89"/>
      <c r="DAD26" s="89"/>
      <c r="DAE26" s="89"/>
      <c r="DAF26" s="89"/>
      <c r="DAG26" s="89"/>
      <c r="DAH26" s="89"/>
      <c r="DAI26" s="89"/>
      <c r="DAJ26" s="89"/>
      <c r="DAK26" s="89"/>
      <c r="DAL26" s="89"/>
      <c r="DAM26" s="89"/>
      <c r="DAN26" s="89"/>
      <c r="DAO26" s="89"/>
      <c r="DAP26" s="89"/>
      <c r="DAQ26" s="89"/>
      <c r="DAR26" s="89"/>
      <c r="DAS26" s="89"/>
      <c r="DAT26" s="89"/>
      <c r="DAU26" s="89"/>
      <c r="DAV26" s="89"/>
      <c r="DAW26" s="89"/>
      <c r="DAX26" s="89"/>
      <c r="DAY26" s="89"/>
      <c r="DAZ26" s="89"/>
      <c r="DBA26" s="89"/>
      <c r="DBB26" s="89"/>
      <c r="DBC26" s="89"/>
      <c r="DBD26" s="89"/>
      <c r="DBE26" s="89"/>
      <c r="DBF26" s="89"/>
      <c r="DBG26" s="89"/>
      <c r="DBH26" s="89"/>
      <c r="DBI26" s="89"/>
      <c r="DBJ26" s="89"/>
      <c r="DBK26" s="89"/>
      <c r="DBL26" s="89"/>
      <c r="DBM26" s="89"/>
      <c r="DBN26" s="89"/>
      <c r="DBO26" s="89"/>
      <c r="DBP26" s="89"/>
      <c r="DBQ26" s="89"/>
      <c r="DBR26" s="89"/>
      <c r="DBS26" s="89"/>
      <c r="DBT26" s="89"/>
      <c r="DBU26" s="89"/>
      <c r="DBV26" s="89"/>
      <c r="DBW26" s="89"/>
      <c r="DBX26" s="89"/>
      <c r="DBY26" s="89"/>
      <c r="DBZ26" s="89"/>
      <c r="DCA26" s="89"/>
      <c r="DCB26" s="89"/>
      <c r="DCC26" s="89"/>
      <c r="DCD26" s="89"/>
      <c r="DCE26" s="89"/>
      <c r="DCF26" s="89"/>
      <c r="DCG26" s="89"/>
      <c r="DCH26" s="89"/>
      <c r="DCI26" s="89"/>
      <c r="DCJ26" s="89"/>
      <c r="DCK26" s="89"/>
      <c r="DCL26" s="89"/>
      <c r="DCM26" s="89"/>
      <c r="DCN26" s="89"/>
      <c r="DCO26" s="89"/>
      <c r="DCP26" s="89"/>
      <c r="DCQ26" s="89"/>
      <c r="DCR26" s="89"/>
      <c r="DCS26" s="89"/>
      <c r="DCT26" s="89"/>
      <c r="DCU26" s="89"/>
      <c r="DCV26" s="89"/>
      <c r="DCW26" s="89"/>
      <c r="DCX26" s="89"/>
      <c r="DCY26" s="89"/>
      <c r="DCZ26" s="89"/>
      <c r="DDA26" s="89"/>
      <c r="DDB26" s="89"/>
      <c r="DDC26" s="89"/>
      <c r="DDD26" s="89"/>
      <c r="DDE26" s="89"/>
      <c r="DDF26" s="89"/>
      <c r="DDG26" s="89"/>
      <c r="DDH26" s="89"/>
      <c r="DDI26" s="89"/>
      <c r="DDJ26" s="89"/>
      <c r="DDK26" s="89"/>
      <c r="DDL26" s="89"/>
      <c r="DDM26" s="89"/>
      <c r="DDN26" s="89"/>
      <c r="DDO26" s="89"/>
      <c r="DDP26" s="89"/>
      <c r="DDQ26" s="89"/>
      <c r="DDR26" s="89"/>
      <c r="DDS26" s="89"/>
      <c r="DDT26" s="89"/>
      <c r="DDU26" s="89"/>
      <c r="DDV26" s="89"/>
      <c r="DDW26" s="89"/>
      <c r="DDX26" s="89"/>
      <c r="DDY26" s="89"/>
      <c r="DDZ26" s="89"/>
      <c r="DEA26" s="89"/>
      <c r="DEB26" s="89"/>
      <c r="DEC26" s="89"/>
      <c r="DED26" s="89"/>
      <c r="DEE26" s="89"/>
      <c r="DEF26" s="89"/>
      <c r="DEG26" s="89"/>
      <c r="DEH26" s="89"/>
      <c r="DEI26" s="89"/>
      <c r="DEJ26" s="89"/>
      <c r="DEK26" s="89"/>
      <c r="DEL26" s="89"/>
      <c r="DEM26" s="89"/>
      <c r="DEN26" s="89"/>
      <c r="DEO26" s="89"/>
      <c r="DEP26" s="89"/>
      <c r="DEQ26" s="89"/>
      <c r="DER26" s="89"/>
      <c r="DES26" s="89"/>
      <c r="DET26" s="89"/>
      <c r="DEU26" s="89"/>
      <c r="DEV26" s="89"/>
      <c r="DEW26" s="89"/>
      <c r="DEX26" s="89"/>
      <c r="DEY26" s="89"/>
      <c r="DEZ26" s="89"/>
      <c r="DFA26" s="89"/>
      <c r="DFB26" s="89"/>
      <c r="DFC26" s="89"/>
      <c r="DFD26" s="89"/>
      <c r="DFE26" s="89"/>
      <c r="DFF26" s="89"/>
      <c r="DFG26" s="89"/>
      <c r="DFH26" s="89"/>
      <c r="DFI26" s="89"/>
      <c r="DFJ26" s="89"/>
      <c r="DFK26" s="89"/>
      <c r="DFL26" s="89"/>
      <c r="DFM26" s="89"/>
      <c r="DFN26" s="89"/>
      <c r="DFO26" s="89"/>
      <c r="DFP26" s="89"/>
      <c r="DFQ26" s="89"/>
      <c r="DFR26" s="89"/>
      <c r="DFS26" s="89"/>
      <c r="DFT26" s="89"/>
      <c r="DFU26" s="89"/>
      <c r="DFV26" s="89"/>
      <c r="DFW26" s="89"/>
      <c r="DFX26" s="89"/>
      <c r="DFY26" s="89"/>
      <c r="DFZ26" s="89"/>
      <c r="DGA26" s="89"/>
      <c r="DGB26" s="89"/>
      <c r="DGC26" s="89"/>
      <c r="DGD26" s="89"/>
      <c r="DGE26" s="89"/>
      <c r="DGF26" s="89"/>
      <c r="DGG26" s="89"/>
      <c r="DGH26" s="89"/>
      <c r="DGI26" s="89"/>
      <c r="DGJ26" s="89"/>
      <c r="DGK26" s="89"/>
      <c r="DGL26" s="89"/>
      <c r="DGM26" s="89"/>
      <c r="DGN26" s="89"/>
      <c r="DGO26" s="89"/>
      <c r="DGP26" s="89"/>
      <c r="DGQ26" s="89"/>
      <c r="DGR26" s="89"/>
      <c r="DGS26" s="89"/>
      <c r="DGT26" s="89"/>
      <c r="DGU26" s="89"/>
      <c r="DGV26" s="89"/>
      <c r="DGW26" s="89"/>
      <c r="DGX26" s="89"/>
      <c r="DGY26" s="89"/>
      <c r="DGZ26" s="89"/>
      <c r="DHA26" s="89"/>
      <c r="DHB26" s="89"/>
      <c r="DHC26" s="89"/>
      <c r="DHD26" s="89"/>
      <c r="DHE26" s="89"/>
      <c r="DHF26" s="89"/>
      <c r="DHG26" s="89"/>
      <c r="DHH26" s="89"/>
      <c r="DHI26" s="89"/>
      <c r="DHJ26" s="89"/>
      <c r="DHK26" s="89"/>
      <c r="DHL26" s="89"/>
      <c r="DHM26" s="89"/>
      <c r="DHN26" s="89"/>
      <c r="DHO26" s="89"/>
      <c r="DHP26" s="89"/>
      <c r="DHQ26" s="89"/>
      <c r="DHR26" s="89"/>
      <c r="DHS26" s="89"/>
      <c r="DHT26" s="89"/>
      <c r="DHU26" s="89"/>
      <c r="DHV26" s="89"/>
      <c r="DHW26" s="89"/>
      <c r="DHX26" s="89"/>
      <c r="DHY26" s="89"/>
      <c r="DHZ26" s="89"/>
      <c r="DIA26" s="89"/>
      <c r="DIB26" s="89"/>
      <c r="DIC26" s="89"/>
      <c r="DID26" s="89"/>
      <c r="DIE26" s="89"/>
      <c r="DIF26" s="89"/>
      <c r="DIG26" s="89"/>
      <c r="DIH26" s="89"/>
      <c r="DII26" s="89"/>
      <c r="DIJ26" s="89"/>
      <c r="DIK26" s="89"/>
      <c r="DIL26" s="89"/>
      <c r="DIM26" s="89"/>
      <c r="DIN26" s="89"/>
      <c r="DIO26" s="89"/>
      <c r="DIP26" s="89"/>
      <c r="DIQ26" s="89"/>
      <c r="DIR26" s="89"/>
      <c r="DIS26" s="89"/>
      <c r="DIT26" s="89"/>
      <c r="DIU26" s="89"/>
      <c r="DIV26" s="89"/>
      <c r="DIW26" s="89"/>
      <c r="DIX26" s="89"/>
      <c r="DIY26" s="89"/>
      <c r="DIZ26" s="89"/>
      <c r="DJA26" s="89"/>
      <c r="DJB26" s="89"/>
      <c r="DJC26" s="89"/>
      <c r="DJD26" s="89"/>
      <c r="DJE26" s="89"/>
      <c r="DJF26" s="89"/>
      <c r="DJG26" s="89"/>
      <c r="DJH26" s="89"/>
      <c r="DJI26" s="89"/>
      <c r="DJJ26" s="89"/>
      <c r="DJK26" s="89"/>
      <c r="DJL26" s="89"/>
      <c r="DJM26" s="89"/>
      <c r="DJN26" s="89"/>
      <c r="DJO26" s="89"/>
      <c r="DJP26" s="89"/>
      <c r="DJQ26" s="89"/>
      <c r="DJR26" s="89"/>
      <c r="DJS26" s="89"/>
      <c r="DJT26" s="89"/>
      <c r="DJU26" s="89"/>
      <c r="DJV26" s="89"/>
      <c r="DJW26" s="89"/>
      <c r="DJX26" s="89"/>
      <c r="DJY26" s="89"/>
      <c r="DJZ26" s="89"/>
      <c r="DKA26" s="89"/>
      <c r="DKB26" s="89"/>
      <c r="DKC26" s="89"/>
      <c r="DKD26" s="89"/>
      <c r="DKE26" s="89"/>
      <c r="DKF26" s="89"/>
      <c r="DKG26" s="89"/>
      <c r="DKH26" s="89"/>
      <c r="DKI26" s="89"/>
      <c r="DKJ26" s="89"/>
      <c r="DKK26" s="89"/>
      <c r="DKL26" s="89"/>
      <c r="DKM26" s="89"/>
      <c r="DKN26" s="89"/>
      <c r="DKO26" s="89"/>
      <c r="DKP26" s="89"/>
      <c r="DKQ26" s="89"/>
      <c r="DKR26" s="89"/>
      <c r="DKS26" s="89"/>
      <c r="DKT26" s="89"/>
      <c r="DKU26" s="89"/>
      <c r="DKV26" s="89"/>
      <c r="DKW26" s="89"/>
      <c r="DKX26" s="89"/>
      <c r="DKY26" s="89"/>
      <c r="DKZ26" s="89"/>
      <c r="DLA26" s="89"/>
      <c r="DLB26" s="89"/>
      <c r="DLC26" s="89"/>
      <c r="DLD26" s="89"/>
      <c r="DLE26" s="89"/>
      <c r="DLF26" s="89"/>
      <c r="DLG26" s="89"/>
      <c r="DLH26" s="89"/>
      <c r="DLI26" s="89"/>
      <c r="DLJ26" s="89"/>
      <c r="DLK26" s="89"/>
      <c r="DLL26" s="89"/>
      <c r="DLM26" s="89"/>
      <c r="DLN26" s="89"/>
      <c r="DLO26" s="89"/>
      <c r="DLP26" s="89"/>
      <c r="DLQ26" s="89"/>
      <c r="DLR26" s="89"/>
      <c r="DLS26" s="89"/>
      <c r="DLT26" s="89"/>
      <c r="DLU26" s="89"/>
      <c r="DLV26" s="89"/>
      <c r="DLW26" s="89"/>
      <c r="DLX26" s="89"/>
      <c r="DLY26" s="89"/>
      <c r="DLZ26" s="89"/>
      <c r="DMA26" s="89"/>
      <c r="DMB26" s="89"/>
      <c r="DMC26" s="89"/>
      <c r="DMD26" s="89"/>
      <c r="DME26" s="89"/>
      <c r="DMF26" s="89"/>
      <c r="DMG26" s="89"/>
      <c r="DMH26" s="89"/>
      <c r="DMI26" s="89"/>
      <c r="DMJ26" s="89"/>
      <c r="DMK26" s="89"/>
      <c r="DML26" s="89"/>
      <c r="DMM26" s="89"/>
      <c r="DMN26" s="89"/>
      <c r="DMO26" s="89"/>
      <c r="DMP26" s="89"/>
      <c r="DMQ26" s="89"/>
      <c r="DMR26" s="89"/>
      <c r="DMS26" s="89"/>
      <c r="DMT26" s="89"/>
      <c r="DMU26" s="89"/>
      <c r="DMV26" s="89"/>
      <c r="DMW26" s="89"/>
      <c r="DMX26" s="89"/>
      <c r="DMY26" s="89"/>
      <c r="DMZ26" s="89"/>
      <c r="DNA26" s="89"/>
      <c r="DNB26" s="89"/>
      <c r="DNC26" s="89"/>
      <c r="DND26" s="89"/>
      <c r="DNE26" s="89"/>
      <c r="DNF26" s="89"/>
      <c r="DNG26" s="89"/>
      <c r="DNH26" s="89"/>
      <c r="DNI26" s="89"/>
      <c r="DNJ26" s="89"/>
      <c r="DNK26" s="89"/>
      <c r="DNL26" s="89"/>
      <c r="DNM26" s="89"/>
      <c r="DNN26" s="89"/>
      <c r="DNO26" s="89"/>
      <c r="DNP26" s="89"/>
      <c r="DNQ26" s="89"/>
      <c r="DNR26" s="89"/>
      <c r="DNS26" s="89"/>
      <c r="DNT26" s="89"/>
      <c r="DNU26" s="89"/>
      <c r="DNV26" s="89"/>
      <c r="DNW26" s="89"/>
      <c r="DNX26" s="89"/>
      <c r="DNY26" s="89"/>
      <c r="DNZ26" s="89"/>
      <c r="DOA26" s="89"/>
      <c r="DOB26" s="89"/>
      <c r="DOC26" s="89"/>
      <c r="DOD26" s="89"/>
      <c r="DOE26" s="89"/>
      <c r="DOF26" s="89"/>
      <c r="DOG26" s="89"/>
      <c r="DOH26" s="89"/>
      <c r="DOI26" s="89"/>
      <c r="DOJ26" s="89"/>
      <c r="DOK26" s="89"/>
      <c r="DOL26" s="89"/>
      <c r="DOM26" s="89"/>
      <c r="DON26" s="89"/>
      <c r="DOO26" s="89"/>
      <c r="DOP26" s="89"/>
      <c r="DOQ26" s="89"/>
      <c r="DOR26" s="89"/>
      <c r="DOS26" s="89"/>
      <c r="DOT26" s="89"/>
      <c r="DOU26" s="89"/>
      <c r="DOV26" s="89"/>
      <c r="DOW26" s="89"/>
      <c r="DOX26" s="89"/>
      <c r="DOY26" s="89"/>
      <c r="DOZ26" s="89"/>
      <c r="DPA26" s="89"/>
      <c r="DPB26" s="89"/>
      <c r="DPC26" s="89"/>
      <c r="DPD26" s="89"/>
      <c r="DPE26" s="89"/>
      <c r="DPF26" s="89"/>
      <c r="DPG26" s="89"/>
      <c r="DPH26" s="89"/>
      <c r="DPI26" s="89"/>
      <c r="DPJ26" s="89"/>
      <c r="DPK26" s="89"/>
      <c r="DPL26" s="89"/>
      <c r="DPM26" s="89"/>
      <c r="DPN26" s="89"/>
      <c r="DPO26" s="89"/>
      <c r="DPP26" s="89"/>
      <c r="DPQ26" s="89"/>
      <c r="DPR26" s="89"/>
      <c r="DPS26" s="89"/>
      <c r="DPT26" s="89"/>
      <c r="DPU26" s="89"/>
      <c r="DPV26" s="89"/>
      <c r="DPW26" s="89"/>
      <c r="DPX26" s="89"/>
      <c r="DPY26" s="89"/>
      <c r="DPZ26" s="89"/>
      <c r="DQA26" s="89"/>
      <c r="DQB26" s="89"/>
      <c r="DQC26" s="89"/>
      <c r="DQD26" s="89"/>
      <c r="DQE26" s="89"/>
      <c r="DQF26" s="89"/>
      <c r="DQG26" s="89"/>
      <c r="DQH26" s="89"/>
      <c r="DQI26" s="89"/>
      <c r="DQJ26" s="89"/>
      <c r="DQK26" s="89"/>
      <c r="DQL26" s="89"/>
      <c r="DQM26" s="89"/>
      <c r="DQN26" s="89"/>
      <c r="DQO26" s="89"/>
      <c r="DQP26" s="89"/>
      <c r="DQQ26" s="89"/>
      <c r="DQR26" s="89"/>
      <c r="DQS26" s="89"/>
      <c r="DQT26" s="89"/>
      <c r="DQU26" s="89"/>
      <c r="DQV26" s="89"/>
      <c r="DQW26" s="89"/>
      <c r="DQX26" s="89"/>
      <c r="DQY26" s="89"/>
      <c r="DQZ26" s="89"/>
      <c r="DRA26" s="89"/>
      <c r="DRB26" s="89"/>
      <c r="DRC26" s="89"/>
      <c r="DRD26" s="89"/>
      <c r="DRE26" s="89"/>
      <c r="DRF26" s="89"/>
      <c r="DRG26" s="89"/>
      <c r="DRH26" s="89"/>
      <c r="DRI26" s="89"/>
      <c r="DRJ26" s="89"/>
      <c r="DRK26" s="89"/>
      <c r="DRL26" s="89"/>
      <c r="DRM26" s="89"/>
      <c r="DRN26" s="89"/>
      <c r="DRO26" s="89"/>
      <c r="DRP26" s="89"/>
      <c r="DRQ26" s="89"/>
      <c r="DRR26" s="89"/>
      <c r="DRS26" s="89"/>
      <c r="DRT26" s="89"/>
      <c r="DRU26" s="89"/>
      <c r="DRV26" s="89"/>
      <c r="DRW26" s="89"/>
      <c r="DRX26" s="89"/>
      <c r="DRY26" s="89"/>
      <c r="DRZ26" s="89"/>
      <c r="DSA26" s="89"/>
      <c r="DSB26" s="89"/>
      <c r="DSC26" s="89"/>
      <c r="DSD26" s="89"/>
      <c r="DSE26" s="89"/>
      <c r="DSF26" s="89"/>
      <c r="DSG26" s="89"/>
      <c r="DSH26" s="89"/>
      <c r="DSI26" s="89"/>
      <c r="DSJ26" s="89"/>
      <c r="DSK26" s="89"/>
      <c r="DSL26" s="89"/>
      <c r="DSM26" s="89"/>
      <c r="DSN26" s="89"/>
      <c r="DSO26" s="89"/>
      <c r="DSP26" s="89"/>
      <c r="DSQ26" s="89"/>
      <c r="DSR26" s="89"/>
      <c r="DSS26" s="89"/>
      <c r="DST26" s="89"/>
      <c r="DSU26" s="89"/>
      <c r="DSV26" s="89"/>
      <c r="DSW26" s="89"/>
      <c r="DSX26" s="89"/>
      <c r="DSY26" s="89"/>
      <c r="DSZ26" s="89"/>
      <c r="DTA26" s="89"/>
      <c r="DTB26" s="89"/>
      <c r="DTC26" s="89"/>
      <c r="DTD26" s="89"/>
      <c r="DTE26" s="89"/>
      <c r="DTF26" s="89"/>
      <c r="DTG26" s="89"/>
      <c r="DTH26" s="89"/>
      <c r="DTI26" s="89"/>
      <c r="DTJ26" s="89"/>
      <c r="DTK26" s="89"/>
      <c r="DTL26" s="89"/>
      <c r="DTM26" s="89"/>
      <c r="DTN26" s="89"/>
      <c r="DTO26" s="89"/>
      <c r="DTP26" s="89"/>
      <c r="DTQ26" s="89"/>
      <c r="DTR26" s="89"/>
      <c r="DTS26" s="89"/>
      <c r="DTT26" s="89"/>
      <c r="DTU26" s="89"/>
      <c r="DTV26" s="89"/>
      <c r="DTW26" s="89"/>
      <c r="DTX26" s="89"/>
      <c r="DTY26" s="89"/>
      <c r="DTZ26" s="89"/>
      <c r="DUA26" s="89"/>
      <c r="DUB26" s="89"/>
      <c r="DUC26" s="89"/>
      <c r="DUD26" s="89"/>
      <c r="DUE26" s="89"/>
      <c r="DUF26" s="89"/>
      <c r="DUG26" s="89"/>
      <c r="DUH26" s="89"/>
      <c r="DUI26" s="89"/>
      <c r="DUJ26" s="89"/>
      <c r="DUK26" s="89"/>
      <c r="DUL26" s="89"/>
      <c r="DUM26" s="89"/>
      <c r="DUN26" s="89"/>
      <c r="DUO26" s="89"/>
      <c r="DUP26" s="89"/>
      <c r="DUQ26" s="89"/>
      <c r="DUR26" s="89"/>
      <c r="DUS26" s="89"/>
      <c r="DUT26" s="89"/>
      <c r="DUU26" s="89"/>
      <c r="DUV26" s="89"/>
      <c r="DUW26" s="89"/>
      <c r="DUX26" s="89"/>
      <c r="DUY26" s="89"/>
      <c r="DUZ26" s="89"/>
      <c r="DVA26" s="89"/>
      <c r="DVB26" s="89"/>
      <c r="DVC26" s="89"/>
      <c r="DVD26" s="89"/>
      <c r="DVE26" s="89"/>
      <c r="DVF26" s="89"/>
      <c r="DVG26" s="89"/>
      <c r="DVH26" s="89"/>
      <c r="DVI26" s="89"/>
      <c r="DVJ26" s="89"/>
      <c r="DVK26" s="89"/>
      <c r="DVL26" s="89"/>
      <c r="DVM26" s="89"/>
      <c r="DVN26" s="89"/>
      <c r="DVO26" s="89"/>
      <c r="DVP26" s="89"/>
      <c r="DVQ26" s="89"/>
      <c r="DVR26" s="89"/>
      <c r="DVS26" s="89"/>
      <c r="DVT26" s="89"/>
      <c r="DVU26" s="89"/>
      <c r="DVV26" s="89"/>
      <c r="DVW26" s="89"/>
      <c r="DVX26" s="89"/>
      <c r="DVY26" s="89"/>
      <c r="DVZ26" s="89"/>
      <c r="DWA26" s="89"/>
      <c r="DWB26" s="89"/>
      <c r="DWC26" s="89"/>
      <c r="DWD26" s="89"/>
      <c r="DWE26" s="89"/>
      <c r="DWF26" s="89"/>
      <c r="DWG26" s="89"/>
      <c r="DWH26" s="89"/>
      <c r="DWI26" s="89"/>
      <c r="DWJ26" s="89"/>
      <c r="DWK26" s="89"/>
      <c r="DWL26" s="89"/>
      <c r="DWM26" s="89"/>
      <c r="DWN26" s="89"/>
      <c r="DWO26" s="89"/>
      <c r="DWP26" s="89"/>
      <c r="DWQ26" s="89"/>
      <c r="DWR26" s="89"/>
      <c r="DWS26" s="89"/>
      <c r="DWT26" s="89"/>
      <c r="DWU26" s="89"/>
      <c r="DWV26" s="89"/>
      <c r="DWW26" s="89"/>
      <c r="DWX26" s="89"/>
      <c r="DWY26" s="89"/>
      <c r="DWZ26" s="89"/>
      <c r="DXA26" s="89"/>
      <c r="DXB26" s="89"/>
      <c r="DXC26" s="89"/>
      <c r="DXD26" s="89"/>
      <c r="DXE26" s="89"/>
      <c r="DXF26" s="89"/>
      <c r="DXG26" s="89"/>
      <c r="DXH26" s="89"/>
      <c r="DXI26" s="89"/>
      <c r="DXJ26" s="89"/>
      <c r="DXK26" s="89"/>
      <c r="DXL26" s="89"/>
      <c r="DXM26" s="89"/>
      <c r="DXN26" s="89"/>
      <c r="DXO26" s="89"/>
      <c r="DXP26" s="89"/>
      <c r="DXQ26" s="89"/>
      <c r="DXR26" s="89"/>
      <c r="DXS26" s="89"/>
      <c r="DXT26" s="89"/>
      <c r="DXU26" s="89"/>
      <c r="DXV26" s="89"/>
      <c r="DXW26" s="89"/>
      <c r="DXX26" s="89"/>
      <c r="DXY26" s="89"/>
      <c r="DXZ26" s="89"/>
      <c r="DYA26" s="89"/>
      <c r="DYB26" s="89"/>
      <c r="DYC26" s="89"/>
      <c r="DYD26" s="89"/>
      <c r="DYE26" s="89"/>
      <c r="DYF26" s="89"/>
      <c r="DYG26" s="89"/>
      <c r="DYH26" s="89"/>
      <c r="DYI26" s="89"/>
      <c r="DYJ26" s="89"/>
      <c r="DYK26" s="89"/>
      <c r="DYL26" s="89"/>
      <c r="DYM26" s="89"/>
      <c r="DYN26" s="89"/>
      <c r="DYO26" s="89"/>
      <c r="DYP26" s="89"/>
      <c r="DYQ26" s="89"/>
      <c r="DYR26" s="89"/>
      <c r="DYS26" s="89"/>
      <c r="DYT26" s="89"/>
      <c r="DYU26" s="89"/>
      <c r="DYV26" s="89"/>
      <c r="DYW26" s="89"/>
      <c r="DYX26" s="89"/>
      <c r="DYY26" s="89"/>
      <c r="DYZ26" s="89"/>
      <c r="DZA26" s="89"/>
      <c r="DZB26" s="89"/>
      <c r="DZC26" s="89"/>
      <c r="DZD26" s="89"/>
      <c r="DZE26" s="89"/>
      <c r="DZF26" s="89"/>
      <c r="DZG26" s="89"/>
      <c r="DZH26" s="89"/>
      <c r="DZI26" s="89"/>
      <c r="DZJ26" s="89"/>
      <c r="DZK26" s="89"/>
      <c r="DZL26" s="89"/>
      <c r="DZM26" s="89"/>
      <c r="DZN26" s="89"/>
      <c r="DZO26" s="89"/>
      <c r="DZP26" s="89"/>
      <c r="DZQ26" s="89"/>
      <c r="DZR26" s="89"/>
      <c r="DZS26" s="89"/>
      <c r="DZT26" s="89"/>
      <c r="DZU26" s="89"/>
      <c r="DZV26" s="89"/>
      <c r="DZW26" s="89"/>
      <c r="DZX26" s="89"/>
      <c r="DZY26" s="89"/>
      <c r="DZZ26" s="89"/>
      <c r="EAA26" s="89"/>
      <c r="EAB26" s="89"/>
      <c r="EAC26" s="89"/>
      <c r="EAD26" s="89"/>
      <c r="EAE26" s="89"/>
      <c r="EAF26" s="89"/>
      <c r="EAG26" s="89"/>
      <c r="EAH26" s="89"/>
      <c r="EAI26" s="89"/>
      <c r="EAJ26" s="89"/>
      <c r="EAK26" s="89"/>
      <c r="EAL26" s="89"/>
      <c r="EAM26" s="89"/>
      <c r="EAN26" s="89"/>
      <c r="EAO26" s="89"/>
      <c r="EAP26" s="89"/>
      <c r="EAQ26" s="89"/>
      <c r="EAR26" s="89"/>
      <c r="EAS26" s="89"/>
      <c r="EAT26" s="89"/>
      <c r="EAU26" s="89"/>
      <c r="EAV26" s="89"/>
      <c r="EAW26" s="89"/>
      <c r="EAX26" s="89"/>
      <c r="EAY26" s="89"/>
      <c r="EAZ26" s="89"/>
      <c r="EBA26" s="89"/>
      <c r="EBB26" s="89"/>
      <c r="EBC26" s="89"/>
      <c r="EBD26" s="89"/>
      <c r="EBE26" s="89"/>
      <c r="EBF26" s="89"/>
      <c r="EBG26" s="89"/>
      <c r="EBH26" s="89"/>
      <c r="EBI26" s="89"/>
      <c r="EBJ26" s="89"/>
      <c r="EBK26" s="89"/>
      <c r="EBL26" s="89"/>
      <c r="EBM26" s="89"/>
      <c r="EBN26" s="89"/>
      <c r="EBO26" s="89"/>
      <c r="EBP26" s="89"/>
      <c r="EBQ26" s="89"/>
      <c r="EBR26" s="89"/>
      <c r="EBS26" s="89"/>
      <c r="EBT26" s="89"/>
      <c r="EBU26" s="89"/>
      <c r="EBV26" s="89"/>
      <c r="EBW26" s="89"/>
      <c r="EBX26" s="89"/>
      <c r="EBY26" s="89"/>
      <c r="EBZ26" s="89"/>
      <c r="ECA26" s="89"/>
      <c r="ECB26" s="89"/>
      <c r="ECC26" s="89"/>
      <c r="ECD26" s="89"/>
      <c r="ECE26" s="89"/>
      <c r="ECF26" s="89"/>
      <c r="ECG26" s="89"/>
      <c r="ECH26" s="89"/>
      <c r="ECI26" s="89"/>
      <c r="ECJ26" s="89"/>
      <c r="ECK26" s="89"/>
      <c r="ECL26" s="89"/>
      <c r="ECM26" s="89"/>
      <c r="ECN26" s="89"/>
      <c r="ECO26" s="89"/>
      <c r="ECP26" s="89"/>
      <c r="ECQ26" s="89"/>
      <c r="ECR26" s="89"/>
      <c r="ECS26" s="89"/>
      <c r="ECT26" s="89"/>
      <c r="ECU26" s="89"/>
      <c r="ECV26" s="89"/>
      <c r="ECW26" s="89"/>
      <c r="ECX26" s="89"/>
      <c r="ECY26" s="89"/>
      <c r="ECZ26" s="89"/>
      <c r="EDA26" s="89"/>
      <c r="EDB26" s="89"/>
      <c r="EDC26" s="89"/>
      <c r="EDD26" s="89"/>
      <c r="EDE26" s="89"/>
      <c r="EDF26" s="89"/>
      <c r="EDG26" s="89"/>
      <c r="EDH26" s="89"/>
      <c r="EDI26" s="89"/>
      <c r="EDJ26" s="89"/>
      <c r="EDK26" s="89"/>
      <c r="EDL26" s="89"/>
      <c r="EDM26" s="89"/>
      <c r="EDN26" s="89"/>
      <c r="EDO26" s="89"/>
      <c r="EDP26" s="89"/>
      <c r="EDQ26" s="89"/>
      <c r="EDR26" s="89"/>
      <c r="EDS26" s="89"/>
      <c r="EDT26" s="89"/>
      <c r="EDU26" s="89"/>
      <c r="EDV26" s="89"/>
      <c r="EDW26" s="89"/>
      <c r="EDX26" s="89"/>
      <c r="EDY26" s="89"/>
      <c r="EDZ26" s="89"/>
      <c r="EEA26" s="89"/>
      <c r="EEB26" s="89"/>
      <c r="EEC26" s="89"/>
      <c r="EED26" s="89"/>
      <c r="EEE26" s="89"/>
      <c r="EEF26" s="89"/>
      <c r="EEG26" s="89"/>
      <c r="EEH26" s="89"/>
      <c r="EEI26" s="89"/>
      <c r="EEJ26" s="89"/>
      <c r="EEK26" s="89"/>
      <c r="EEL26" s="89"/>
      <c r="EEM26" s="89"/>
      <c r="EEN26" s="89"/>
      <c r="EEO26" s="89"/>
      <c r="EEP26" s="89"/>
      <c r="EEQ26" s="89"/>
      <c r="EER26" s="89"/>
      <c r="EES26" s="89"/>
      <c r="EET26" s="89"/>
      <c r="EEU26" s="89"/>
      <c r="EEV26" s="89"/>
      <c r="EEW26" s="89"/>
      <c r="EEX26" s="89"/>
      <c r="EEY26" s="89"/>
      <c r="EEZ26" s="89"/>
      <c r="EFA26" s="89"/>
      <c r="EFB26" s="89"/>
      <c r="EFC26" s="89"/>
      <c r="EFD26" s="89"/>
      <c r="EFE26" s="89"/>
      <c r="EFF26" s="89"/>
      <c r="EFG26" s="89"/>
      <c r="EFH26" s="89"/>
      <c r="EFI26" s="89"/>
      <c r="EFJ26" s="89"/>
      <c r="EFK26" s="89"/>
      <c r="EFL26" s="89"/>
      <c r="EFM26" s="89"/>
      <c r="EFN26" s="89"/>
      <c r="EFO26" s="89"/>
      <c r="EFP26" s="89"/>
      <c r="EFQ26" s="89"/>
      <c r="EFR26" s="89"/>
      <c r="EFS26" s="89"/>
      <c r="EFT26" s="89"/>
      <c r="EFU26" s="89"/>
      <c r="EFV26" s="89"/>
      <c r="EFW26" s="89"/>
      <c r="EFX26" s="89"/>
      <c r="EFY26" s="89"/>
      <c r="EFZ26" s="89"/>
      <c r="EGA26" s="89"/>
      <c r="EGB26" s="89"/>
      <c r="EGC26" s="89"/>
      <c r="EGD26" s="89"/>
      <c r="EGE26" s="89"/>
      <c r="EGF26" s="89"/>
      <c r="EGG26" s="89"/>
      <c r="EGH26" s="89"/>
      <c r="EGI26" s="89"/>
      <c r="EGJ26" s="89"/>
      <c r="EGK26" s="89"/>
      <c r="EGL26" s="89"/>
      <c r="EGM26" s="89"/>
      <c r="EGN26" s="89"/>
      <c r="EGO26" s="89"/>
      <c r="EGP26" s="89"/>
      <c r="EGQ26" s="89"/>
      <c r="EGR26" s="89"/>
      <c r="EGS26" s="89"/>
      <c r="EGT26" s="89"/>
      <c r="EGU26" s="89"/>
      <c r="EGV26" s="89"/>
      <c r="EGW26" s="89"/>
      <c r="EGX26" s="89"/>
      <c r="EGY26" s="89"/>
      <c r="EGZ26" s="89"/>
      <c r="EHA26" s="89"/>
      <c r="EHB26" s="89"/>
      <c r="EHC26" s="89"/>
      <c r="EHD26" s="89"/>
      <c r="EHE26" s="89"/>
      <c r="EHF26" s="89"/>
      <c r="EHG26" s="89"/>
      <c r="EHH26" s="89"/>
      <c r="EHI26" s="89"/>
      <c r="EHJ26" s="89"/>
      <c r="EHK26" s="89"/>
      <c r="EHL26" s="89"/>
      <c r="EHM26" s="89"/>
      <c r="EHN26" s="89"/>
      <c r="EHO26" s="89"/>
      <c r="EHP26" s="89"/>
      <c r="EHQ26" s="89"/>
      <c r="EHR26" s="89"/>
      <c r="EHS26" s="89"/>
      <c r="EHT26" s="89"/>
      <c r="EHU26" s="89"/>
      <c r="EHV26" s="89"/>
      <c r="EHW26" s="89"/>
      <c r="EHX26" s="89"/>
      <c r="EHY26" s="89"/>
      <c r="EHZ26" s="89"/>
      <c r="EIA26" s="89"/>
      <c r="EIB26" s="89"/>
      <c r="EIC26" s="89"/>
      <c r="EID26" s="89"/>
      <c r="EIE26" s="89"/>
      <c r="EIF26" s="89"/>
      <c r="EIG26" s="89"/>
      <c r="EIH26" s="89"/>
      <c r="EII26" s="89"/>
      <c r="EIJ26" s="89"/>
      <c r="EIK26" s="89"/>
      <c r="EIL26" s="89"/>
      <c r="EIM26" s="89"/>
      <c r="EIN26" s="89"/>
      <c r="EIO26" s="89"/>
      <c r="EIP26" s="89"/>
      <c r="EIQ26" s="89"/>
      <c r="EIR26" s="89"/>
      <c r="EIS26" s="89"/>
      <c r="EIT26" s="89"/>
      <c r="EIU26" s="89"/>
      <c r="EIV26" s="89"/>
      <c r="EIW26" s="89"/>
      <c r="EIX26" s="89"/>
      <c r="EIY26" s="89"/>
      <c r="EIZ26" s="89"/>
      <c r="EJA26" s="89"/>
      <c r="EJB26" s="89"/>
      <c r="EJC26" s="89"/>
      <c r="EJD26" s="89"/>
      <c r="EJE26" s="89"/>
      <c r="EJF26" s="89"/>
      <c r="EJG26" s="89"/>
      <c r="EJH26" s="89"/>
      <c r="EJI26" s="89"/>
      <c r="EJJ26" s="89"/>
      <c r="EJK26" s="89"/>
      <c r="EJL26" s="89"/>
      <c r="EJM26" s="89"/>
      <c r="EJN26" s="89"/>
      <c r="EJO26" s="89"/>
      <c r="EJP26" s="89"/>
      <c r="EJQ26" s="89"/>
      <c r="EJR26" s="89"/>
      <c r="EJS26" s="89"/>
      <c r="EJT26" s="89"/>
      <c r="EJU26" s="89"/>
      <c r="EJV26" s="89"/>
      <c r="EJW26" s="89"/>
      <c r="EJX26" s="89"/>
      <c r="EJY26" s="89"/>
      <c r="EJZ26" s="89"/>
      <c r="EKA26" s="89"/>
      <c r="EKB26" s="89"/>
      <c r="EKC26" s="89"/>
      <c r="EKD26" s="89"/>
      <c r="EKE26" s="89"/>
      <c r="EKF26" s="89"/>
      <c r="EKG26" s="89"/>
      <c r="EKH26" s="89"/>
      <c r="EKI26" s="89"/>
      <c r="EKJ26" s="89"/>
      <c r="EKK26" s="89"/>
      <c r="EKL26" s="89"/>
      <c r="EKM26" s="89"/>
      <c r="EKN26" s="89"/>
      <c r="EKO26" s="89"/>
      <c r="EKP26" s="89"/>
      <c r="EKQ26" s="89"/>
      <c r="EKR26" s="89"/>
      <c r="EKS26" s="89"/>
      <c r="EKT26" s="89"/>
      <c r="EKU26" s="89"/>
      <c r="EKV26" s="89"/>
      <c r="EKW26" s="89"/>
      <c r="EKX26" s="89"/>
      <c r="EKY26" s="89"/>
      <c r="EKZ26" s="89"/>
      <c r="ELA26" s="89"/>
      <c r="ELB26" s="89"/>
      <c r="ELC26" s="89"/>
      <c r="ELD26" s="89"/>
      <c r="ELE26" s="89"/>
      <c r="ELF26" s="89"/>
      <c r="ELG26" s="89"/>
      <c r="ELH26" s="89"/>
      <c r="ELI26" s="89"/>
      <c r="ELJ26" s="89"/>
      <c r="ELK26" s="89"/>
      <c r="ELL26" s="89"/>
      <c r="ELM26" s="89"/>
      <c r="ELN26" s="89"/>
      <c r="ELO26" s="89"/>
      <c r="ELP26" s="89"/>
      <c r="ELQ26" s="89"/>
      <c r="ELR26" s="89"/>
      <c r="ELS26" s="89"/>
      <c r="ELT26" s="89"/>
      <c r="ELU26" s="89"/>
      <c r="ELV26" s="89"/>
      <c r="ELW26" s="89"/>
      <c r="ELX26" s="89"/>
      <c r="ELY26" s="89"/>
      <c r="ELZ26" s="89"/>
      <c r="EMA26" s="89"/>
      <c r="EMB26" s="89"/>
      <c r="EMC26" s="89"/>
      <c r="EMD26" s="89"/>
      <c r="EME26" s="89"/>
      <c r="EMF26" s="89"/>
      <c r="EMG26" s="89"/>
      <c r="EMH26" s="89"/>
      <c r="EMI26" s="89"/>
      <c r="EMJ26" s="89"/>
      <c r="EMK26" s="89"/>
      <c r="EML26" s="89"/>
      <c r="EMM26" s="89"/>
      <c r="EMN26" s="89"/>
      <c r="EMO26" s="89"/>
      <c r="EMP26" s="89"/>
      <c r="EMQ26" s="89"/>
      <c r="EMR26" s="89"/>
      <c r="EMS26" s="89"/>
      <c r="EMT26" s="89"/>
      <c r="EMU26" s="89"/>
      <c r="EMV26" s="89"/>
      <c r="EMW26" s="89"/>
      <c r="EMX26" s="89"/>
      <c r="EMY26" s="89"/>
      <c r="EMZ26" s="89"/>
      <c r="ENA26" s="89"/>
      <c r="ENB26" s="89"/>
      <c r="ENC26" s="89"/>
      <c r="END26" s="89"/>
      <c r="ENE26" s="89"/>
      <c r="ENF26" s="89"/>
      <c r="ENG26" s="89"/>
      <c r="ENH26" s="89"/>
      <c r="ENI26" s="89"/>
      <c r="ENJ26" s="89"/>
      <c r="ENK26" s="89"/>
      <c r="ENL26" s="89"/>
      <c r="ENM26" s="89"/>
      <c r="ENN26" s="89"/>
      <c r="ENO26" s="89"/>
      <c r="ENP26" s="89"/>
      <c r="ENQ26" s="89"/>
      <c r="ENR26" s="89"/>
      <c r="ENS26" s="89"/>
      <c r="ENT26" s="89"/>
      <c r="ENU26" s="89"/>
      <c r="ENV26" s="89"/>
      <c r="ENW26" s="89"/>
      <c r="ENX26" s="89"/>
      <c r="ENY26" s="89"/>
      <c r="ENZ26" s="89"/>
      <c r="EOA26" s="89"/>
      <c r="EOB26" s="89"/>
      <c r="EOC26" s="89"/>
      <c r="EOD26" s="89"/>
      <c r="EOE26" s="89"/>
      <c r="EOF26" s="89"/>
      <c r="EOG26" s="89"/>
      <c r="EOH26" s="89"/>
      <c r="EOI26" s="89"/>
      <c r="EOJ26" s="89"/>
      <c r="EOK26" s="89"/>
      <c r="EOL26" s="89"/>
      <c r="EOM26" s="89"/>
      <c r="EON26" s="89"/>
      <c r="EOO26" s="89"/>
      <c r="EOP26" s="89"/>
      <c r="EOQ26" s="89"/>
      <c r="EOR26" s="89"/>
      <c r="EOS26" s="89"/>
      <c r="EOT26" s="89"/>
      <c r="EOU26" s="89"/>
      <c r="EOV26" s="89"/>
      <c r="EOW26" s="89"/>
      <c r="EOX26" s="89"/>
      <c r="EOY26" s="89"/>
      <c r="EOZ26" s="89"/>
      <c r="EPA26" s="89"/>
      <c r="EPB26" s="89"/>
      <c r="EPC26" s="89"/>
      <c r="EPD26" s="89"/>
      <c r="EPE26" s="89"/>
      <c r="EPF26" s="89"/>
      <c r="EPG26" s="89"/>
      <c r="EPH26" s="89"/>
      <c r="EPI26" s="89"/>
      <c r="EPJ26" s="89"/>
      <c r="EPK26" s="89"/>
      <c r="EPL26" s="89"/>
      <c r="EPM26" s="89"/>
      <c r="EPN26" s="89"/>
      <c r="EPO26" s="89"/>
      <c r="EPP26" s="89"/>
      <c r="EPQ26" s="89"/>
      <c r="EPR26" s="89"/>
      <c r="EPS26" s="89"/>
      <c r="EPT26" s="89"/>
      <c r="EPU26" s="89"/>
      <c r="EPV26" s="89"/>
      <c r="EPW26" s="89"/>
      <c r="EPX26" s="89"/>
      <c r="EPY26" s="89"/>
      <c r="EPZ26" s="89"/>
      <c r="EQA26" s="89"/>
      <c r="EQB26" s="89"/>
      <c r="EQC26" s="89"/>
      <c r="EQD26" s="89"/>
      <c r="EQE26" s="89"/>
      <c r="EQF26" s="89"/>
      <c r="EQG26" s="89"/>
      <c r="EQH26" s="89"/>
      <c r="EQI26" s="89"/>
      <c r="EQJ26" s="89"/>
      <c r="EQK26" s="89"/>
      <c r="EQL26" s="89"/>
      <c r="EQM26" s="89"/>
      <c r="EQN26" s="89"/>
      <c r="EQO26" s="89"/>
      <c r="EQP26" s="89"/>
      <c r="EQQ26" s="89"/>
      <c r="EQR26" s="89"/>
      <c r="EQS26" s="89"/>
      <c r="EQT26" s="89"/>
      <c r="EQU26" s="89"/>
      <c r="EQV26" s="89"/>
      <c r="EQW26" s="89"/>
      <c r="EQX26" s="89"/>
      <c r="EQY26" s="89"/>
      <c r="EQZ26" s="89"/>
      <c r="ERA26" s="89"/>
      <c r="ERB26" s="89"/>
      <c r="ERC26" s="89"/>
      <c r="ERD26" s="89"/>
      <c r="ERE26" s="89"/>
      <c r="ERF26" s="89"/>
      <c r="ERG26" s="89"/>
      <c r="ERH26" s="89"/>
      <c r="ERI26" s="89"/>
      <c r="ERJ26" s="89"/>
      <c r="ERK26" s="89"/>
      <c r="ERL26" s="89"/>
      <c r="ERM26" s="89"/>
      <c r="ERN26" s="89"/>
      <c r="ERO26" s="89"/>
      <c r="ERP26" s="89"/>
      <c r="ERQ26" s="89"/>
      <c r="ERR26" s="89"/>
      <c r="ERS26" s="89"/>
      <c r="ERT26" s="89"/>
      <c r="ERU26" s="89"/>
      <c r="ERV26" s="89"/>
      <c r="ERW26" s="89"/>
      <c r="ERX26" s="89"/>
      <c r="ERY26" s="89"/>
      <c r="ERZ26" s="89"/>
      <c r="ESA26" s="89"/>
      <c r="ESB26" s="89"/>
      <c r="ESC26" s="89"/>
      <c r="ESD26" s="89"/>
      <c r="ESE26" s="89"/>
      <c r="ESF26" s="89"/>
      <c r="ESG26" s="89"/>
      <c r="ESH26" s="89"/>
      <c r="ESI26" s="89"/>
      <c r="ESJ26" s="89"/>
      <c r="ESK26" s="89"/>
      <c r="ESL26" s="89"/>
      <c r="ESM26" s="89"/>
      <c r="ESN26" s="89"/>
      <c r="ESO26" s="89"/>
      <c r="ESP26" s="89"/>
      <c r="ESQ26" s="89"/>
      <c r="ESR26" s="89"/>
      <c r="ESS26" s="89"/>
      <c r="EST26" s="89"/>
      <c r="ESU26" s="89"/>
      <c r="ESV26" s="89"/>
      <c r="ESW26" s="89"/>
      <c r="ESX26" s="89"/>
      <c r="ESY26" s="89"/>
      <c r="ESZ26" s="89"/>
      <c r="ETA26" s="89"/>
      <c r="ETB26" s="89"/>
      <c r="ETC26" s="89"/>
      <c r="ETD26" s="89"/>
      <c r="ETE26" s="89"/>
      <c r="ETF26" s="89"/>
      <c r="ETG26" s="89"/>
      <c r="ETH26" s="89"/>
      <c r="ETI26" s="89"/>
      <c r="ETJ26" s="89"/>
      <c r="ETK26" s="89"/>
      <c r="ETL26" s="89"/>
      <c r="ETM26" s="89"/>
      <c r="ETN26" s="89"/>
      <c r="ETO26" s="89"/>
      <c r="ETP26" s="89"/>
      <c r="ETQ26" s="89"/>
      <c r="ETR26" s="89"/>
      <c r="ETS26" s="89"/>
      <c r="ETT26" s="89"/>
      <c r="ETU26" s="89"/>
      <c r="ETV26" s="89"/>
      <c r="ETW26" s="89"/>
      <c r="ETX26" s="89"/>
      <c r="ETY26" s="89"/>
      <c r="ETZ26" s="89"/>
      <c r="EUA26" s="89"/>
      <c r="EUB26" s="89"/>
      <c r="EUC26" s="89"/>
      <c r="EUD26" s="89"/>
      <c r="EUE26" s="89"/>
      <c r="EUF26" s="89"/>
      <c r="EUG26" s="89"/>
      <c r="EUH26" s="89"/>
      <c r="EUI26" s="89"/>
      <c r="EUJ26" s="89"/>
      <c r="EUK26" s="89"/>
      <c r="EUL26" s="89"/>
      <c r="EUM26" s="89"/>
      <c r="EUN26" s="89"/>
      <c r="EUO26" s="89"/>
      <c r="EUP26" s="89"/>
      <c r="EUQ26" s="89"/>
      <c r="EUR26" s="89"/>
      <c r="EUS26" s="89"/>
      <c r="EUT26" s="89"/>
      <c r="EUU26" s="89"/>
      <c r="EUV26" s="89"/>
      <c r="EUW26" s="89"/>
      <c r="EUX26" s="89"/>
      <c r="EUY26" s="89"/>
      <c r="EUZ26" s="89"/>
      <c r="EVA26" s="89"/>
      <c r="EVB26" s="89"/>
      <c r="EVC26" s="89"/>
      <c r="EVD26" s="89"/>
      <c r="EVE26" s="89"/>
      <c r="EVF26" s="89"/>
      <c r="EVG26" s="89"/>
      <c r="EVH26" s="89"/>
      <c r="EVI26" s="89"/>
      <c r="EVJ26" s="89"/>
      <c r="EVK26" s="89"/>
      <c r="EVL26" s="89"/>
      <c r="EVM26" s="89"/>
      <c r="EVN26" s="89"/>
      <c r="EVO26" s="89"/>
      <c r="EVP26" s="89"/>
      <c r="EVQ26" s="89"/>
      <c r="EVR26" s="89"/>
      <c r="EVS26" s="89"/>
      <c r="EVT26" s="89"/>
      <c r="EVU26" s="89"/>
      <c r="EVV26" s="89"/>
      <c r="EVW26" s="89"/>
      <c r="EVX26" s="89"/>
      <c r="EVY26" s="89"/>
      <c r="EVZ26" s="89"/>
      <c r="EWA26" s="89"/>
      <c r="EWB26" s="89"/>
      <c r="EWC26" s="89"/>
      <c r="EWD26" s="89"/>
      <c r="EWE26" s="89"/>
      <c r="EWF26" s="89"/>
      <c r="EWG26" s="89"/>
      <c r="EWH26" s="89"/>
      <c r="EWI26" s="89"/>
      <c r="EWJ26" s="89"/>
      <c r="EWK26" s="89"/>
      <c r="EWL26" s="89"/>
      <c r="EWM26" s="89"/>
      <c r="EWN26" s="89"/>
      <c r="EWO26" s="89"/>
      <c r="EWP26" s="89"/>
      <c r="EWQ26" s="89"/>
      <c r="EWR26" s="89"/>
      <c r="EWS26" s="89"/>
      <c r="EWT26" s="89"/>
      <c r="EWU26" s="89"/>
      <c r="EWV26" s="89"/>
      <c r="EWW26" s="89"/>
      <c r="EWX26" s="89"/>
      <c r="EWY26" s="89"/>
      <c r="EWZ26" s="89"/>
      <c r="EXA26" s="89"/>
      <c r="EXB26" s="89"/>
      <c r="EXC26" s="89"/>
      <c r="EXD26" s="89"/>
      <c r="EXE26" s="89"/>
      <c r="EXF26" s="89"/>
      <c r="EXG26" s="89"/>
      <c r="EXH26" s="89"/>
      <c r="EXI26" s="89"/>
      <c r="EXJ26" s="89"/>
      <c r="EXK26" s="89"/>
      <c r="EXL26" s="89"/>
      <c r="EXM26" s="89"/>
      <c r="EXN26" s="89"/>
      <c r="EXO26" s="89"/>
      <c r="EXP26" s="89"/>
      <c r="EXQ26" s="89"/>
      <c r="EXR26" s="89"/>
      <c r="EXS26" s="89"/>
      <c r="EXT26" s="89"/>
      <c r="EXU26" s="89"/>
      <c r="EXV26" s="89"/>
      <c r="EXW26" s="89"/>
      <c r="EXX26" s="89"/>
      <c r="EXY26" s="89"/>
      <c r="EXZ26" s="89"/>
      <c r="EYA26" s="89"/>
      <c r="EYB26" s="89"/>
      <c r="EYC26" s="89"/>
      <c r="EYD26" s="89"/>
      <c r="EYE26" s="89"/>
      <c r="EYF26" s="89"/>
      <c r="EYG26" s="89"/>
      <c r="EYH26" s="89"/>
      <c r="EYI26" s="89"/>
      <c r="EYJ26" s="89"/>
      <c r="EYK26" s="89"/>
      <c r="EYL26" s="89"/>
      <c r="EYM26" s="89"/>
      <c r="EYN26" s="89"/>
      <c r="EYO26" s="89"/>
      <c r="EYP26" s="89"/>
      <c r="EYQ26" s="89"/>
      <c r="EYR26" s="89"/>
      <c r="EYS26" s="89"/>
      <c r="EYT26" s="89"/>
      <c r="EYU26" s="89"/>
      <c r="EYV26" s="89"/>
      <c r="EYW26" s="89"/>
      <c r="EYX26" s="89"/>
      <c r="EYY26" s="89"/>
      <c r="EYZ26" s="89"/>
      <c r="EZA26" s="89"/>
      <c r="EZB26" s="89"/>
      <c r="EZC26" s="89"/>
      <c r="EZD26" s="89"/>
      <c r="EZE26" s="89"/>
      <c r="EZF26" s="89"/>
      <c r="EZG26" s="89"/>
      <c r="EZH26" s="89"/>
      <c r="EZI26" s="89"/>
      <c r="EZJ26" s="89"/>
      <c r="EZK26" s="89"/>
      <c r="EZL26" s="89"/>
      <c r="EZM26" s="89"/>
      <c r="EZN26" s="89"/>
      <c r="EZO26" s="89"/>
      <c r="EZP26" s="89"/>
      <c r="EZQ26" s="89"/>
      <c r="EZR26" s="89"/>
      <c r="EZS26" s="89"/>
      <c r="EZT26" s="89"/>
      <c r="EZU26" s="89"/>
      <c r="EZV26" s="89"/>
      <c r="EZW26" s="89"/>
      <c r="EZX26" s="89"/>
      <c r="EZY26" s="89"/>
      <c r="EZZ26" s="89"/>
      <c r="FAA26" s="89"/>
      <c r="FAB26" s="89"/>
      <c r="FAC26" s="89"/>
      <c r="FAD26" s="89"/>
      <c r="FAE26" s="89"/>
      <c r="FAF26" s="89"/>
      <c r="FAG26" s="89"/>
      <c r="FAH26" s="89"/>
      <c r="FAI26" s="89"/>
      <c r="FAJ26" s="89"/>
      <c r="FAK26" s="89"/>
      <c r="FAL26" s="89"/>
      <c r="FAM26" s="89"/>
      <c r="FAN26" s="89"/>
      <c r="FAO26" s="89"/>
      <c r="FAP26" s="89"/>
      <c r="FAQ26" s="89"/>
      <c r="FAR26" s="89"/>
      <c r="FAS26" s="89"/>
      <c r="FAT26" s="89"/>
      <c r="FAU26" s="89"/>
      <c r="FAV26" s="89"/>
      <c r="FAW26" s="89"/>
      <c r="FAX26" s="89"/>
      <c r="FAY26" s="89"/>
      <c r="FAZ26" s="89"/>
      <c r="FBA26" s="89"/>
      <c r="FBB26" s="89"/>
      <c r="FBC26" s="89"/>
      <c r="FBD26" s="89"/>
      <c r="FBE26" s="89"/>
      <c r="FBF26" s="89"/>
      <c r="FBG26" s="89"/>
      <c r="FBH26" s="89"/>
      <c r="FBI26" s="89"/>
      <c r="FBJ26" s="89"/>
      <c r="FBK26" s="89"/>
      <c r="FBL26" s="89"/>
      <c r="FBM26" s="89"/>
      <c r="FBN26" s="89"/>
      <c r="FBO26" s="89"/>
      <c r="FBP26" s="89"/>
      <c r="FBQ26" s="89"/>
      <c r="FBR26" s="89"/>
      <c r="FBS26" s="89"/>
      <c r="FBT26" s="89"/>
      <c r="FBU26" s="89"/>
      <c r="FBV26" s="89"/>
      <c r="FBW26" s="89"/>
      <c r="FBX26" s="89"/>
      <c r="FBY26" s="89"/>
      <c r="FBZ26" s="89"/>
      <c r="FCA26" s="89"/>
      <c r="FCB26" s="89"/>
      <c r="FCC26" s="89"/>
      <c r="FCD26" s="89"/>
      <c r="FCE26" s="89"/>
      <c r="FCF26" s="89"/>
      <c r="FCG26" s="89"/>
      <c r="FCH26" s="89"/>
      <c r="FCI26" s="89"/>
      <c r="FCJ26" s="89"/>
      <c r="FCK26" s="89"/>
      <c r="FCL26" s="89"/>
      <c r="FCM26" s="89"/>
      <c r="FCN26" s="89"/>
      <c r="FCO26" s="89"/>
      <c r="FCP26" s="89"/>
      <c r="FCQ26" s="89"/>
      <c r="FCR26" s="89"/>
      <c r="FCS26" s="89"/>
      <c r="FCT26" s="89"/>
      <c r="FCU26" s="89"/>
      <c r="FCV26" s="89"/>
      <c r="FCW26" s="89"/>
      <c r="FCX26" s="89"/>
      <c r="FCY26" s="89"/>
      <c r="FCZ26" s="89"/>
      <c r="FDA26" s="89"/>
      <c r="FDB26" s="89"/>
      <c r="FDC26" s="89"/>
      <c r="FDD26" s="89"/>
      <c r="FDE26" s="89"/>
      <c r="FDF26" s="89"/>
      <c r="FDG26" s="89"/>
      <c r="FDH26" s="89"/>
      <c r="FDI26" s="89"/>
      <c r="FDJ26" s="89"/>
      <c r="FDK26" s="89"/>
      <c r="FDL26" s="89"/>
      <c r="FDM26" s="89"/>
      <c r="FDN26" s="89"/>
      <c r="FDO26" s="89"/>
      <c r="FDP26" s="89"/>
      <c r="FDQ26" s="89"/>
      <c r="FDR26" s="89"/>
      <c r="FDS26" s="89"/>
      <c r="FDT26" s="89"/>
      <c r="FDU26" s="89"/>
      <c r="FDV26" s="89"/>
      <c r="FDW26" s="89"/>
      <c r="FDX26" s="89"/>
      <c r="FDY26" s="89"/>
      <c r="FDZ26" s="89"/>
      <c r="FEA26" s="89"/>
      <c r="FEB26" s="89"/>
      <c r="FEC26" s="89"/>
      <c r="FED26" s="89"/>
      <c r="FEE26" s="89"/>
      <c r="FEF26" s="89"/>
      <c r="FEG26" s="89"/>
      <c r="FEH26" s="89"/>
      <c r="FEI26" s="89"/>
      <c r="FEJ26" s="89"/>
      <c r="FEK26" s="89"/>
      <c r="FEL26" s="89"/>
      <c r="FEM26" s="89"/>
      <c r="FEN26" s="89"/>
      <c r="FEO26" s="89"/>
      <c r="FEP26" s="89"/>
      <c r="FEQ26" s="89"/>
      <c r="FER26" s="89"/>
      <c r="FES26" s="89"/>
      <c r="FET26" s="89"/>
      <c r="FEU26" s="89"/>
      <c r="FEV26" s="89"/>
      <c r="FEW26" s="89"/>
      <c r="FEX26" s="89"/>
      <c r="FEY26" s="89"/>
      <c r="FEZ26" s="89"/>
      <c r="FFA26" s="89"/>
      <c r="FFB26" s="89"/>
      <c r="FFC26" s="89"/>
      <c r="FFD26" s="89"/>
      <c r="FFE26" s="89"/>
      <c r="FFF26" s="89"/>
      <c r="FFG26" s="89"/>
      <c r="FFH26" s="89"/>
      <c r="FFI26" s="89"/>
      <c r="FFJ26" s="89"/>
      <c r="FFK26" s="89"/>
      <c r="FFL26" s="89"/>
      <c r="FFM26" s="89"/>
      <c r="FFN26" s="89"/>
      <c r="FFO26" s="89"/>
      <c r="FFP26" s="89"/>
      <c r="FFQ26" s="89"/>
      <c r="FFR26" s="89"/>
      <c r="FFS26" s="89"/>
      <c r="FFT26" s="89"/>
      <c r="FFU26" s="89"/>
      <c r="FFV26" s="89"/>
      <c r="FFW26" s="89"/>
      <c r="FFX26" s="89"/>
      <c r="FFY26" s="89"/>
      <c r="FFZ26" s="89"/>
      <c r="FGA26" s="89"/>
      <c r="FGB26" s="89"/>
      <c r="FGC26" s="89"/>
      <c r="FGD26" s="89"/>
      <c r="FGE26" s="89"/>
      <c r="FGF26" s="89"/>
      <c r="FGG26" s="89"/>
      <c r="FGH26" s="89"/>
      <c r="FGI26" s="89"/>
      <c r="FGJ26" s="89"/>
      <c r="FGK26" s="89"/>
      <c r="FGL26" s="89"/>
      <c r="FGM26" s="89"/>
      <c r="FGN26" s="89"/>
      <c r="FGO26" s="89"/>
      <c r="FGP26" s="89"/>
      <c r="FGQ26" s="89"/>
      <c r="FGR26" s="89"/>
      <c r="FGS26" s="89"/>
      <c r="FGT26" s="89"/>
      <c r="FGU26" s="89"/>
      <c r="FGV26" s="89"/>
      <c r="FGW26" s="89"/>
      <c r="FGX26" s="89"/>
      <c r="FGY26" s="89"/>
      <c r="FGZ26" s="89"/>
      <c r="FHA26" s="89"/>
      <c r="FHB26" s="89"/>
      <c r="FHC26" s="89"/>
      <c r="FHD26" s="89"/>
      <c r="FHE26" s="89"/>
      <c r="FHF26" s="89"/>
      <c r="FHG26" s="89"/>
      <c r="FHH26" s="89"/>
      <c r="FHI26" s="89"/>
      <c r="FHJ26" s="89"/>
      <c r="FHK26" s="89"/>
      <c r="FHL26" s="89"/>
      <c r="FHM26" s="89"/>
      <c r="FHN26" s="89"/>
      <c r="FHO26" s="89"/>
      <c r="FHP26" s="89"/>
      <c r="FHQ26" s="89"/>
      <c r="FHR26" s="89"/>
      <c r="FHS26" s="89"/>
      <c r="FHT26" s="89"/>
      <c r="FHU26" s="89"/>
      <c r="FHV26" s="89"/>
      <c r="FHW26" s="89"/>
      <c r="FHX26" s="89"/>
      <c r="FHY26" s="89"/>
      <c r="FHZ26" s="89"/>
      <c r="FIA26" s="89"/>
      <c r="FIB26" s="89"/>
      <c r="FIC26" s="89"/>
      <c r="FID26" s="89"/>
      <c r="FIE26" s="89"/>
      <c r="FIF26" s="89"/>
      <c r="FIG26" s="89"/>
      <c r="FIH26" s="89"/>
      <c r="FII26" s="89"/>
      <c r="FIJ26" s="89"/>
      <c r="FIK26" s="89"/>
      <c r="FIL26" s="89"/>
      <c r="FIM26" s="89"/>
      <c r="FIN26" s="89"/>
      <c r="FIO26" s="89"/>
      <c r="FIP26" s="89"/>
      <c r="FIQ26" s="89"/>
      <c r="FIR26" s="89"/>
      <c r="FIS26" s="89"/>
      <c r="FIT26" s="89"/>
      <c r="FIU26" s="89"/>
      <c r="FIV26" s="89"/>
      <c r="FIW26" s="89"/>
      <c r="FIX26" s="89"/>
      <c r="FIY26" s="89"/>
      <c r="FIZ26" s="89"/>
      <c r="FJA26" s="89"/>
      <c r="FJB26" s="89"/>
      <c r="FJC26" s="89"/>
      <c r="FJD26" s="89"/>
      <c r="FJE26" s="89"/>
      <c r="FJF26" s="89"/>
      <c r="FJG26" s="89"/>
      <c r="FJH26" s="89"/>
      <c r="FJI26" s="89"/>
      <c r="FJJ26" s="89"/>
      <c r="FJK26" s="89"/>
      <c r="FJL26" s="89"/>
      <c r="FJM26" s="89"/>
      <c r="FJN26" s="89"/>
      <c r="FJO26" s="89"/>
      <c r="FJP26" s="89"/>
      <c r="FJQ26" s="89"/>
      <c r="FJR26" s="89"/>
      <c r="FJS26" s="89"/>
      <c r="FJT26" s="89"/>
      <c r="FJU26" s="89"/>
      <c r="FJV26" s="89"/>
      <c r="FJW26" s="89"/>
      <c r="FJX26" s="89"/>
      <c r="FJY26" s="89"/>
      <c r="FJZ26" s="89"/>
      <c r="FKA26" s="89"/>
      <c r="FKB26" s="89"/>
      <c r="FKC26" s="89"/>
      <c r="FKD26" s="89"/>
      <c r="FKE26" s="89"/>
      <c r="FKF26" s="89"/>
      <c r="FKG26" s="89"/>
      <c r="FKH26" s="89"/>
      <c r="FKI26" s="89"/>
      <c r="FKJ26" s="89"/>
      <c r="FKK26" s="89"/>
      <c r="FKL26" s="89"/>
      <c r="FKM26" s="89"/>
      <c r="FKN26" s="89"/>
      <c r="FKO26" s="89"/>
      <c r="FKP26" s="89"/>
      <c r="FKQ26" s="89"/>
      <c r="FKR26" s="89"/>
      <c r="FKS26" s="89"/>
      <c r="FKT26" s="89"/>
      <c r="FKU26" s="89"/>
      <c r="FKV26" s="89"/>
      <c r="FKW26" s="89"/>
      <c r="FKX26" s="89"/>
      <c r="FKY26" s="89"/>
      <c r="FKZ26" s="89"/>
      <c r="FLA26" s="89"/>
      <c r="FLB26" s="89"/>
      <c r="FLC26" s="89"/>
      <c r="FLD26" s="89"/>
      <c r="FLE26" s="89"/>
      <c r="FLF26" s="89"/>
      <c r="FLG26" s="89"/>
      <c r="FLH26" s="89"/>
      <c r="FLI26" s="89"/>
      <c r="FLJ26" s="89"/>
      <c r="FLK26" s="89"/>
      <c r="FLL26" s="89"/>
      <c r="FLM26" s="89"/>
      <c r="FLN26" s="89"/>
      <c r="FLO26" s="89"/>
      <c r="FLP26" s="89"/>
      <c r="FLQ26" s="89"/>
      <c r="FLR26" s="89"/>
      <c r="FLS26" s="89"/>
      <c r="FLT26" s="89"/>
      <c r="FLU26" s="89"/>
      <c r="FLV26" s="89"/>
      <c r="FLW26" s="89"/>
      <c r="FLX26" s="89"/>
      <c r="FLY26" s="89"/>
      <c r="FLZ26" s="89"/>
      <c r="FMA26" s="89"/>
      <c r="FMB26" s="89"/>
      <c r="FMC26" s="89"/>
      <c r="FMD26" s="89"/>
      <c r="FME26" s="89"/>
      <c r="FMF26" s="89"/>
      <c r="FMG26" s="89"/>
      <c r="FMH26" s="89"/>
      <c r="FMI26" s="89"/>
      <c r="FMJ26" s="89"/>
      <c r="FMK26" s="89"/>
      <c r="FML26" s="89"/>
      <c r="FMM26" s="89"/>
      <c r="FMN26" s="89"/>
      <c r="FMO26" s="89"/>
      <c r="FMP26" s="89"/>
      <c r="FMQ26" s="89"/>
      <c r="FMR26" s="89"/>
      <c r="FMS26" s="89"/>
      <c r="FMT26" s="89"/>
      <c r="FMU26" s="89"/>
      <c r="FMV26" s="89"/>
      <c r="FMW26" s="89"/>
      <c r="FMX26" s="89"/>
      <c r="FMY26" s="89"/>
      <c r="FMZ26" s="89"/>
      <c r="FNA26" s="89"/>
      <c r="FNB26" s="89"/>
      <c r="FNC26" s="89"/>
      <c r="FND26" s="89"/>
      <c r="FNE26" s="89"/>
      <c r="FNF26" s="89"/>
      <c r="FNG26" s="89"/>
      <c r="FNH26" s="89"/>
      <c r="FNI26" s="89"/>
      <c r="FNJ26" s="89"/>
      <c r="FNK26" s="89"/>
      <c r="FNL26" s="89"/>
      <c r="FNM26" s="89"/>
      <c r="FNN26" s="89"/>
      <c r="FNO26" s="89"/>
      <c r="FNP26" s="89"/>
      <c r="FNQ26" s="89"/>
      <c r="FNR26" s="89"/>
      <c r="FNS26" s="89"/>
      <c r="FNT26" s="89"/>
      <c r="FNU26" s="89"/>
      <c r="FNV26" s="89"/>
      <c r="FNW26" s="89"/>
      <c r="FNX26" s="89"/>
      <c r="FNY26" s="89"/>
      <c r="FNZ26" s="89"/>
      <c r="FOA26" s="89"/>
      <c r="FOB26" s="89"/>
      <c r="FOC26" s="89"/>
      <c r="FOD26" s="89"/>
      <c r="FOE26" s="89"/>
      <c r="FOF26" s="89"/>
      <c r="FOG26" s="89"/>
      <c r="FOH26" s="89"/>
      <c r="FOI26" s="89"/>
      <c r="FOJ26" s="89"/>
      <c r="FOK26" s="89"/>
      <c r="FOL26" s="89"/>
      <c r="FOM26" s="89"/>
      <c r="FON26" s="89"/>
      <c r="FOO26" s="89"/>
      <c r="FOP26" s="89"/>
      <c r="FOQ26" s="89"/>
      <c r="FOR26" s="89"/>
      <c r="FOS26" s="89"/>
      <c r="FOT26" s="89"/>
      <c r="FOU26" s="89"/>
      <c r="FOV26" s="89"/>
      <c r="FOW26" s="89"/>
      <c r="FOX26" s="89"/>
      <c r="FOY26" s="89"/>
      <c r="FOZ26" s="89"/>
      <c r="FPA26" s="89"/>
      <c r="FPB26" s="89"/>
      <c r="FPC26" s="89"/>
      <c r="FPD26" s="89"/>
      <c r="FPE26" s="89"/>
      <c r="FPF26" s="89"/>
      <c r="FPG26" s="89"/>
      <c r="FPH26" s="89"/>
      <c r="FPI26" s="89"/>
      <c r="FPJ26" s="89"/>
      <c r="FPK26" s="89"/>
      <c r="FPL26" s="89"/>
      <c r="FPM26" s="89"/>
      <c r="FPN26" s="89"/>
      <c r="FPO26" s="89"/>
      <c r="FPP26" s="89"/>
      <c r="FPQ26" s="89"/>
      <c r="FPR26" s="89"/>
      <c r="FPS26" s="89"/>
      <c r="FPT26" s="89"/>
      <c r="FPU26" s="89"/>
      <c r="FPV26" s="89"/>
      <c r="FPW26" s="89"/>
      <c r="FPX26" s="89"/>
      <c r="FPY26" s="89"/>
      <c r="FPZ26" s="89"/>
      <c r="FQA26" s="89"/>
      <c r="FQB26" s="89"/>
      <c r="FQC26" s="89"/>
      <c r="FQD26" s="89"/>
      <c r="FQE26" s="89"/>
      <c r="FQF26" s="89"/>
      <c r="FQG26" s="89"/>
      <c r="FQH26" s="89"/>
      <c r="FQI26" s="89"/>
      <c r="FQJ26" s="89"/>
      <c r="FQK26" s="89"/>
      <c r="FQL26" s="89"/>
      <c r="FQM26" s="89"/>
      <c r="FQN26" s="89"/>
      <c r="FQO26" s="89"/>
      <c r="FQP26" s="89"/>
      <c r="FQQ26" s="89"/>
      <c r="FQR26" s="89"/>
      <c r="FQS26" s="89"/>
      <c r="FQT26" s="89"/>
      <c r="FQU26" s="89"/>
      <c r="FQV26" s="89"/>
      <c r="FQW26" s="89"/>
      <c r="FQX26" s="89"/>
      <c r="FQY26" s="89"/>
      <c r="FQZ26" s="89"/>
      <c r="FRA26" s="89"/>
      <c r="FRB26" s="89"/>
      <c r="FRC26" s="89"/>
      <c r="FRD26" s="89"/>
      <c r="FRE26" s="89"/>
      <c r="FRF26" s="89"/>
      <c r="FRG26" s="89"/>
      <c r="FRH26" s="89"/>
      <c r="FRI26" s="89"/>
      <c r="FRJ26" s="89"/>
      <c r="FRK26" s="89"/>
      <c r="FRL26" s="89"/>
      <c r="FRM26" s="89"/>
      <c r="FRN26" s="89"/>
      <c r="FRO26" s="89"/>
      <c r="FRP26" s="89"/>
      <c r="FRQ26" s="89"/>
      <c r="FRR26" s="89"/>
      <c r="FRS26" s="89"/>
      <c r="FRT26" s="89"/>
      <c r="FRU26" s="89"/>
      <c r="FRV26" s="89"/>
      <c r="FRW26" s="89"/>
      <c r="FRX26" s="89"/>
      <c r="FRY26" s="89"/>
      <c r="FRZ26" s="89"/>
      <c r="FSA26" s="89"/>
      <c r="FSB26" s="89"/>
      <c r="FSC26" s="89"/>
      <c r="FSD26" s="89"/>
      <c r="FSE26" s="89"/>
      <c r="FSF26" s="89"/>
      <c r="FSG26" s="89"/>
      <c r="FSH26" s="89"/>
      <c r="FSI26" s="89"/>
      <c r="FSJ26" s="89"/>
      <c r="FSK26" s="89"/>
      <c r="FSL26" s="89"/>
      <c r="FSM26" s="89"/>
      <c r="FSN26" s="89"/>
      <c r="FSO26" s="89"/>
      <c r="FSP26" s="89"/>
      <c r="FSQ26" s="89"/>
      <c r="FSR26" s="89"/>
      <c r="FSS26" s="89"/>
      <c r="FST26" s="89"/>
      <c r="FSU26" s="89"/>
      <c r="FSV26" s="89"/>
      <c r="FSW26" s="89"/>
      <c r="FSX26" s="89"/>
      <c r="FSY26" s="89"/>
      <c r="FSZ26" s="89"/>
      <c r="FTA26" s="89"/>
      <c r="FTB26" s="89"/>
      <c r="FTC26" s="89"/>
      <c r="FTD26" s="89"/>
      <c r="FTE26" s="89"/>
      <c r="FTF26" s="89"/>
      <c r="FTG26" s="89"/>
      <c r="FTH26" s="89"/>
      <c r="FTI26" s="89"/>
      <c r="FTJ26" s="89"/>
      <c r="FTK26" s="89"/>
      <c r="FTL26" s="89"/>
      <c r="FTM26" s="89"/>
      <c r="FTN26" s="89"/>
      <c r="FTO26" s="89"/>
      <c r="FTP26" s="89"/>
      <c r="FTQ26" s="89"/>
      <c r="FTR26" s="89"/>
      <c r="FTS26" s="89"/>
      <c r="FTT26" s="89"/>
      <c r="FTU26" s="89"/>
      <c r="FTV26" s="89"/>
      <c r="FTW26" s="89"/>
      <c r="FTX26" s="89"/>
      <c r="FTY26" s="89"/>
      <c r="FTZ26" s="89"/>
      <c r="FUA26" s="89"/>
      <c r="FUB26" s="89"/>
      <c r="FUC26" s="89"/>
      <c r="FUD26" s="89"/>
      <c r="FUE26" s="89"/>
      <c r="FUF26" s="89"/>
      <c r="FUG26" s="89"/>
      <c r="FUH26" s="89"/>
      <c r="FUI26" s="89"/>
      <c r="FUJ26" s="89"/>
      <c r="FUK26" s="89"/>
      <c r="FUL26" s="89"/>
      <c r="FUM26" s="89"/>
      <c r="FUN26" s="89"/>
      <c r="FUO26" s="89"/>
      <c r="FUP26" s="89"/>
      <c r="FUQ26" s="89"/>
      <c r="FUR26" s="89"/>
      <c r="FUS26" s="89"/>
      <c r="FUT26" s="89"/>
      <c r="FUU26" s="89"/>
      <c r="FUV26" s="89"/>
      <c r="FUW26" s="89"/>
      <c r="FUX26" s="89"/>
      <c r="FUY26" s="89"/>
      <c r="FUZ26" s="89"/>
      <c r="FVA26" s="89"/>
      <c r="FVB26" s="89"/>
      <c r="FVC26" s="89"/>
      <c r="FVD26" s="89"/>
      <c r="FVE26" s="89"/>
      <c r="FVF26" s="89"/>
      <c r="FVG26" s="89"/>
      <c r="FVH26" s="89"/>
      <c r="FVI26" s="89"/>
      <c r="FVJ26" s="89"/>
      <c r="FVK26" s="89"/>
      <c r="FVL26" s="89"/>
      <c r="FVM26" s="89"/>
      <c r="FVN26" s="89"/>
      <c r="FVO26" s="89"/>
      <c r="FVP26" s="89"/>
      <c r="FVQ26" s="89"/>
      <c r="FVR26" s="89"/>
      <c r="FVS26" s="89"/>
      <c r="FVT26" s="89"/>
      <c r="FVU26" s="89"/>
      <c r="FVV26" s="89"/>
      <c r="FVW26" s="89"/>
      <c r="FVX26" s="89"/>
      <c r="FVY26" s="89"/>
      <c r="FVZ26" s="89"/>
      <c r="FWA26" s="89"/>
      <c r="FWB26" s="89"/>
      <c r="FWC26" s="89"/>
      <c r="FWD26" s="89"/>
      <c r="FWE26" s="89"/>
      <c r="FWF26" s="89"/>
      <c r="FWG26" s="89"/>
      <c r="FWH26" s="89"/>
      <c r="FWI26" s="89"/>
      <c r="FWJ26" s="89"/>
      <c r="FWK26" s="89"/>
      <c r="FWL26" s="89"/>
      <c r="FWM26" s="89"/>
      <c r="FWN26" s="89"/>
      <c r="FWO26" s="89"/>
      <c r="FWP26" s="89"/>
      <c r="FWQ26" s="89"/>
      <c r="FWR26" s="89"/>
      <c r="FWS26" s="89"/>
      <c r="FWT26" s="89"/>
      <c r="FWU26" s="89"/>
      <c r="FWV26" s="89"/>
      <c r="FWW26" s="89"/>
      <c r="FWX26" s="89"/>
      <c r="FWY26" s="89"/>
      <c r="FWZ26" s="89"/>
      <c r="FXA26" s="89"/>
      <c r="FXB26" s="89"/>
      <c r="FXC26" s="89"/>
      <c r="FXD26" s="89"/>
      <c r="FXE26" s="89"/>
      <c r="FXF26" s="89"/>
      <c r="FXG26" s="89"/>
      <c r="FXH26" s="89"/>
      <c r="FXI26" s="89"/>
      <c r="FXJ26" s="89"/>
      <c r="FXK26" s="89"/>
      <c r="FXL26" s="89"/>
      <c r="FXM26" s="89"/>
      <c r="FXN26" s="89"/>
      <c r="FXO26" s="89"/>
      <c r="FXP26" s="89"/>
      <c r="FXQ26" s="89"/>
      <c r="FXR26" s="89"/>
      <c r="FXS26" s="89"/>
      <c r="FXT26" s="89"/>
      <c r="FXU26" s="89"/>
      <c r="FXV26" s="89"/>
      <c r="FXW26" s="89"/>
      <c r="FXX26" s="89"/>
      <c r="FXY26" s="89"/>
      <c r="FXZ26" s="89"/>
      <c r="FYA26" s="89"/>
      <c r="FYB26" s="89"/>
      <c r="FYC26" s="89"/>
      <c r="FYD26" s="89"/>
      <c r="FYE26" s="89"/>
      <c r="FYF26" s="89"/>
      <c r="FYG26" s="89"/>
      <c r="FYH26" s="89"/>
      <c r="FYI26" s="89"/>
      <c r="FYJ26" s="89"/>
      <c r="FYK26" s="89"/>
      <c r="FYL26" s="89"/>
      <c r="FYM26" s="89"/>
      <c r="FYN26" s="89"/>
      <c r="FYO26" s="89"/>
      <c r="FYP26" s="89"/>
      <c r="FYQ26" s="89"/>
      <c r="FYR26" s="89"/>
      <c r="FYS26" s="89"/>
      <c r="FYT26" s="89"/>
      <c r="FYU26" s="89"/>
      <c r="FYV26" s="89"/>
      <c r="FYW26" s="89"/>
      <c r="FYX26" s="89"/>
      <c r="FYY26" s="89"/>
      <c r="FYZ26" s="89"/>
      <c r="FZA26" s="89"/>
      <c r="FZB26" s="89"/>
      <c r="FZC26" s="89"/>
      <c r="FZD26" s="89"/>
      <c r="FZE26" s="89"/>
      <c r="FZF26" s="89"/>
      <c r="FZG26" s="89"/>
      <c r="FZH26" s="89"/>
      <c r="FZI26" s="89"/>
      <c r="FZJ26" s="89"/>
      <c r="FZK26" s="89"/>
      <c r="FZL26" s="89"/>
      <c r="FZM26" s="89"/>
      <c r="FZN26" s="89"/>
      <c r="FZO26" s="89"/>
      <c r="FZP26" s="89"/>
      <c r="FZQ26" s="89"/>
      <c r="FZR26" s="89"/>
      <c r="FZS26" s="89"/>
      <c r="FZT26" s="89"/>
      <c r="FZU26" s="89"/>
      <c r="FZV26" s="89"/>
      <c r="FZW26" s="89"/>
      <c r="FZX26" s="89"/>
      <c r="FZY26" s="89"/>
      <c r="FZZ26" s="89"/>
      <c r="GAA26" s="89"/>
      <c r="GAB26" s="89"/>
      <c r="GAC26" s="89"/>
      <c r="GAD26" s="89"/>
      <c r="GAE26" s="89"/>
      <c r="GAF26" s="89"/>
      <c r="GAG26" s="89"/>
      <c r="GAH26" s="89"/>
      <c r="GAI26" s="89"/>
      <c r="GAJ26" s="89"/>
      <c r="GAK26" s="89"/>
      <c r="GAL26" s="89"/>
      <c r="GAM26" s="89"/>
      <c r="GAN26" s="89"/>
      <c r="GAO26" s="89"/>
      <c r="GAP26" s="89"/>
      <c r="GAQ26" s="89"/>
      <c r="GAR26" s="89"/>
      <c r="GAS26" s="89"/>
      <c r="GAT26" s="89"/>
      <c r="GAU26" s="89"/>
      <c r="GAV26" s="89"/>
      <c r="GAW26" s="89"/>
      <c r="GAX26" s="89"/>
      <c r="GAY26" s="89"/>
      <c r="GAZ26" s="89"/>
      <c r="GBA26" s="89"/>
      <c r="GBB26" s="89"/>
      <c r="GBC26" s="89"/>
      <c r="GBD26" s="89"/>
      <c r="GBE26" s="89"/>
      <c r="GBF26" s="89"/>
      <c r="GBG26" s="89"/>
      <c r="GBH26" s="89"/>
      <c r="GBI26" s="89"/>
      <c r="GBJ26" s="89"/>
      <c r="GBK26" s="89"/>
      <c r="GBL26" s="89"/>
      <c r="GBM26" s="89"/>
      <c r="GBN26" s="89"/>
      <c r="GBO26" s="89"/>
      <c r="GBP26" s="89"/>
      <c r="GBQ26" s="89"/>
      <c r="GBR26" s="89"/>
      <c r="GBS26" s="89"/>
      <c r="GBT26" s="89"/>
      <c r="GBU26" s="89"/>
      <c r="GBV26" s="89"/>
      <c r="GBW26" s="89"/>
      <c r="GBX26" s="89"/>
      <c r="GBY26" s="89"/>
      <c r="GBZ26" s="89"/>
      <c r="GCA26" s="89"/>
      <c r="GCB26" s="89"/>
      <c r="GCC26" s="89"/>
      <c r="GCD26" s="89"/>
      <c r="GCE26" s="89"/>
      <c r="GCF26" s="89"/>
      <c r="GCG26" s="89"/>
      <c r="GCH26" s="89"/>
      <c r="GCI26" s="89"/>
      <c r="GCJ26" s="89"/>
      <c r="GCK26" s="89"/>
      <c r="GCL26" s="89"/>
      <c r="GCM26" s="89"/>
      <c r="GCN26" s="89"/>
      <c r="GCO26" s="89"/>
      <c r="GCP26" s="89"/>
      <c r="GCQ26" s="89"/>
      <c r="GCR26" s="89"/>
      <c r="GCS26" s="89"/>
      <c r="GCT26" s="89"/>
      <c r="GCU26" s="89"/>
      <c r="GCV26" s="89"/>
      <c r="GCW26" s="89"/>
      <c r="GCX26" s="89"/>
      <c r="GCY26" s="89"/>
      <c r="GCZ26" s="89"/>
      <c r="GDA26" s="89"/>
      <c r="GDB26" s="89"/>
      <c r="GDC26" s="89"/>
      <c r="GDD26" s="89"/>
      <c r="GDE26" s="89"/>
      <c r="GDF26" s="89"/>
      <c r="GDG26" s="89"/>
      <c r="GDH26" s="89"/>
      <c r="GDI26" s="89"/>
      <c r="GDJ26" s="89"/>
      <c r="GDK26" s="89"/>
      <c r="GDL26" s="89"/>
      <c r="GDM26" s="89"/>
      <c r="GDN26" s="89"/>
      <c r="GDO26" s="89"/>
      <c r="GDP26" s="89"/>
      <c r="GDQ26" s="89"/>
      <c r="GDR26" s="89"/>
      <c r="GDS26" s="89"/>
      <c r="GDT26" s="89"/>
      <c r="GDU26" s="89"/>
      <c r="GDV26" s="89"/>
      <c r="GDW26" s="89"/>
      <c r="GDX26" s="89"/>
      <c r="GDY26" s="89"/>
      <c r="GDZ26" s="89"/>
      <c r="GEA26" s="89"/>
      <c r="GEB26" s="89"/>
      <c r="GEC26" s="89"/>
      <c r="GED26" s="89"/>
      <c r="GEE26" s="89"/>
      <c r="GEF26" s="89"/>
      <c r="GEG26" s="89"/>
      <c r="GEH26" s="89"/>
      <c r="GEI26" s="89"/>
      <c r="GEJ26" s="89"/>
      <c r="GEK26" s="89"/>
      <c r="GEL26" s="89"/>
      <c r="GEM26" s="89"/>
      <c r="GEN26" s="89"/>
      <c r="GEO26" s="89"/>
      <c r="GEP26" s="89"/>
      <c r="GEQ26" s="89"/>
      <c r="GER26" s="89"/>
      <c r="GES26" s="89"/>
      <c r="GET26" s="89"/>
      <c r="GEU26" s="89"/>
      <c r="GEV26" s="89"/>
      <c r="GEW26" s="89"/>
      <c r="GEX26" s="89"/>
      <c r="GEY26" s="89"/>
      <c r="GEZ26" s="89"/>
      <c r="GFA26" s="89"/>
      <c r="GFB26" s="89"/>
      <c r="GFC26" s="89"/>
      <c r="GFD26" s="89"/>
      <c r="GFE26" s="89"/>
      <c r="GFF26" s="89"/>
      <c r="GFG26" s="89"/>
      <c r="GFH26" s="89"/>
      <c r="GFI26" s="89"/>
      <c r="GFJ26" s="89"/>
      <c r="GFK26" s="89"/>
      <c r="GFL26" s="89"/>
      <c r="GFM26" s="89"/>
      <c r="GFN26" s="89"/>
      <c r="GFO26" s="89"/>
      <c r="GFP26" s="89"/>
      <c r="GFQ26" s="89"/>
      <c r="GFR26" s="89"/>
      <c r="GFS26" s="89"/>
      <c r="GFT26" s="89"/>
      <c r="GFU26" s="89"/>
      <c r="GFV26" s="89"/>
      <c r="GFW26" s="89"/>
      <c r="GFX26" s="89"/>
      <c r="GFY26" s="89"/>
      <c r="GFZ26" s="89"/>
      <c r="GGA26" s="89"/>
      <c r="GGB26" s="89"/>
      <c r="GGC26" s="89"/>
      <c r="GGD26" s="89"/>
      <c r="GGE26" s="89"/>
      <c r="GGF26" s="89"/>
      <c r="GGG26" s="89"/>
      <c r="GGH26" s="89"/>
      <c r="GGI26" s="89"/>
      <c r="GGJ26" s="89"/>
      <c r="GGK26" s="89"/>
      <c r="GGL26" s="89"/>
      <c r="GGM26" s="89"/>
      <c r="GGN26" s="89"/>
      <c r="GGO26" s="89"/>
      <c r="GGP26" s="89"/>
      <c r="GGQ26" s="89"/>
      <c r="GGR26" s="89"/>
      <c r="GGS26" s="89"/>
      <c r="GGT26" s="89"/>
      <c r="GGU26" s="89"/>
      <c r="GGV26" s="89"/>
      <c r="GGW26" s="89"/>
      <c r="GGX26" s="89"/>
      <c r="GGY26" s="89"/>
      <c r="GGZ26" s="89"/>
      <c r="GHA26" s="89"/>
      <c r="GHB26" s="89"/>
      <c r="GHC26" s="89"/>
      <c r="GHD26" s="89"/>
      <c r="GHE26" s="89"/>
      <c r="GHF26" s="89"/>
      <c r="GHG26" s="89"/>
      <c r="GHH26" s="89"/>
      <c r="GHI26" s="89"/>
      <c r="GHJ26" s="89"/>
      <c r="GHK26" s="89"/>
      <c r="GHL26" s="89"/>
      <c r="GHM26" s="89"/>
      <c r="GHN26" s="89"/>
      <c r="GHO26" s="89"/>
      <c r="GHP26" s="89"/>
      <c r="GHQ26" s="89"/>
      <c r="GHR26" s="89"/>
      <c r="GHS26" s="89"/>
      <c r="GHT26" s="89"/>
      <c r="GHU26" s="89"/>
      <c r="GHV26" s="89"/>
      <c r="GHW26" s="89"/>
      <c r="GHX26" s="89"/>
      <c r="GHY26" s="89"/>
      <c r="GHZ26" s="89"/>
      <c r="GIA26" s="89"/>
      <c r="GIB26" s="89"/>
      <c r="GIC26" s="89"/>
      <c r="GID26" s="89"/>
      <c r="GIE26" s="89"/>
      <c r="GIF26" s="89"/>
      <c r="GIG26" s="89"/>
      <c r="GIH26" s="89"/>
      <c r="GII26" s="89"/>
      <c r="GIJ26" s="89"/>
      <c r="GIK26" s="89"/>
      <c r="GIL26" s="89"/>
      <c r="GIM26" s="89"/>
      <c r="GIN26" s="89"/>
      <c r="GIO26" s="89"/>
      <c r="GIP26" s="89"/>
      <c r="GIQ26" s="89"/>
      <c r="GIR26" s="89"/>
      <c r="GIS26" s="89"/>
      <c r="GIT26" s="89"/>
      <c r="GIU26" s="89"/>
      <c r="GIV26" s="89"/>
      <c r="GIW26" s="89"/>
      <c r="GIX26" s="89"/>
      <c r="GIY26" s="89"/>
      <c r="GIZ26" s="89"/>
      <c r="GJA26" s="89"/>
      <c r="GJB26" s="89"/>
      <c r="GJC26" s="89"/>
      <c r="GJD26" s="89"/>
      <c r="GJE26" s="89"/>
      <c r="GJF26" s="89"/>
      <c r="GJG26" s="89"/>
      <c r="GJH26" s="89"/>
      <c r="GJI26" s="89"/>
      <c r="GJJ26" s="89"/>
      <c r="GJK26" s="89"/>
      <c r="GJL26" s="89"/>
      <c r="GJM26" s="89"/>
      <c r="GJN26" s="89"/>
      <c r="GJO26" s="89"/>
      <c r="GJP26" s="89"/>
      <c r="GJQ26" s="89"/>
      <c r="GJR26" s="89"/>
      <c r="GJS26" s="89"/>
      <c r="GJT26" s="89"/>
      <c r="GJU26" s="89"/>
      <c r="GJV26" s="89"/>
      <c r="GJW26" s="89"/>
      <c r="GJX26" s="89"/>
      <c r="GJY26" s="89"/>
      <c r="GJZ26" s="89"/>
      <c r="GKA26" s="89"/>
      <c r="GKB26" s="89"/>
      <c r="GKC26" s="89"/>
      <c r="GKD26" s="89"/>
      <c r="GKE26" s="89"/>
      <c r="GKF26" s="89"/>
      <c r="GKG26" s="89"/>
      <c r="GKH26" s="89"/>
      <c r="GKI26" s="89"/>
      <c r="GKJ26" s="89"/>
      <c r="GKK26" s="89"/>
      <c r="GKL26" s="89"/>
      <c r="GKM26" s="89"/>
      <c r="GKN26" s="89"/>
      <c r="GKO26" s="89"/>
      <c r="GKP26" s="89"/>
      <c r="GKQ26" s="89"/>
      <c r="GKR26" s="89"/>
      <c r="GKS26" s="89"/>
      <c r="GKT26" s="89"/>
      <c r="GKU26" s="89"/>
      <c r="GKV26" s="89"/>
      <c r="GKW26" s="89"/>
      <c r="GKX26" s="89"/>
      <c r="GKY26" s="89"/>
      <c r="GKZ26" s="89"/>
      <c r="GLA26" s="89"/>
      <c r="GLB26" s="89"/>
      <c r="GLC26" s="89"/>
      <c r="GLD26" s="89"/>
      <c r="GLE26" s="89"/>
      <c r="GLF26" s="89"/>
      <c r="GLG26" s="89"/>
      <c r="GLH26" s="89"/>
      <c r="GLI26" s="89"/>
      <c r="GLJ26" s="89"/>
      <c r="GLK26" s="89"/>
      <c r="GLL26" s="89"/>
      <c r="GLM26" s="89"/>
      <c r="GLN26" s="89"/>
      <c r="GLO26" s="89"/>
      <c r="GLP26" s="89"/>
      <c r="GLQ26" s="89"/>
      <c r="GLR26" s="89"/>
      <c r="GLS26" s="89"/>
      <c r="GLT26" s="89"/>
      <c r="GLU26" s="89"/>
      <c r="GLV26" s="89"/>
      <c r="GLW26" s="89"/>
      <c r="GLX26" s="89"/>
      <c r="GLY26" s="89"/>
      <c r="GLZ26" s="89"/>
      <c r="GMA26" s="89"/>
      <c r="GMB26" s="89"/>
      <c r="GMC26" s="89"/>
      <c r="GMD26" s="89"/>
      <c r="GME26" s="89"/>
      <c r="GMF26" s="89"/>
      <c r="GMG26" s="89"/>
      <c r="GMH26" s="89"/>
      <c r="GMI26" s="89"/>
      <c r="GMJ26" s="89"/>
      <c r="GMK26" s="89"/>
      <c r="GML26" s="89"/>
      <c r="GMM26" s="89"/>
      <c r="GMN26" s="89"/>
      <c r="GMO26" s="89"/>
      <c r="GMP26" s="89"/>
      <c r="GMQ26" s="89"/>
      <c r="GMR26" s="89"/>
      <c r="GMS26" s="89"/>
      <c r="GMT26" s="89"/>
      <c r="GMU26" s="89"/>
      <c r="GMV26" s="89"/>
      <c r="GMW26" s="89"/>
      <c r="GMX26" s="89"/>
      <c r="GMY26" s="89"/>
      <c r="GMZ26" s="89"/>
      <c r="GNA26" s="89"/>
      <c r="GNB26" s="89"/>
      <c r="GNC26" s="89"/>
      <c r="GND26" s="89"/>
      <c r="GNE26" s="89"/>
      <c r="GNF26" s="89"/>
      <c r="GNG26" s="89"/>
      <c r="GNH26" s="89"/>
      <c r="GNI26" s="89"/>
      <c r="GNJ26" s="89"/>
      <c r="GNK26" s="89"/>
      <c r="GNL26" s="89"/>
      <c r="GNM26" s="89"/>
      <c r="GNN26" s="89"/>
      <c r="GNO26" s="89"/>
      <c r="GNP26" s="89"/>
      <c r="GNQ26" s="89"/>
      <c r="GNR26" s="89"/>
      <c r="GNS26" s="89"/>
      <c r="GNT26" s="89"/>
      <c r="GNU26" s="89"/>
      <c r="GNV26" s="89"/>
      <c r="GNW26" s="89"/>
      <c r="GNX26" s="89"/>
      <c r="GNY26" s="89"/>
      <c r="GNZ26" s="89"/>
      <c r="GOA26" s="89"/>
      <c r="GOB26" s="89"/>
      <c r="GOC26" s="89"/>
      <c r="GOD26" s="89"/>
      <c r="GOE26" s="89"/>
      <c r="GOF26" s="89"/>
      <c r="GOG26" s="89"/>
      <c r="GOH26" s="89"/>
      <c r="GOI26" s="89"/>
      <c r="GOJ26" s="89"/>
      <c r="GOK26" s="89"/>
      <c r="GOL26" s="89"/>
      <c r="GOM26" s="89"/>
      <c r="GON26" s="89"/>
      <c r="GOO26" s="89"/>
      <c r="GOP26" s="89"/>
      <c r="GOQ26" s="89"/>
      <c r="GOR26" s="89"/>
      <c r="GOS26" s="89"/>
      <c r="GOT26" s="89"/>
      <c r="GOU26" s="89"/>
      <c r="GOV26" s="89"/>
      <c r="GOW26" s="89"/>
      <c r="GOX26" s="89"/>
      <c r="GOY26" s="89"/>
      <c r="GOZ26" s="89"/>
      <c r="GPA26" s="89"/>
      <c r="GPB26" s="89"/>
      <c r="GPC26" s="89"/>
      <c r="GPD26" s="89"/>
      <c r="GPE26" s="89"/>
      <c r="GPF26" s="89"/>
      <c r="GPG26" s="89"/>
      <c r="GPH26" s="89"/>
      <c r="GPI26" s="89"/>
      <c r="GPJ26" s="89"/>
      <c r="GPK26" s="89"/>
      <c r="GPL26" s="89"/>
      <c r="GPM26" s="89"/>
      <c r="GPN26" s="89"/>
      <c r="GPO26" s="89"/>
      <c r="GPP26" s="89"/>
      <c r="GPQ26" s="89"/>
      <c r="GPR26" s="89"/>
      <c r="GPS26" s="89"/>
      <c r="GPT26" s="89"/>
      <c r="GPU26" s="89"/>
      <c r="GPV26" s="89"/>
      <c r="GPW26" s="89"/>
      <c r="GPX26" s="89"/>
      <c r="GPY26" s="89"/>
      <c r="GPZ26" s="89"/>
      <c r="GQA26" s="89"/>
      <c r="GQB26" s="89"/>
      <c r="GQC26" s="89"/>
      <c r="GQD26" s="89"/>
      <c r="GQE26" s="89"/>
      <c r="GQF26" s="89"/>
      <c r="GQG26" s="89"/>
      <c r="GQH26" s="89"/>
      <c r="GQI26" s="89"/>
      <c r="GQJ26" s="89"/>
      <c r="GQK26" s="89"/>
      <c r="GQL26" s="89"/>
      <c r="GQM26" s="89"/>
      <c r="GQN26" s="89"/>
      <c r="GQO26" s="89"/>
      <c r="GQP26" s="89"/>
      <c r="GQQ26" s="89"/>
      <c r="GQR26" s="89"/>
      <c r="GQS26" s="89"/>
      <c r="GQT26" s="89"/>
      <c r="GQU26" s="89"/>
      <c r="GQV26" s="89"/>
      <c r="GQW26" s="89"/>
      <c r="GQX26" s="89"/>
      <c r="GQY26" s="89"/>
      <c r="GQZ26" s="89"/>
      <c r="GRA26" s="89"/>
      <c r="GRB26" s="89"/>
      <c r="GRC26" s="89"/>
      <c r="GRD26" s="89"/>
      <c r="GRE26" s="89"/>
      <c r="GRF26" s="89"/>
      <c r="GRG26" s="89"/>
      <c r="GRH26" s="89"/>
      <c r="GRI26" s="89"/>
      <c r="GRJ26" s="89"/>
      <c r="GRK26" s="89"/>
      <c r="GRL26" s="89"/>
      <c r="GRM26" s="89"/>
      <c r="GRN26" s="89"/>
      <c r="GRO26" s="89"/>
      <c r="GRP26" s="89"/>
      <c r="GRQ26" s="89"/>
      <c r="GRR26" s="89"/>
      <c r="GRS26" s="89"/>
      <c r="GRT26" s="89"/>
      <c r="GRU26" s="89"/>
      <c r="GRV26" s="89"/>
      <c r="GRW26" s="89"/>
      <c r="GRX26" s="89"/>
      <c r="GRY26" s="89"/>
      <c r="GRZ26" s="89"/>
      <c r="GSA26" s="89"/>
      <c r="GSB26" s="89"/>
      <c r="GSC26" s="89"/>
      <c r="GSD26" s="89"/>
      <c r="GSE26" s="89"/>
      <c r="GSF26" s="89"/>
      <c r="GSG26" s="89"/>
      <c r="GSH26" s="89"/>
      <c r="GSI26" s="89"/>
      <c r="GSJ26" s="89"/>
      <c r="GSK26" s="89"/>
      <c r="GSL26" s="89"/>
      <c r="GSM26" s="89"/>
      <c r="GSN26" s="89"/>
      <c r="GSO26" s="89"/>
      <c r="GSP26" s="89"/>
      <c r="GSQ26" s="89"/>
      <c r="GSR26" s="89"/>
      <c r="GSS26" s="89"/>
      <c r="GST26" s="89"/>
      <c r="GSU26" s="89"/>
      <c r="GSV26" s="89"/>
      <c r="GSW26" s="89"/>
      <c r="GSX26" s="89"/>
      <c r="GSY26" s="89"/>
      <c r="GSZ26" s="89"/>
      <c r="GTA26" s="89"/>
      <c r="GTB26" s="89"/>
      <c r="GTC26" s="89"/>
      <c r="GTD26" s="89"/>
      <c r="GTE26" s="89"/>
      <c r="GTF26" s="89"/>
      <c r="GTG26" s="89"/>
      <c r="GTH26" s="89"/>
      <c r="GTI26" s="89"/>
      <c r="GTJ26" s="89"/>
      <c r="GTK26" s="89"/>
      <c r="GTL26" s="89"/>
      <c r="GTM26" s="89"/>
      <c r="GTN26" s="89"/>
      <c r="GTO26" s="89"/>
      <c r="GTP26" s="89"/>
      <c r="GTQ26" s="89"/>
      <c r="GTR26" s="89"/>
      <c r="GTS26" s="89"/>
      <c r="GTT26" s="89"/>
      <c r="GTU26" s="89"/>
      <c r="GTV26" s="89"/>
      <c r="GTW26" s="89"/>
      <c r="GTX26" s="89"/>
      <c r="GTY26" s="89"/>
      <c r="GTZ26" s="89"/>
      <c r="GUA26" s="89"/>
      <c r="GUB26" s="89"/>
      <c r="GUC26" s="89"/>
      <c r="GUD26" s="89"/>
      <c r="GUE26" s="89"/>
      <c r="GUF26" s="89"/>
      <c r="GUG26" s="89"/>
      <c r="GUH26" s="89"/>
      <c r="GUI26" s="89"/>
      <c r="GUJ26" s="89"/>
      <c r="GUK26" s="89"/>
      <c r="GUL26" s="89"/>
      <c r="GUM26" s="89"/>
      <c r="GUN26" s="89"/>
      <c r="GUO26" s="89"/>
      <c r="GUP26" s="89"/>
      <c r="GUQ26" s="89"/>
      <c r="GUR26" s="89"/>
      <c r="GUS26" s="89"/>
      <c r="GUT26" s="89"/>
      <c r="GUU26" s="89"/>
      <c r="GUV26" s="89"/>
      <c r="GUW26" s="89"/>
      <c r="GUX26" s="89"/>
      <c r="GUY26" s="89"/>
      <c r="GUZ26" s="89"/>
      <c r="GVA26" s="89"/>
      <c r="GVB26" s="89"/>
      <c r="GVC26" s="89"/>
      <c r="GVD26" s="89"/>
      <c r="GVE26" s="89"/>
      <c r="GVF26" s="89"/>
      <c r="GVG26" s="89"/>
      <c r="GVH26" s="89"/>
      <c r="GVI26" s="89"/>
      <c r="GVJ26" s="89"/>
      <c r="GVK26" s="89"/>
      <c r="GVL26" s="89"/>
      <c r="GVM26" s="89"/>
      <c r="GVN26" s="89"/>
      <c r="GVO26" s="89"/>
      <c r="GVP26" s="89"/>
      <c r="GVQ26" s="89"/>
      <c r="GVR26" s="89"/>
      <c r="GVS26" s="89"/>
      <c r="GVT26" s="89"/>
      <c r="GVU26" s="89"/>
      <c r="GVV26" s="89"/>
      <c r="GVW26" s="89"/>
      <c r="GVX26" s="89"/>
      <c r="GVY26" s="89"/>
      <c r="GVZ26" s="89"/>
      <c r="GWA26" s="89"/>
      <c r="GWB26" s="89"/>
      <c r="GWC26" s="89"/>
      <c r="GWD26" s="89"/>
      <c r="GWE26" s="89"/>
      <c r="GWF26" s="89"/>
      <c r="GWG26" s="89"/>
      <c r="GWH26" s="89"/>
      <c r="GWI26" s="89"/>
      <c r="GWJ26" s="89"/>
      <c r="GWK26" s="89"/>
      <c r="GWL26" s="89"/>
      <c r="GWM26" s="89"/>
      <c r="GWN26" s="89"/>
      <c r="GWO26" s="89"/>
      <c r="GWP26" s="89"/>
      <c r="GWQ26" s="89"/>
      <c r="GWR26" s="89"/>
      <c r="GWS26" s="89"/>
      <c r="GWT26" s="89"/>
      <c r="GWU26" s="89"/>
      <c r="GWV26" s="89"/>
      <c r="GWW26" s="89"/>
      <c r="GWX26" s="89"/>
      <c r="GWY26" s="89"/>
      <c r="GWZ26" s="89"/>
      <c r="GXA26" s="89"/>
      <c r="GXB26" s="89"/>
      <c r="GXC26" s="89"/>
      <c r="GXD26" s="89"/>
      <c r="GXE26" s="89"/>
      <c r="GXF26" s="89"/>
      <c r="GXG26" s="89"/>
      <c r="GXH26" s="89"/>
      <c r="GXI26" s="89"/>
      <c r="GXJ26" s="89"/>
      <c r="GXK26" s="89"/>
      <c r="GXL26" s="89"/>
      <c r="GXM26" s="89"/>
      <c r="GXN26" s="89"/>
      <c r="GXO26" s="89"/>
      <c r="GXP26" s="89"/>
      <c r="GXQ26" s="89"/>
      <c r="GXR26" s="89"/>
      <c r="GXS26" s="89"/>
      <c r="GXT26" s="89"/>
      <c r="GXU26" s="89"/>
      <c r="GXV26" s="89"/>
      <c r="GXW26" s="89"/>
      <c r="GXX26" s="89"/>
      <c r="GXY26" s="89"/>
      <c r="GXZ26" s="89"/>
      <c r="GYA26" s="89"/>
      <c r="GYB26" s="89"/>
      <c r="GYC26" s="89"/>
      <c r="GYD26" s="89"/>
      <c r="GYE26" s="89"/>
      <c r="GYF26" s="89"/>
      <c r="GYG26" s="89"/>
      <c r="GYH26" s="89"/>
      <c r="GYI26" s="89"/>
      <c r="GYJ26" s="89"/>
      <c r="GYK26" s="89"/>
      <c r="GYL26" s="89"/>
      <c r="GYM26" s="89"/>
      <c r="GYN26" s="89"/>
      <c r="GYO26" s="89"/>
      <c r="GYP26" s="89"/>
      <c r="GYQ26" s="89"/>
      <c r="GYR26" s="89"/>
      <c r="GYS26" s="89"/>
      <c r="GYT26" s="89"/>
      <c r="GYU26" s="89"/>
      <c r="GYV26" s="89"/>
      <c r="GYW26" s="89"/>
      <c r="GYX26" s="89"/>
      <c r="GYY26" s="89"/>
      <c r="GYZ26" s="89"/>
      <c r="GZA26" s="89"/>
      <c r="GZB26" s="89"/>
      <c r="GZC26" s="89"/>
      <c r="GZD26" s="89"/>
      <c r="GZE26" s="89"/>
      <c r="GZF26" s="89"/>
      <c r="GZG26" s="89"/>
      <c r="GZH26" s="89"/>
      <c r="GZI26" s="89"/>
      <c r="GZJ26" s="89"/>
      <c r="GZK26" s="89"/>
      <c r="GZL26" s="89"/>
      <c r="GZM26" s="89"/>
      <c r="GZN26" s="89"/>
      <c r="GZO26" s="89"/>
      <c r="GZP26" s="89"/>
      <c r="GZQ26" s="89"/>
      <c r="GZR26" s="89"/>
      <c r="GZS26" s="89"/>
      <c r="GZT26" s="89"/>
      <c r="GZU26" s="89"/>
      <c r="GZV26" s="89"/>
      <c r="GZW26" s="89"/>
      <c r="GZX26" s="89"/>
      <c r="GZY26" s="89"/>
      <c r="GZZ26" s="89"/>
      <c r="HAA26" s="89"/>
      <c r="HAB26" s="89"/>
      <c r="HAC26" s="89"/>
      <c r="HAD26" s="89"/>
      <c r="HAE26" s="89"/>
      <c r="HAF26" s="89"/>
      <c r="HAG26" s="89"/>
      <c r="HAH26" s="89"/>
      <c r="HAI26" s="89"/>
      <c r="HAJ26" s="89"/>
      <c r="HAK26" s="89"/>
      <c r="HAL26" s="89"/>
      <c r="HAM26" s="89"/>
      <c r="HAN26" s="89"/>
      <c r="HAO26" s="89"/>
      <c r="HAP26" s="89"/>
      <c r="HAQ26" s="89"/>
      <c r="HAR26" s="89"/>
      <c r="HAS26" s="89"/>
      <c r="HAT26" s="89"/>
      <c r="HAU26" s="89"/>
      <c r="HAV26" s="89"/>
      <c r="HAW26" s="89"/>
      <c r="HAX26" s="89"/>
      <c r="HAY26" s="89"/>
      <c r="HAZ26" s="89"/>
      <c r="HBA26" s="89"/>
      <c r="HBB26" s="89"/>
      <c r="HBC26" s="89"/>
      <c r="HBD26" s="89"/>
      <c r="HBE26" s="89"/>
      <c r="HBF26" s="89"/>
      <c r="HBG26" s="89"/>
      <c r="HBH26" s="89"/>
      <c r="HBI26" s="89"/>
      <c r="HBJ26" s="89"/>
      <c r="HBK26" s="89"/>
      <c r="HBL26" s="89"/>
      <c r="HBM26" s="89"/>
      <c r="HBN26" s="89"/>
      <c r="HBO26" s="89"/>
      <c r="HBP26" s="89"/>
      <c r="HBQ26" s="89"/>
      <c r="HBR26" s="89"/>
      <c r="HBS26" s="89"/>
      <c r="HBT26" s="89"/>
      <c r="HBU26" s="89"/>
      <c r="HBV26" s="89"/>
      <c r="HBW26" s="89"/>
      <c r="HBX26" s="89"/>
      <c r="HBY26" s="89"/>
      <c r="HBZ26" s="89"/>
      <c r="HCA26" s="89"/>
      <c r="HCB26" s="89"/>
      <c r="HCC26" s="89"/>
      <c r="HCD26" s="89"/>
      <c r="HCE26" s="89"/>
      <c r="HCF26" s="89"/>
      <c r="HCG26" s="89"/>
      <c r="HCH26" s="89"/>
      <c r="HCI26" s="89"/>
      <c r="HCJ26" s="89"/>
      <c r="HCK26" s="89"/>
      <c r="HCL26" s="89"/>
      <c r="HCM26" s="89"/>
      <c r="HCN26" s="89"/>
      <c r="HCO26" s="89"/>
      <c r="HCP26" s="89"/>
      <c r="HCQ26" s="89"/>
      <c r="HCR26" s="89"/>
      <c r="HCS26" s="89"/>
      <c r="HCT26" s="89"/>
      <c r="HCU26" s="89"/>
      <c r="HCV26" s="89"/>
      <c r="HCW26" s="89"/>
      <c r="HCX26" s="89"/>
      <c r="HCY26" s="89"/>
      <c r="HCZ26" s="89"/>
      <c r="HDA26" s="89"/>
      <c r="HDB26" s="89"/>
      <c r="HDC26" s="89"/>
      <c r="HDD26" s="89"/>
      <c r="HDE26" s="89"/>
      <c r="HDF26" s="89"/>
      <c r="HDG26" s="89"/>
      <c r="HDH26" s="89"/>
      <c r="HDI26" s="89"/>
      <c r="HDJ26" s="89"/>
      <c r="HDK26" s="89"/>
      <c r="HDL26" s="89"/>
      <c r="HDM26" s="89"/>
      <c r="HDN26" s="89"/>
      <c r="HDO26" s="89"/>
      <c r="HDP26" s="89"/>
      <c r="HDQ26" s="89"/>
      <c r="HDR26" s="89"/>
      <c r="HDS26" s="89"/>
      <c r="HDT26" s="89"/>
      <c r="HDU26" s="89"/>
      <c r="HDV26" s="89"/>
      <c r="HDW26" s="89"/>
      <c r="HDX26" s="89"/>
      <c r="HDY26" s="89"/>
      <c r="HDZ26" s="89"/>
      <c r="HEA26" s="89"/>
      <c r="HEB26" s="89"/>
      <c r="HEC26" s="89"/>
      <c r="HED26" s="89"/>
      <c r="HEE26" s="89"/>
      <c r="HEF26" s="89"/>
      <c r="HEG26" s="89"/>
      <c r="HEH26" s="89"/>
      <c r="HEI26" s="89"/>
      <c r="HEJ26" s="89"/>
      <c r="HEK26" s="89"/>
      <c r="HEL26" s="89"/>
      <c r="HEM26" s="89"/>
      <c r="HEN26" s="89"/>
      <c r="HEO26" s="89"/>
      <c r="HEP26" s="89"/>
      <c r="HEQ26" s="89"/>
      <c r="HER26" s="89"/>
      <c r="HES26" s="89"/>
      <c r="HET26" s="89"/>
      <c r="HEU26" s="89"/>
      <c r="HEV26" s="89"/>
      <c r="HEW26" s="89"/>
      <c r="HEX26" s="89"/>
      <c r="HEY26" s="89"/>
      <c r="HEZ26" s="89"/>
      <c r="HFA26" s="89"/>
      <c r="HFB26" s="89"/>
      <c r="HFC26" s="89"/>
      <c r="HFD26" s="89"/>
      <c r="HFE26" s="89"/>
      <c r="HFF26" s="89"/>
      <c r="HFG26" s="89"/>
      <c r="HFH26" s="89"/>
      <c r="HFI26" s="89"/>
      <c r="HFJ26" s="89"/>
      <c r="HFK26" s="89"/>
      <c r="HFL26" s="89"/>
      <c r="HFM26" s="89"/>
      <c r="HFN26" s="89"/>
      <c r="HFO26" s="89"/>
      <c r="HFP26" s="89"/>
      <c r="HFQ26" s="89"/>
      <c r="HFR26" s="89"/>
      <c r="HFS26" s="89"/>
      <c r="HFT26" s="89"/>
      <c r="HFU26" s="89"/>
      <c r="HFV26" s="89"/>
      <c r="HFW26" s="89"/>
      <c r="HFX26" s="89"/>
      <c r="HFY26" s="89"/>
      <c r="HFZ26" s="89"/>
      <c r="HGA26" s="89"/>
      <c r="HGB26" s="89"/>
      <c r="HGC26" s="89"/>
      <c r="HGD26" s="89"/>
      <c r="HGE26" s="89"/>
      <c r="HGF26" s="89"/>
      <c r="HGG26" s="89"/>
      <c r="HGH26" s="89"/>
      <c r="HGI26" s="89"/>
      <c r="HGJ26" s="89"/>
      <c r="HGK26" s="89"/>
      <c r="HGL26" s="89"/>
      <c r="HGM26" s="89"/>
      <c r="HGN26" s="89"/>
      <c r="HGO26" s="89"/>
      <c r="HGP26" s="89"/>
      <c r="HGQ26" s="89"/>
      <c r="HGR26" s="89"/>
      <c r="HGS26" s="89"/>
      <c r="HGT26" s="89"/>
      <c r="HGU26" s="89"/>
      <c r="HGV26" s="89"/>
      <c r="HGW26" s="89"/>
      <c r="HGX26" s="89"/>
      <c r="HGY26" s="89"/>
      <c r="HGZ26" s="89"/>
      <c r="HHA26" s="89"/>
      <c r="HHB26" s="89"/>
      <c r="HHC26" s="89"/>
      <c r="HHD26" s="89"/>
      <c r="HHE26" s="89"/>
      <c r="HHF26" s="89"/>
      <c r="HHG26" s="89"/>
      <c r="HHH26" s="89"/>
      <c r="HHI26" s="89"/>
      <c r="HHJ26" s="89"/>
      <c r="HHK26" s="89"/>
      <c r="HHL26" s="89"/>
      <c r="HHM26" s="89"/>
      <c r="HHN26" s="89"/>
      <c r="HHO26" s="89"/>
      <c r="HHP26" s="89"/>
      <c r="HHQ26" s="89"/>
      <c r="HHR26" s="89"/>
      <c r="HHS26" s="89"/>
      <c r="HHT26" s="89"/>
      <c r="HHU26" s="89"/>
      <c r="HHV26" s="89"/>
      <c r="HHW26" s="89"/>
      <c r="HHX26" s="89"/>
      <c r="HHY26" s="89"/>
      <c r="HHZ26" s="89"/>
      <c r="HIA26" s="89"/>
      <c r="HIB26" s="89"/>
      <c r="HIC26" s="89"/>
      <c r="HID26" s="89"/>
      <c r="HIE26" s="89"/>
      <c r="HIF26" s="89"/>
      <c r="HIG26" s="89"/>
      <c r="HIH26" s="89"/>
      <c r="HII26" s="89"/>
      <c r="HIJ26" s="89"/>
      <c r="HIK26" s="89"/>
      <c r="HIL26" s="89"/>
      <c r="HIM26" s="89"/>
      <c r="HIN26" s="89"/>
      <c r="HIO26" s="89"/>
      <c r="HIP26" s="89"/>
      <c r="HIQ26" s="89"/>
      <c r="HIR26" s="89"/>
      <c r="HIS26" s="89"/>
      <c r="HIT26" s="89"/>
      <c r="HIU26" s="89"/>
      <c r="HIV26" s="89"/>
      <c r="HIW26" s="89"/>
      <c r="HIX26" s="89"/>
      <c r="HIY26" s="89"/>
      <c r="HIZ26" s="89"/>
      <c r="HJA26" s="89"/>
      <c r="HJB26" s="89"/>
      <c r="HJC26" s="89"/>
      <c r="HJD26" s="89"/>
      <c r="HJE26" s="89"/>
      <c r="HJF26" s="89"/>
      <c r="HJG26" s="89"/>
      <c r="HJH26" s="89"/>
      <c r="HJI26" s="89"/>
      <c r="HJJ26" s="89"/>
      <c r="HJK26" s="89"/>
      <c r="HJL26" s="89"/>
      <c r="HJM26" s="89"/>
      <c r="HJN26" s="89"/>
      <c r="HJO26" s="89"/>
      <c r="HJP26" s="89"/>
      <c r="HJQ26" s="89"/>
      <c r="HJR26" s="89"/>
      <c r="HJS26" s="89"/>
      <c r="HJT26" s="89"/>
      <c r="HJU26" s="89"/>
      <c r="HJV26" s="89"/>
      <c r="HJW26" s="89"/>
      <c r="HJX26" s="89"/>
      <c r="HJY26" s="89"/>
      <c r="HJZ26" s="89"/>
      <c r="HKA26" s="89"/>
      <c r="HKB26" s="89"/>
      <c r="HKC26" s="89"/>
      <c r="HKD26" s="89"/>
      <c r="HKE26" s="89"/>
      <c r="HKF26" s="89"/>
      <c r="HKG26" s="89"/>
      <c r="HKH26" s="89"/>
      <c r="HKI26" s="89"/>
      <c r="HKJ26" s="89"/>
      <c r="HKK26" s="89"/>
      <c r="HKL26" s="89"/>
      <c r="HKM26" s="89"/>
      <c r="HKN26" s="89"/>
      <c r="HKO26" s="89"/>
      <c r="HKP26" s="89"/>
      <c r="HKQ26" s="89"/>
      <c r="HKR26" s="89"/>
      <c r="HKS26" s="89"/>
      <c r="HKT26" s="89"/>
      <c r="HKU26" s="89"/>
      <c r="HKV26" s="89"/>
      <c r="HKW26" s="89"/>
      <c r="HKX26" s="89"/>
      <c r="HKY26" s="89"/>
      <c r="HKZ26" s="89"/>
      <c r="HLA26" s="89"/>
      <c r="HLB26" s="89"/>
      <c r="HLC26" s="89"/>
      <c r="HLD26" s="89"/>
      <c r="HLE26" s="89"/>
      <c r="HLF26" s="89"/>
      <c r="HLG26" s="89"/>
      <c r="HLH26" s="89"/>
      <c r="HLI26" s="89"/>
      <c r="HLJ26" s="89"/>
      <c r="HLK26" s="89"/>
      <c r="HLL26" s="89"/>
      <c r="HLM26" s="89"/>
      <c r="HLN26" s="89"/>
      <c r="HLO26" s="89"/>
      <c r="HLP26" s="89"/>
      <c r="HLQ26" s="89"/>
      <c r="HLR26" s="89"/>
      <c r="HLS26" s="89"/>
      <c r="HLT26" s="89"/>
      <c r="HLU26" s="89"/>
      <c r="HLV26" s="89"/>
      <c r="HLW26" s="89"/>
      <c r="HLX26" s="89"/>
      <c r="HLY26" s="89"/>
      <c r="HLZ26" s="89"/>
      <c r="HMA26" s="89"/>
      <c r="HMB26" s="89"/>
      <c r="HMC26" s="89"/>
      <c r="HMD26" s="89"/>
      <c r="HME26" s="89"/>
      <c r="HMF26" s="89"/>
      <c r="HMG26" s="89"/>
      <c r="HMH26" s="89"/>
      <c r="HMI26" s="89"/>
      <c r="HMJ26" s="89"/>
      <c r="HMK26" s="89"/>
      <c r="HML26" s="89"/>
      <c r="HMM26" s="89"/>
      <c r="HMN26" s="89"/>
      <c r="HMO26" s="89"/>
      <c r="HMP26" s="89"/>
      <c r="HMQ26" s="89"/>
      <c r="HMR26" s="89"/>
      <c r="HMS26" s="89"/>
      <c r="HMT26" s="89"/>
      <c r="HMU26" s="89"/>
      <c r="HMV26" s="89"/>
      <c r="HMW26" s="89"/>
      <c r="HMX26" s="89"/>
      <c r="HMY26" s="89"/>
      <c r="HMZ26" s="89"/>
      <c r="HNA26" s="89"/>
      <c r="HNB26" s="89"/>
      <c r="HNC26" s="89"/>
      <c r="HND26" s="89"/>
      <c r="HNE26" s="89"/>
      <c r="HNF26" s="89"/>
      <c r="HNG26" s="89"/>
      <c r="HNH26" s="89"/>
      <c r="HNI26" s="89"/>
      <c r="HNJ26" s="89"/>
      <c r="HNK26" s="89"/>
      <c r="HNL26" s="89"/>
      <c r="HNM26" s="89"/>
      <c r="HNN26" s="89"/>
      <c r="HNO26" s="89"/>
      <c r="HNP26" s="89"/>
      <c r="HNQ26" s="89"/>
      <c r="HNR26" s="89"/>
      <c r="HNS26" s="89"/>
      <c r="HNT26" s="89"/>
      <c r="HNU26" s="89"/>
      <c r="HNV26" s="89"/>
      <c r="HNW26" s="89"/>
      <c r="HNX26" s="89"/>
      <c r="HNY26" s="89"/>
      <c r="HNZ26" s="89"/>
      <c r="HOA26" s="89"/>
      <c r="HOB26" s="89"/>
      <c r="HOC26" s="89"/>
      <c r="HOD26" s="89"/>
      <c r="HOE26" s="89"/>
      <c r="HOF26" s="89"/>
      <c r="HOG26" s="89"/>
      <c r="HOH26" s="89"/>
      <c r="HOI26" s="89"/>
      <c r="HOJ26" s="89"/>
      <c r="HOK26" s="89"/>
      <c r="HOL26" s="89"/>
      <c r="HOM26" s="89"/>
      <c r="HON26" s="89"/>
      <c r="HOO26" s="89"/>
      <c r="HOP26" s="89"/>
      <c r="HOQ26" s="89"/>
      <c r="HOR26" s="89"/>
      <c r="HOS26" s="89"/>
      <c r="HOT26" s="89"/>
      <c r="HOU26" s="89"/>
      <c r="HOV26" s="89"/>
      <c r="HOW26" s="89"/>
      <c r="HOX26" s="89"/>
      <c r="HOY26" s="89"/>
      <c r="HOZ26" s="89"/>
      <c r="HPA26" s="89"/>
      <c r="HPB26" s="89"/>
      <c r="HPC26" s="89"/>
      <c r="HPD26" s="89"/>
      <c r="HPE26" s="89"/>
      <c r="HPF26" s="89"/>
      <c r="HPG26" s="89"/>
      <c r="HPH26" s="89"/>
      <c r="HPI26" s="89"/>
      <c r="HPJ26" s="89"/>
      <c r="HPK26" s="89"/>
      <c r="HPL26" s="89"/>
      <c r="HPM26" s="89"/>
      <c r="HPN26" s="89"/>
      <c r="HPO26" s="89"/>
      <c r="HPP26" s="89"/>
      <c r="HPQ26" s="89"/>
      <c r="HPR26" s="89"/>
      <c r="HPS26" s="89"/>
      <c r="HPT26" s="89"/>
      <c r="HPU26" s="89"/>
      <c r="HPV26" s="89"/>
      <c r="HPW26" s="89"/>
      <c r="HPX26" s="89"/>
      <c r="HPY26" s="89"/>
      <c r="HPZ26" s="89"/>
      <c r="HQA26" s="89"/>
      <c r="HQB26" s="89"/>
      <c r="HQC26" s="89"/>
      <c r="HQD26" s="89"/>
      <c r="HQE26" s="89"/>
      <c r="HQF26" s="89"/>
      <c r="HQG26" s="89"/>
      <c r="HQH26" s="89"/>
      <c r="HQI26" s="89"/>
      <c r="HQJ26" s="89"/>
      <c r="HQK26" s="89"/>
      <c r="HQL26" s="89"/>
      <c r="HQM26" s="89"/>
      <c r="HQN26" s="89"/>
      <c r="HQO26" s="89"/>
      <c r="HQP26" s="89"/>
      <c r="HQQ26" s="89"/>
      <c r="HQR26" s="89"/>
      <c r="HQS26" s="89"/>
      <c r="HQT26" s="89"/>
      <c r="HQU26" s="89"/>
      <c r="HQV26" s="89"/>
      <c r="HQW26" s="89"/>
      <c r="HQX26" s="89"/>
      <c r="HQY26" s="89"/>
      <c r="HQZ26" s="89"/>
      <c r="HRA26" s="89"/>
      <c r="HRB26" s="89"/>
      <c r="HRC26" s="89"/>
      <c r="HRD26" s="89"/>
      <c r="HRE26" s="89"/>
      <c r="HRF26" s="89"/>
      <c r="HRG26" s="89"/>
      <c r="HRH26" s="89"/>
      <c r="HRI26" s="89"/>
      <c r="HRJ26" s="89"/>
      <c r="HRK26" s="89"/>
      <c r="HRL26" s="89"/>
      <c r="HRM26" s="89"/>
      <c r="HRN26" s="89"/>
      <c r="HRO26" s="89"/>
      <c r="HRP26" s="89"/>
      <c r="HRQ26" s="89"/>
      <c r="HRR26" s="89"/>
      <c r="HRS26" s="89"/>
      <c r="HRT26" s="89"/>
      <c r="HRU26" s="89"/>
      <c r="HRV26" s="89"/>
      <c r="HRW26" s="89"/>
      <c r="HRX26" s="89"/>
      <c r="HRY26" s="89"/>
      <c r="HRZ26" s="89"/>
      <c r="HSA26" s="89"/>
      <c r="HSB26" s="89"/>
      <c r="HSC26" s="89"/>
      <c r="HSD26" s="89"/>
      <c r="HSE26" s="89"/>
      <c r="HSF26" s="89"/>
      <c r="HSG26" s="89"/>
      <c r="HSH26" s="89"/>
      <c r="HSI26" s="89"/>
      <c r="HSJ26" s="89"/>
      <c r="HSK26" s="89"/>
      <c r="HSL26" s="89"/>
      <c r="HSM26" s="89"/>
      <c r="HSN26" s="89"/>
      <c r="HSO26" s="89"/>
      <c r="HSP26" s="89"/>
      <c r="HSQ26" s="89"/>
      <c r="HSR26" s="89"/>
      <c r="HSS26" s="89"/>
      <c r="HST26" s="89"/>
      <c r="HSU26" s="89"/>
      <c r="HSV26" s="89"/>
      <c r="HSW26" s="89"/>
      <c r="HSX26" s="89"/>
      <c r="HSY26" s="89"/>
      <c r="HSZ26" s="89"/>
      <c r="HTA26" s="89"/>
      <c r="HTB26" s="89"/>
      <c r="HTC26" s="89"/>
      <c r="HTD26" s="89"/>
      <c r="HTE26" s="89"/>
      <c r="HTF26" s="89"/>
      <c r="HTG26" s="89"/>
      <c r="HTH26" s="89"/>
      <c r="HTI26" s="89"/>
      <c r="HTJ26" s="89"/>
      <c r="HTK26" s="89"/>
      <c r="HTL26" s="89"/>
      <c r="HTM26" s="89"/>
      <c r="HTN26" s="89"/>
      <c r="HTO26" s="89"/>
      <c r="HTP26" s="89"/>
      <c r="HTQ26" s="89"/>
      <c r="HTR26" s="89"/>
      <c r="HTS26" s="89"/>
      <c r="HTT26" s="89"/>
      <c r="HTU26" s="89"/>
      <c r="HTV26" s="89"/>
      <c r="HTW26" s="89"/>
      <c r="HTX26" s="89"/>
      <c r="HTY26" s="89"/>
      <c r="HTZ26" s="89"/>
      <c r="HUA26" s="89"/>
      <c r="HUB26" s="89"/>
      <c r="HUC26" s="89"/>
      <c r="HUD26" s="89"/>
      <c r="HUE26" s="89"/>
      <c r="HUF26" s="89"/>
      <c r="HUG26" s="89"/>
      <c r="HUH26" s="89"/>
      <c r="HUI26" s="89"/>
      <c r="HUJ26" s="89"/>
      <c r="HUK26" s="89"/>
      <c r="HUL26" s="89"/>
      <c r="HUM26" s="89"/>
      <c r="HUN26" s="89"/>
      <c r="HUO26" s="89"/>
      <c r="HUP26" s="89"/>
      <c r="HUQ26" s="89"/>
      <c r="HUR26" s="89"/>
      <c r="HUS26" s="89"/>
      <c r="HUT26" s="89"/>
      <c r="HUU26" s="89"/>
      <c r="HUV26" s="89"/>
      <c r="HUW26" s="89"/>
      <c r="HUX26" s="89"/>
      <c r="HUY26" s="89"/>
      <c r="HUZ26" s="89"/>
      <c r="HVA26" s="89"/>
      <c r="HVB26" s="89"/>
      <c r="HVC26" s="89"/>
      <c r="HVD26" s="89"/>
      <c r="HVE26" s="89"/>
      <c r="HVF26" s="89"/>
      <c r="HVG26" s="89"/>
      <c r="HVH26" s="89"/>
      <c r="HVI26" s="89"/>
      <c r="HVJ26" s="89"/>
      <c r="HVK26" s="89"/>
      <c r="HVL26" s="89"/>
      <c r="HVM26" s="89"/>
      <c r="HVN26" s="89"/>
      <c r="HVO26" s="89"/>
      <c r="HVP26" s="89"/>
      <c r="HVQ26" s="89"/>
      <c r="HVR26" s="89"/>
      <c r="HVS26" s="89"/>
      <c r="HVT26" s="89"/>
      <c r="HVU26" s="89"/>
      <c r="HVV26" s="89"/>
      <c r="HVW26" s="89"/>
      <c r="HVX26" s="89"/>
      <c r="HVY26" s="89"/>
      <c r="HVZ26" s="89"/>
      <c r="HWA26" s="89"/>
      <c r="HWB26" s="89"/>
      <c r="HWC26" s="89"/>
      <c r="HWD26" s="89"/>
      <c r="HWE26" s="89"/>
      <c r="HWF26" s="89"/>
      <c r="HWG26" s="89"/>
      <c r="HWH26" s="89"/>
      <c r="HWI26" s="89"/>
      <c r="HWJ26" s="89"/>
      <c r="HWK26" s="89"/>
      <c r="HWL26" s="89"/>
      <c r="HWM26" s="89"/>
      <c r="HWN26" s="89"/>
      <c r="HWO26" s="89"/>
      <c r="HWP26" s="89"/>
      <c r="HWQ26" s="89"/>
      <c r="HWR26" s="89"/>
      <c r="HWS26" s="89"/>
      <c r="HWT26" s="89"/>
      <c r="HWU26" s="89"/>
      <c r="HWV26" s="89"/>
      <c r="HWW26" s="89"/>
      <c r="HWX26" s="89"/>
      <c r="HWY26" s="89"/>
      <c r="HWZ26" s="89"/>
      <c r="HXA26" s="89"/>
      <c r="HXB26" s="89"/>
      <c r="HXC26" s="89"/>
      <c r="HXD26" s="89"/>
      <c r="HXE26" s="89"/>
      <c r="HXF26" s="89"/>
      <c r="HXG26" s="89"/>
      <c r="HXH26" s="89"/>
      <c r="HXI26" s="89"/>
      <c r="HXJ26" s="89"/>
      <c r="HXK26" s="89"/>
      <c r="HXL26" s="89"/>
      <c r="HXM26" s="89"/>
      <c r="HXN26" s="89"/>
      <c r="HXO26" s="89"/>
      <c r="HXP26" s="89"/>
      <c r="HXQ26" s="89"/>
      <c r="HXR26" s="89"/>
      <c r="HXS26" s="89"/>
      <c r="HXT26" s="89"/>
      <c r="HXU26" s="89"/>
      <c r="HXV26" s="89"/>
      <c r="HXW26" s="89"/>
      <c r="HXX26" s="89"/>
      <c r="HXY26" s="89"/>
      <c r="HXZ26" s="89"/>
      <c r="HYA26" s="89"/>
      <c r="HYB26" s="89"/>
      <c r="HYC26" s="89"/>
      <c r="HYD26" s="89"/>
      <c r="HYE26" s="89"/>
      <c r="HYF26" s="89"/>
      <c r="HYG26" s="89"/>
      <c r="HYH26" s="89"/>
      <c r="HYI26" s="89"/>
      <c r="HYJ26" s="89"/>
      <c r="HYK26" s="89"/>
      <c r="HYL26" s="89"/>
      <c r="HYM26" s="89"/>
      <c r="HYN26" s="89"/>
      <c r="HYO26" s="89"/>
      <c r="HYP26" s="89"/>
      <c r="HYQ26" s="89"/>
      <c r="HYR26" s="89"/>
      <c r="HYS26" s="89"/>
      <c r="HYT26" s="89"/>
      <c r="HYU26" s="89"/>
      <c r="HYV26" s="89"/>
      <c r="HYW26" s="89"/>
      <c r="HYX26" s="89"/>
      <c r="HYY26" s="89"/>
      <c r="HYZ26" s="89"/>
      <c r="HZA26" s="89"/>
      <c r="HZB26" s="89"/>
      <c r="HZC26" s="89"/>
      <c r="HZD26" s="89"/>
      <c r="HZE26" s="89"/>
      <c r="HZF26" s="89"/>
      <c r="HZG26" s="89"/>
      <c r="HZH26" s="89"/>
      <c r="HZI26" s="89"/>
      <c r="HZJ26" s="89"/>
      <c r="HZK26" s="89"/>
      <c r="HZL26" s="89"/>
      <c r="HZM26" s="89"/>
      <c r="HZN26" s="89"/>
      <c r="HZO26" s="89"/>
      <c r="HZP26" s="89"/>
      <c r="HZQ26" s="89"/>
      <c r="HZR26" s="89"/>
      <c r="HZS26" s="89"/>
      <c r="HZT26" s="89"/>
      <c r="HZU26" s="89"/>
      <c r="HZV26" s="89"/>
      <c r="HZW26" s="89"/>
      <c r="HZX26" s="89"/>
      <c r="HZY26" s="89"/>
      <c r="HZZ26" s="89"/>
      <c r="IAA26" s="89"/>
      <c r="IAB26" s="89"/>
      <c r="IAC26" s="89"/>
      <c r="IAD26" s="89"/>
      <c r="IAE26" s="89"/>
      <c r="IAF26" s="89"/>
      <c r="IAG26" s="89"/>
      <c r="IAH26" s="89"/>
      <c r="IAI26" s="89"/>
      <c r="IAJ26" s="89"/>
      <c r="IAK26" s="89"/>
      <c r="IAL26" s="89"/>
      <c r="IAM26" s="89"/>
      <c r="IAN26" s="89"/>
      <c r="IAO26" s="89"/>
      <c r="IAP26" s="89"/>
      <c r="IAQ26" s="89"/>
      <c r="IAR26" s="89"/>
      <c r="IAS26" s="89"/>
      <c r="IAT26" s="89"/>
      <c r="IAU26" s="89"/>
      <c r="IAV26" s="89"/>
      <c r="IAW26" s="89"/>
      <c r="IAX26" s="89"/>
      <c r="IAY26" s="89"/>
      <c r="IAZ26" s="89"/>
      <c r="IBA26" s="89"/>
      <c r="IBB26" s="89"/>
      <c r="IBC26" s="89"/>
      <c r="IBD26" s="89"/>
      <c r="IBE26" s="89"/>
      <c r="IBF26" s="89"/>
      <c r="IBG26" s="89"/>
      <c r="IBH26" s="89"/>
      <c r="IBI26" s="89"/>
      <c r="IBJ26" s="89"/>
      <c r="IBK26" s="89"/>
      <c r="IBL26" s="89"/>
      <c r="IBM26" s="89"/>
      <c r="IBN26" s="89"/>
      <c r="IBO26" s="89"/>
      <c r="IBP26" s="89"/>
      <c r="IBQ26" s="89"/>
      <c r="IBR26" s="89"/>
      <c r="IBS26" s="89"/>
      <c r="IBT26" s="89"/>
      <c r="IBU26" s="89"/>
      <c r="IBV26" s="89"/>
      <c r="IBW26" s="89"/>
      <c r="IBX26" s="89"/>
      <c r="IBY26" s="89"/>
      <c r="IBZ26" s="89"/>
      <c r="ICA26" s="89"/>
      <c r="ICB26" s="89"/>
      <c r="ICC26" s="89"/>
      <c r="ICD26" s="89"/>
      <c r="ICE26" s="89"/>
      <c r="ICF26" s="89"/>
      <c r="ICG26" s="89"/>
      <c r="ICH26" s="89"/>
      <c r="ICI26" s="89"/>
      <c r="ICJ26" s="89"/>
      <c r="ICK26" s="89"/>
      <c r="ICL26" s="89"/>
      <c r="ICM26" s="89"/>
      <c r="ICN26" s="89"/>
      <c r="ICO26" s="89"/>
      <c r="ICP26" s="89"/>
      <c r="ICQ26" s="89"/>
      <c r="ICR26" s="89"/>
      <c r="ICS26" s="89"/>
      <c r="ICT26" s="89"/>
      <c r="ICU26" s="89"/>
      <c r="ICV26" s="89"/>
      <c r="ICW26" s="89"/>
      <c r="ICX26" s="89"/>
      <c r="ICY26" s="89"/>
      <c r="ICZ26" s="89"/>
      <c r="IDA26" s="89"/>
      <c r="IDB26" s="89"/>
      <c r="IDC26" s="89"/>
      <c r="IDD26" s="89"/>
      <c r="IDE26" s="89"/>
      <c r="IDF26" s="89"/>
      <c r="IDG26" s="89"/>
      <c r="IDH26" s="89"/>
      <c r="IDI26" s="89"/>
      <c r="IDJ26" s="89"/>
      <c r="IDK26" s="89"/>
      <c r="IDL26" s="89"/>
      <c r="IDM26" s="89"/>
      <c r="IDN26" s="89"/>
      <c r="IDO26" s="89"/>
      <c r="IDP26" s="89"/>
      <c r="IDQ26" s="89"/>
      <c r="IDR26" s="89"/>
      <c r="IDS26" s="89"/>
      <c r="IDT26" s="89"/>
      <c r="IDU26" s="89"/>
      <c r="IDV26" s="89"/>
      <c r="IDW26" s="89"/>
      <c r="IDX26" s="89"/>
      <c r="IDY26" s="89"/>
      <c r="IDZ26" s="89"/>
      <c r="IEA26" s="89"/>
      <c r="IEB26" s="89"/>
      <c r="IEC26" s="89"/>
      <c r="IED26" s="89"/>
      <c r="IEE26" s="89"/>
      <c r="IEF26" s="89"/>
      <c r="IEG26" s="89"/>
      <c r="IEH26" s="89"/>
      <c r="IEI26" s="89"/>
      <c r="IEJ26" s="89"/>
      <c r="IEK26" s="89"/>
      <c r="IEL26" s="89"/>
      <c r="IEM26" s="89"/>
      <c r="IEN26" s="89"/>
      <c r="IEO26" s="89"/>
      <c r="IEP26" s="89"/>
      <c r="IEQ26" s="89"/>
      <c r="IER26" s="89"/>
      <c r="IES26" s="89"/>
      <c r="IET26" s="89"/>
      <c r="IEU26" s="89"/>
      <c r="IEV26" s="89"/>
      <c r="IEW26" s="89"/>
      <c r="IEX26" s="89"/>
      <c r="IEY26" s="89"/>
      <c r="IEZ26" s="89"/>
      <c r="IFA26" s="89"/>
      <c r="IFB26" s="89"/>
      <c r="IFC26" s="89"/>
      <c r="IFD26" s="89"/>
      <c r="IFE26" s="89"/>
      <c r="IFF26" s="89"/>
      <c r="IFG26" s="89"/>
      <c r="IFH26" s="89"/>
      <c r="IFI26" s="89"/>
      <c r="IFJ26" s="89"/>
      <c r="IFK26" s="89"/>
      <c r="IFL26" s="89"/>
      <c r="IFM26" s="89"/>
      <c r="IFN26" s="89"/>
      <c r="IFO26" s="89"/>
      <c r="IFP26" s="89"/>
      <c r="IFQ26" s="89"/>
      <c r="IFR26" s="89"/>
      <c r="IFS26" s="89"/>
      <c r="IFT26" s="89"/>
      <c r="IFU26" s="89"/>
      <c r="IFV26" s="89"/>
      <c r="IFW26" s="89"/>
      <c r="IFX26" s="89"/>
      <c r="IFY26" s="89"/>
      <c r="IFZ26" s="89"/>
      <c r="IGA26" s="89"/>
      <c r="IGB26" s="89"/>
      <c r="IGC26" s="89"/>
      <c r="IGD26" s="89"/>
      <c r="IGE26" s="89"/>
      <c r="IGF26" s="89"/>
      <c r="IGG26" s="89"/>
      <c r="IGH26" s="89"/>
      <c r="IGI26" s="89"/>
      <c r="IGJ26" s="89"/>
      <c r="IGK26" s="89"/>
      <c r="IGL26" s="89"/>
      <c r="IGM26" s="89"/>
      <c r="IGN26" s="89"/>
      <c r="IGO26" s="89"/>
      <c r="IGP26" s="89"/>
      <c r="IGQ26" s="89"/>
      <c r="IGR26" s="89"/>
      <c r="IGS26" s="89"/>
      <c r="IGT26" s="89"/>
      <c r="IGU26" s="89"/>
      <c r="IGV26" s="89"/>
      <c r="IGW26" s="89"/>
      <c r="IGX26" s="89"/>
      <c r="IGY26" s="89"/>
      <c r="IGZ26" s="89"/>
      <c r="IHA26" s="89"/>
      <c r="IHB26" s="89"/>
      <c r="IHC26" s="89"/>
      <c r="IHD26" s="89"/>
      <c r="IHE26" s="89"/>
      <c r="IHF26" s="89"/>
      <c r="IHG26" s="89"/>
      <c r="IHH26" s="89"/>
      <c r="IHI26" s="89"/>
      <c r="IHJ26" s="89"/>
      <c r="IHK26" s="89"/>
      <c r="IHL26" s="89"/>
      <c r="IHM26" s="89"/>
      <c r="IHN26" s="89"/>
      <c r="IHO26" s="89"/>
      <c r="IHP26" s="89"/>
      <c r="IHQ26" s="89"/>
      <c r="IHR26" s="89"/>
      <c r="IHS26" s="89"/>
      <c r="IHT26" s="89"/>
      <c r="IHU26" s="89"/>
      <c r="IHV26" s="89"/>
      <c r="IHW26" s="89"/>
      <c r="IHX26" s="89"/>
      <c r="IHY26" s="89"/>
      <c r="IHZ26" s="89"/>
      <c r="IIA26" s="89"/>
      <c r="IIB26" s="89"/>
      <c r="IIC26" s="89"/>
      <c r="IID26" s="89"/>
      <c r="IIE26" s="89"/>
      <c r="IIF26" s="89"/>
      <c r="IIG26" s="89"/>
      <c r="IIH26" s="89"/>
      <c r="III26" s="89"/>
      <c r="IIJ26" s="89"/>
      <c r="IIK26" s="89"/>
      <c r="IIL26" s="89"/>
      <c r="IIM26" s="89"/>
      <c r="IIN26" s="89"/>
      <c r="IIO26" s="89"/>
      <c r="IIP26" s="89"/>
      <c r="IIQ26" s="89"/>
      <c r="IIR26" s="89"/>
      <c r="IIS26" s="89"/>
      <c r="IIT26" s="89"/>
      <c r="IIU26" s="89"/>
      <c r="IIV26" s="89"/>
      <c r="IIW26" s="89"/>
      <c r="IIX26" s="89"/>
      <c r="IIY26" s="89"/>
      <c r="IIZ26" s="89"/>
      <c r="IJA26" s="89"/>
      <c r="IJB26" s="89"/>
      <c r="IJC26" s="89"/>
      <c r="IJD26" s="89"/>
      <c r="IJE26" s="89"/>
      <c r="IJF26" s="89"/>
      <c r="IJG26" s="89"/>
      <c r="IJH26" s="89"/>
      <c r="IJI26" s="89"/>
      <c r="IJJ26" s="89"/>
      <c r="IJK26" s="89"/>
      <c r="IJL26" s="89"/>
      <c r="IJM26" s="89"/>
      <c r="IJN26" s="89"/>
      <c r="IJO26" s="89"/>
      <c r="IJP26" s="89"/>
      <c r="IJQ26" s="89"/>
      <c r="IJR26" s="89"/>
      <c r="IJS26" s="89"/>
      <c r="IJT26" s="89"/>
      <c r="IJU26" s="89"/>
      <c r="IJV26" s="89"/>
      <c r="IJW26" s="89"/>
      <c r="IJX26" s="89"/>
      <c r="IJY26" s="89"/>
      <c r="IJZ26" s="89"/>
      <c r="IKA26" s="89"/>
      <c r="IKB26" s="89"/>
      <c r="IKC26" s="89"/>
      <c r="IKD26" s="89"/>
      <c r="IKE26" s="89"/>
      <c r="IKF26" s="89"/>
      <c r="IKG26" s="89"/>
      <c r="IKH26" s="89"/>
      <c r="IKI26" s="89"/>
      <c r="IKJ26" s="89"/>
      <c r="IKK26" s="89"/>
      <c r="IKL26" s="89"/>
      <c r="IKM26" s="89"/>
      <c r="IKN26" s="89"/>
      <c r="IKO26" s="89"/>
      <c r="IKP26" s="89"/>
      <c r="IKQ26" s="89"/>
      <c r="IKR26" s="89"/>
      <c r="IKS26" s="89"/>
      <c r="IKT26" s="89"/>
      <c r="IKU26" s="89"/>
      <c r="IKV26" s="89"/>
      <c r="IKW26" s="89"/>
      <c r="IKX26" s="89"/>
      <c r="IKY26" s="89"/>
      <c r="IKZ26" s="89"/>
      <c r="ILA26" s="89"/>
      <c r="ILB26" s="89"/>
      <c r="ILC26" s="89"/>
      <c r="ILD26" s="89"/>
      <c r="ILE26" s="89"/>
      <c r="ILF26" s="89"/>
      <c r="ILG26" s="89"/>
      <c r="ILH26" s="89"/>
      <c r="ILI26" s="89"/>
      <c r="ILJ26" s="89"/>
      <c r="ILK26" s="89"/>
      <c r="ILL26" s="89"/>
      <c r="ILM26" s="89"/>
      <c r="ILN26" s="89"/>
      <c r="ILO26" s="89"/>
      <c r="ILP26" s="89"/>
      <c r="ILQ26" s="89"/>
      <c r="ILR26" s="89"/>
      <c r="ILS26" s="89"/>
      <c r="ILT26" s="89"/>
      <c r="ILU26" s="89"/>
      <c r="ILV26" s="89"/>
      <c r="ILW26" s="89"/>
      <c r="ILX26" s="89"/>
      <c r="ILY26" s="89"/>
      <c r="ILZ26" s="89"/>
      <c r="IMA26" s="89"/>
      <c r="IMB26" s="89"/>
      <c r="IMC26" s="89"/>
      <c r="IMD26" s="89"/>
      <c r="IME26" s="89"/>
      <c r="IMF26" s="89"/>
      <c r="IMG26" s="89"/>
      <c r="IMH26" s="89"/>
      <c r="IMI26" s="89"/>
      <c r="IMJ26" s="89"/>
      <c r="IMK26" s="89"/>
      <c r="IML26" s="89"/>
      <c r="IMM26" s="89"/>
      <c r="IMN26" s="89"/>
      <c r="IMO26" s="89"/>
      <c r="IMP26" s="89"/>
      <c r="IMQ26" s="89"/>
      <c r="IMR26" s="89"/>
      <c r="IMS26" s="89"/>
      <c r="IMT26" s="89"/>
      <c r="IMU26" s="89"/>
      <c r="IMV26" s="89"/>
      <c r="IMW26" s="89"/>
      <c r="IMX26" s="89"/>
      <c r="IMY26" s="89"/>
      <c r="IMZ26" s="89"/>
      <c r="INA26" s="89"/>
      <c r="INB26" s="89"/>
      <c r="INC26" s="89"/>
      <c r="IND26" s="89"/>
      <c r="INE26" s="89"/>
      <c r="INF26" s="89"/>
      <c r="ING26" s="89"/>
      <c r="INH26" s="89"/>
      <c r="INI26" s="89"/>
      <c r="INJ26" s="89"/>
      <c r="INK26" s="89"/>
      <c r="INL26" s="89"/>
      <c r="INM26" s="89"/>
      <c r="INN26" s="89"/>
      <c r="INO26" s="89"/>
      <c r="INP26" s="89"/>
      <c r="INQ26" s="89"/>
      <c r="INR26" s="89"/>
      <c r="INS26" s="89"/>
      <c r="INT26" s="89"/>
      <c r="INU26" s="89"/>
      <c r="INV26" s="89"/>
      <c r="INW26" s="89"/>
      <c r="INX26" s="89"/>
      <c r="INY26" s="89"/>
      <c r="INZ26" s="89"/>
      <c r="IOA26" s="89"/>
      <c r="IOB26" s="89"/>
      <c r="IOC26" s="89"/>
      <c r="IOD26" s="89"/>
      <c r="IOE26" s="89"/>
      <c r="IOF26" s="89"/>
      <c r="IOG26" s="89"/>
      <c r="IOH26" s="89"/>
      <c r="IOI26" s="89"/>
      <c r="IOJ26" s="89"/>
      <c r="IOK26" s="89"/>
      <c r="IOL26" s="89"/>
      <c r="IOM26" s="89"/>
      <c r="ION26" s="89"/>
      <c r="IOO26" s="89"/>
      <c r="IOP26" s="89"/>
      <c r="IOQ26" s="89"/>
      <c r="IOR26" s="89"/>
      <c r="IOS26" s="89"/>
      <c r="IOT26" s="89"/>
      <c r="IOU26" s="89"/>
      <c r="IOV26" s="89"/>
      <c r="IOW26" s="89"/>
      <c r="IOX26" s="89"/>
      <c r="IOY26" s="89"/>
      <c r="IOZ26" s="89"/>
      <c r="IPA26" s="89"/>
      <c r="IPB26" s="89"/>
      <c r="IPC26" s="89"/>
      <c r="IPD26" s="89"/>
      <c r="IPE26" s="89"/>
      <c r="IPF26" s="89"/>
      <c r="IPG26" s="89"/>
      <c r="IPH26" s="89"/>
      <c r="IPI26" s="89"/>
      <c r="IPJ26" s="89"/>
      <c r="IPK26" s="89"/>
      <c r="IPL26" s="89"/>
      <c r="IPM26" s="89"/>
      <c r="IPN26" s="89"/>
      <c r="IPO26" s="89"/>
      <c r="IPP26" s="89"/>
      <c r="IPQ26" s="89"/>
      <c r="IPR26" s="89"/>
      <c r="IPS26" s="89"/>
      <c r="IPT26" s="89"/>
      <c r="IPU26" s="89"/>
      <c r="IPV26" s="89"/>
      <c r="IPW26" s="89"/>
      <c r="IPX26" s="89"/>
      <c r="IPY26" s="89"/>
      <c r="IPZ26" s="89"/>
      <c r="IQA26" s="89"/>
      <c r="IQB26" s="89"/>
      <c r="IQC26" s="89"/>
      <c r="IQD26" s="89"/>
      <c r="IQE26" s="89"/>
      <c r="IQF26" s="89"/>
      <c r="IQG26" s="89"/>
      <c r="IQH26" s="89"/>
      <c r="IQI26" s="89"/>
      <c r="IQJ26" s="89"/>
      <c r="IQK26" s="89"/>
      <c r="IQL26" s="89"/>
      <c r="IQM26" s="89"/>
      <c r="IQN26" s="89"/>
      <c r="IQO26" s="89"/>
      <c r="IQP26" s="89"/>
      <c r="IQQ26" s="89"/>
      <c r="IQR26" s="89"/>
      <c r="IQS26" s="89"/>
      <c r="IQT26" s="89"/>
      <c r="IQU26" s="89"/>
      <c r="IQV26" s="89"/>
      <c r="IQW26" s="89"/>
      <c r="IQX26" s="89"/>
      <c r="IQY26" s="89"/>
      <c r="IQZ26" s="89"/>
      <c r="IRA26" s="89"/>
      <c r="IRB26" s="89"/>
      <c r="IRC26" s="89"/>
      <c r="IRD26" s="89"/>
      <c r="IRE26" s="89"/>
      <c r="IRF26" s="89"/>
      <c r="IRG26" s="89"/>
      <c r="IRH26" s="89"/>
      <c r="IRI26" s="89"/>
      <c r="IRJ26" s="89"/>
      <c r="IRK26" s="89"/>
      <c r="IRL26" s="89"/>
      <c r="IRM26" s="89"/>
      <c r="IRN26" s="89"/>
      <c r="IRO26" s="89"/>
      <c r="IRP26" s="89"/>
      <c r="IRQ26" s="89"/>
      <c r="IRR26" s="89"/>
      <c r="IRS26" s="89"/>
      <c r="IRT26" s="89"/>
      <c r="IRU26" s="89"/>
      <c r="IRV26" s="89"/>
      <c r="IRW26" s="89"/>
      <c r="IRX26" s="89"/>
      <c r="IRY26" s="89"/>
      <c r="IRZ26" s="89"/>
      <c r="ISA26" s="89"/>
      <c r="ISB26" s="89"/>
      <c r="ISC26" s="89"/>
      <c r="ISD26" s="89"/>
      <c r="ISE26" s="89"/>
      <c r="ISF26" s="89"/>
      <c r="ISG26" s="89"/>
      <c r="ISH26" s="89"/>
      <c r="ISI26" s="89"/>
      <c r="ISJ26" s="89"/>
      <c r="ISK26" s="89"/>
      <c r="ISL26" s="89"/>
      <c r="ISM26" s="89"/>
      <c r="ISN26" s="89"/>
      <c r="ISO26" s="89"/>
      <c r="ISP26" s="89"/>
      <c r="ISQ26" s="89"/>
      <c r="ISR26" s="89"/>
      <c r="ISS26" s="89"/>
      <c r="IST26" s="89"/>
      <c r="ISU26" s="89"/>
      <c r="ISV26" s="89"/>
      <c r="ISW26" s="89"/>
      <c r="ISX26" s="89"/>
      <c r="ISY26" s="89"/>
      <c r="ISZ26" s="89"/>
      <c r="ITA26" s="89"/>
      <c r="ITB26" s="89"/>
      <c r="ITC26" s="89"/>
      <c r="ITD26" s="89"/>
      <c r="ITE26" s="89"/>
      <c r="ITF26" s="89"/>
      <c r="ITG26" s="89"/>
      <c r="ITH26" s="89"/>
      <c r="ITI26" s="89"/>
      <c r="ITJ26" s="89"/>
      <c r="ITK26" s="89"/>
      <c r="ITL26" s="89"/>
      <c r="ITM26" s="89"/>
      <c r="ITN26" s="89"/>
      <c r="ITO26" s="89"/>
      <c r="ITP26" s="89"/>
      <c r="ITQ26" s="89"/>
      <c r="ITR26" s="89"/>
      <c r="ITS26" s="89"/>
      <c r="ITT26" s="89"/>
      <c r="ITU26" s="89"/>
      <c r="ITV26" s="89"/>
      <c r="ITW26" s="89"/>
      <c r="ITX26" s="89"/>
      <c r="ITY26" s="89"/>
      <c r="ITZ26" s="89"/>
      <c r="IUA26" s="89"/>
      <c r="IUB26" s="89"/>
      <c r="IUC26" s="89"/>
      <c r="IUD26" s="89"/>
      <c r="IUE26" s="89"/>
      <c r="IUF26" s="89"/>
      <c r="IUG26" s="89"/>
      <c r="IUH26" s="89"/>
      <c r="IUI26" s="89"/>
      <c r="IUJ26" s="89"/>
      <c r="IUK26" s="89"/>
      <c r="IUL26" s="89"/>
      <c r="IUM26" s="89"/>
      <c r="IUN26" s="89"/>
      <c r="IUO26" s="89"/>
      <c r="IUP26" s="89"/>
      <c r="IUQ26" s="89"/>
      <c r="IUR26" s="89"/>
      <c r="IUS26" s="89"/>
      <c r="IUT26" s="89"/>
      <c r="IUU26" s="89"/>
      <c r="IUV26" s="89"/>
      <c r="IUW26" s="89"/>
      <c r="IUX26" s="89"/>
      <c r="IUY26" s="89"/>
      <c r="IUZ26" s="89"/>
      <c r="IVA26" s="89"/>
      <c r="IVB26" s="89"/>
      <c r="IVC26" s="89"/>
      <c r="IVD26" s="89"/>
      <c r="IVE26" s="89"/>
      <c r="IVF26" s="89"/>
      <c r="IVG26" s="89"/>
      <c r="IVH26" s="89"/>
      <c r="IVI26" s="89"/>
      <c r="IVJ26" s="89"/>
      <c r="IVK26" s="89"/>
      <c r="IVL26" s="89"/>
      <c r="IVM26" s="89"/>
      <c r="IVN26" s="89"/>
      <c r="IVO26" s="89"/>
      <c r="IVP26" s="89"/>
      <c r="IVQ26" s="89"/>
      <c r="IVR26" s="89"/>
      <c r="IVS26" s="89"/>
      <c r="IVT26" s="89"/>
      <c r="IVU26" s="89"/>
      <c r="IVV26" s="89"/>
      <c r="IVW26" s="89"/>
      <c r="IVX26" s="89"/>
      <c r="IVY26" s="89"/>
      <c r="IVZ26" s="89"/>
      <c r="IWA26" s="89"/>
      <c r="IWB26" s="89"/>
      <c r="IWC26" s="89"/>
      <c r="IWD26" s="89"/>
      <c r="IWE26" s="89"/>
      <c r="IWF26" s="89"/>
      <c r="IWG26" s="89"/>
      <c r="IWH26" s="89"/>
      <c r="IWI26" s="89"/>
      <c r="IWJ26" s="89"/>
      <c r="IWK26" s="89"/>
      <c r="IWL26" s="89"/>
      <c r="IWM26" s="89"/>
      <c r="IWN26" s="89"/>
      <c r="IWO26" s="89"/>
      <c r="IWP26" s="89"/>
      <c r="IWQ26" s="89"/>
      <c r="IWR26" s="89"/>
      <c r="IWS26" s="89"/>
      <c r="IWT26" s="89"/>
      <c r="IWU26" s="89"/>
      <c r="IWV26" s="89"/>
      <c r="IWW26" s="89"/>
      <c r="IWX26" s="89"/>
      <c r="IWY26" s="89"/>
      <c r="IWZ26" s="89"/>
      <c r="IXA26" s="89"/>
      <c r="IXB26" s="89"/>
      <c r="IXC26" s="89"/>
      <c r="IXD26" s="89"/>
      <c r="IXE26" s="89"/>
      <c r="IXF26" s="89"/>
      <c r="IXG26" s="89"/>
      <c r="IXH26" s="89"/>
      <c r="IXI26" s="89"/>
      <c r="IXJ26" s="89"/>
      <c r="IXK26" s="89"/>
      <c r="IXL26" s="89"/>
      <c r="IXM26" s="89"/>
      <c r="IXN26" s="89"/>
      <c r="IXO26" s="89"/>
      <c r="IXP26" s="89"/>
      <c r="IXQ26" s="89"/>
      <c r="IXR26" s="89"/>
      <c r="IXS26" s="89"/>
      <c r="IXT26" s="89"/>
      <c r="IXU26" s="89"/>
      <c r="IXV26" s="89"/>
      <c r="IXW26" s="89"/>
      <c r="IXX26" s="89"/>
      <c r="IXY26" s="89"/>
      <c r="IXZ26" s="89"/>
      <c r="IYA26" s="89"/>
      <c r="IYB26" s="89"/>
      <c r="IYC26" s="89"/>
      <c r="IYD26" s="89"/>
      <c r="IYE26" s="89"/>
      <c r="IYF26" s="89"/>
      <c r="IYG26" s="89"/>
      <c r="IYH26" s="89"/>
      <c r="IYI26" s="89"/>
      <c r="IYJ26" s="89"/>
      <c r="IYK26" s="89"/>
      <c r="IYL26" s="89"/>
      <c r="IYM26" s="89"/>
      <c r="IYN26" s="89"/>
      <c r="IYO26" s="89"/>
      <c r="IYP26" s="89"/>
      <c r="IYQ26" s="89"/>
      <c r="IYR26" s="89"/>
      <c r="IYS26" s="89"/>
      <c r="IYT26" s="89"/>
      <c r="IYU26" s="89"/>
      <c r="IYV26" s="89"/>
      <c r="IYW26" s="89"/>
      <c r="IYX26" s="89"/>
      <c r="IYY26" s="89"/>
      <c r="IYZ26" s="89"/>
      <c r="IZA26" s="89"/>
      <c r="IZB26" s="89"/>
      <c r="IZC26" s="89"/>
      <c r="IZD26" s="89"/>
      <c r="IZE26" s="89"/>
      <c r="IZF26" s="89"/>
      <c r="IZG26" s="89"/>
      <c r="IZH26" s="89"/>
      <c r="IZI26" s="89"/>
      <c r="IZJ26" s="89"/>
      <c r="IZK26" s="89"/>
      <c r="IZL26" s="89"/>
      <c r="IZM26" s="89"/>
      <c r="IZN26" s="89"/>
      <c r="IZO26" s="89"/>
      <c r="IZP26" s="89"/>
      <c r="IZQ26" s="89"/>
      <c r="IZR26" s="89"/>
      <c r="IZS26" s="89"/>
      <c r="IZT26" s="89"/>
      <c r="IZU26" s="89"/>
      <c r="IZV26" s="89"/>
      <c r="IZW26" s="89"/>
      <c r="IZX26" s="89"/>
      <c r="IZY26" s="89"/>
      <c r="IZZ26" s="89"/>
      <c r="JAA26" s="89"/>
      <c r="JAB26" s="89"/>
      <c r="JAC26" s="89"/>
      <c r="JAD26" s="89"/>
      <c r="JAE26" s="89"/>
      <c r="JAF26" s="89"/>
      <c r="JAG26" s="89"/>
      <c r="JAH26" s="89"/>
      <c r="JAI26" s="89"/>
      <c r="JAJ26" s="89"/>
      <c r="JAK26" s="89"/>
      <c r="JAL26" s="89"/>
      <c r="JAM26" s="89"/>
      <c r="JAN26" s="89"/>
      <c r="JAO26" s="89"/>
      <c r="JAP26" s="89"/>
      <c r="JAQ26" s="89"/>
      <c r="JAR26" s="89"/>
      <c r="JAS26" s="89"/>
      <c r="JAT26" s="89"/>
      <c r="JAU26" s="89"/>
      <c r="JAV26" s="89"/>
      <c r="JAW26" s="89"/>
      <c r="JAX26" s="89"/>
      <c r="JAY26" s="89"/>
      <c r="JAZ26" s="89"/>
      <c r="JBA26" s="89"/>
      <c r="JBB26" s="89"/>
      <c r="JBC26" s="89"/>
      <c r="JBD26" s="89"/>
      <c r="JBE26" s="89"/>
      <c r="JBF26" s="89"/>
      <c r="JBG26" s="89"/>
      <c r="JBH26" s="89"/>
      <c r="JBI26" s="89"/>
      <c r="JBJ26" s="89"/>
      <c r="JBK26" s="89"/>
      <c r="JBL26" s="89"/>
      <c r="JBM26" s="89"/>
      <c r="JBN26" s="89"/>
      <c r="JBO26" s="89"/>
      <c r="JBP26" s="89"/>
      <c r="JBQ26" s="89"/>
      <c r="JBR26" s="89"/>
      <c r="JBS26" s="89"/>
      <c r="JBT26" s="89"/>
      <c r="JBU26" s="89"/>
      <c r="JBV26" s="89"/>
      <c r="JBW26" s="89"/>
      <c r="JBX26" s="89"/>
      <c r="JBY26" s="89"/>
      <c r="JBZ26" s="89"/>
      <c r="JCA26" s="89"/>
      <c r="JCB26" s="89"/>
      <c r="JCC26" s="89"/>
      <c r="JCD26" s="89"/>
      <c r="JCE26" s="89"/>
      <c r="JCF26" s="89"/>
      <c r="JCG26" s="89"/>
      <c r="JCH26" s="89"/>
      <c r="JCI26" s="89"/>
      <c r="JCJ26" s="89"/>
      <c r="JCK26" s="89"/>
      <c r="JCL26" s="89"/>
      <c r="JCM26" s="89"/>
      <c r="JCN26" s="89"/>
      <c r="JCO26" s="89"/>
      <c r="JCP26" s="89"/>
      <c r="JCQ26" s="89"/>
      <c r="JCR26" s="89"/>
      <c r="JCS26" s="89"/>
      <c r="JCT26" s="89"/>
      <c r="JCU26" s="89"/>
      <c r="JCV26" s="89"/>
      <c r="JCW26" s="89"/>
      <c r="JCX26" s="89"/>
      <c r="JCY26" s="89"/>
      <c r="JCZ26" s="89"/>
      <c r="JDA26" s="89"/>
      <c r="JDB26" s="89"/>
      <c r="JDC26" s="89"/>
      <c r="JDD26" s="89"/>
      <c r="JDE26" s="89"/>
      <c r="JDF26" s="89"/>
      <c r="JDG26" s="89"/>
      <c r="JDH26" s="89"/>
      <c r="JDI26" s="89"/>
      <c r="JDJ26" s="89"/>
      <c r="JDK26" s="89"/>
      <c r="JDL26" s="89"/>
      <c r="JDM26" s="89"/>
      <c r="JDN26" s="89"/>
      <c r="JDO26" s="89"/>
      <c r="JDP26" s="89"/>
      <c r="JDQ26" s="89"/>
      <c r="JDR26" s="89"/>
      <c r="JDS26" s="89"/>
      <c r="JDT26" s="89"/>
      <c r="JDU26" s="89"/>
      <c r="JDV26" s="89"/>
      <c r="JDW26" s="89"/>
      <c r="JDX26" s="89"/>
      <c r="JDY26" s="89"/>
      <c r="JDZ26" s="89"/>
      <c r="JEA26" s="89"/>
      <c r="JEB26" s="89"/>
      <c r="JEC26" s="89"/>
      <c r="JED26" s="89"/>
      <c r="JEE26" s="89"/>
      <c r="JEF26" s="89"/>
      <c r="JEG26" s="89"/>
      <c r="JEH26" s="89"/>
      <c r="JEI26" s="89"/>
      <c r="JEJ26" s="89"/>
      <c r="JEK26" s="89"/>
      <c r="JEL26" s="89"/>
      <c r="JEM26" s="89"/>
      <c r="JEN26" s="89"/>
      <c r="JEO26" s="89"/>
      <c r="JEP26" s="89"/>
      <c r="JEQ26" s="89"/>
      <c r="JER26" s="89"/>
      <c r="JES26" s="89"/>
      <c r="JET26" s="89"/>
      <c r="JEU26" s="89"/>
      <c r="JEV26" s="89"/>
      <c r="JEW26" s="89"/>
      <c r="JEX26" s="89"/>
      <c r="JEY26" s="89"/>
      <c r="JEZ26" s="89"/>
      <c r="JFA26" s="89"/>
      <c r="JFB26" s="89"/>
      <c r="JFC26" s="89"/>
      <c r="JFD26" s="89"/>
      <c r="JFE26" s="89"/>
      <c r="JFF26" s="89"/>
      <c r="JFG26" s="89"/>
      <c r="JFH26" s="89"/>
      <c r="JFI26" s="89"/>
      <c r="JFJ26" s="89"/>
      <c r="JFK26" s="89"/>
      <c r="JFL26" s="89"/>
      <c r="JFM26" s="89"/>
      <c r="JFN26" s="89"/>
      <c r="JFO26" s="89"/>
      <c r="JFP26" s="89"/>
      <c r="JFQ26" s="89"/>
      <c r="JFR26" s="89"/>
      <c r="JFS26" s="89"/>
      <c r="JFT26" s="89"/>
      <c r="JFU26" s="89"/>
      <c r="JFV26" s="89"/>
      <c r="JFW26" s="89"/>
      <c r="JFX26" s="89"/>
      <c r="JFY26" s="89"/>
      <c r="JFZ26" s="89"/>
      <c r="JGA26" s="89"/>
      <c r="JGB26" s="89"/>
      <c r="JGC26" s="89"/>
      <c r="JGD26" s="89"/>
      <c r="JGE26" s="89"/>
      <c r="JGF26" s="89"/>
      <c r="JGG26" s="89"/>
      <c r="JGH26" s="89"/>
      <c r="JGI26" s="89"/>
      <c r="JGJ26" s="89"/>
      <c r="JGK26" s="89"/>
      <c r="JGL26" s="89"/>
      <c r="JGM26" s="89"/>
      <c r="JGN26" s="89"/>
      <c r="JGO26" s="89"/>
      <c r="JGP26" s="89"/>
      <c r="JGQ26" s="89"/>
      <c r="JGR26" s="89"/>
      <c r="JGS26" s="89"/>
      <c r="JGT26" s="89"/>
      <c r="JGU26" s="89"/>
      <c r="JGV26" s="89"/>
      <c r="JGW26" s="89"/>
      <c r="JGX26" s="89"/>
      <c r="JGY26" s="89"/>
      <c r="JGZ26" s="89"/>
      <c r="JHA26" s="89"/>
      <c r="JHB26" s="89"/>
      <c r="JHC26" s="89"/>
      <c r="JHD26" s="89"/>
      <c r="JHE26" s="89"/>
      <c r="JHF26" s="89"/>
      <c r="JHG26" s="89"/>
      <c r="JHH26" s="89"/>
      <c r="JHI26" s="89"/>
      <c r="JHJ26" s="89"/>
      <c r="JHK26" s="89"/>
      <c r="JHL26" s="89"/>
      <c r="JHM26" s="89"/>
      <c r="JHN26" s="89"/>
      <c r="JHO26" s="89"/>
      <c r="JHP26" s="89"/>
      <c r="JHQ26" s="89"/>
      <c r="JHR26" s="89"/>
      <c r="JHS26" s="89"/>
      <c r="JHT26" s="89"/>
      <c r="JHU26" s="89"/>
      <c r="JHV26" s="89"/>
      <c r="JHW26" s="89"/>
      <c r="JHX26" s="89"/>
      <c r="JHY26" s="89"/>
      <c r="JHZ26" s="89"/>
      <c r="JIA26" s="89"/>
      <c r="JIB26" s="89"/>
      <c r="JIC26" s="89"/>
      <c r="JID26" s="89"/>
      <c r="JIE26" s="89"/>
      <c r="JIF26" s="89"/>
      <c r="JIG26" s="89"/>
      <c r="JIH26" s="89"/>
      <c r="JII26" s="89"/>
      <c r="JIJ26" s="89"/>
      <c r="JIK26" s="89"/>
      <c r="JIL26" s="89"/>
      <c r="JIM26" s="89"/>
      <c r="JIN26" s="89"/>
      <c r="JIO26" s="89"/>
      <c r="JIP26" s="89"/>
      <c r="JIQ26" s="89"/>
      <c r="JIR26" s="89"/>
      <c r="JIS26" s="89"/>
      <c r="JIT26" s="89"/>
      <c r="JIU26" s="89"/>
      <c r="JIV26" s="89"/>
      <c r="JIW26" s="89"/>
      <c r="JIX26" s="89"/>
      <c r="JIY26" s="89"/>
      <c r="JIZ26" s="89"/>
      <c r="JJA26" s="89"/>
      <c r="JJB26" s="89"/>
      <c r="JJC26" s="89"/>
      <c r="JJD26" s="89"/>
      <c r="JJE26" s="89"/>
      <c r="JJF26" s="89"/>
      <c r="JJG26" s="89"/>
      <c r="JJH26" s="89"/>
      <c r="JJI26" s="89"/>
      <c r="JJJ26" s="89"/>
      <c r="JJK26" s="89"/>
      <c r="JJL26" s="89"/>
      <c r="JJM26" s="89"/>
      <c r="JJN26" s="89"/>
      <c r="JJO26" s="89"/>
      <c r="JJP26" s="89"/>
      <c r="JJQ26" s="89"/>
      <c r="JJR26" s="89"/>
      <c r="JJS26" s="89"/>
      <c r="JJT26" s="89"/>
      <c r="JJU26" s="89"/>
      <c r="JJV26" s="89"/>
      <c r="JJW26" s="89"/>
      <c r="JJX26" s="89"/>
      <c r="JJY26" s="89"/>
      <c r="JJZ26" s="89"/>
      <c r="JKA26" s="89"/>
      <c r="JKB26" s="89"/>
      <c r="JKC26" s="89"/>
      <c r="JKD26" s="89"/>
      <c r="JKE26" s="89"/>
      <c r="JKF26" s="89"/>
      <c r="JKG26" s="89"/>
      <c r="JKH26" s="89"/>
      <c r="JKI26" s="89"/>
      <c r="JKJ26" s="89"/>
      <c r="JKK26" s="89"/>
      <c r="JKL26" s="89"/>
      <c r="JKM26" s="89"/>
      <c r="JKN26" s="89"/>
      <c r="JKO26" s="89"/>
      <c r="JKP26" s="89"/>
      <c r="JKQ26" s="89"/>
      <c r="JKR26" s="89"/>
      <c r="JKS26" s="89"/>
      <c r="JKT26" s="89"/>
      <c r="JKU26" s="89"/>
      <c r="JKV26" s="89"/>
      <c r="JKW26" s="89"/>
      <c r="JKX26" s="89"/>
      <c r="JKY26" s="89"/>
      <c r="JKZ26" s="89"/>
      <c r="JLA26" s="89"/>
      <c r="JLB26" s="89"/>
      <c r="JLC26" s="89"/>
      <c r="JLD26" s="89"/>
      <c r="JLE26" s="89"/>
      <c r="JLF26" s="89"/>
      <c r="JLG26" s="89"/>
      <c r="JLH26" s="89"/>
      <c r="JLI26" s="89"/>
      <c r="JLJ26" s="89"/>
      <c r="JLK26" s="89"/>
      <c r="JLL26" s="89"/>
      <c r="JLM26" s="89"/>
      <c r="JLN26" s="89"/>
      <c r="JLO26" s="89"/>
      <c r="JLP26" s="89"/>
      <c r="JLQ26" s="89"/>
      <c r="JLR26" s="89"/>
      <c r="JLS26" s="89"/>
      <c r="JLT26" s="89"/>
      <c r="JLU26" s="89"/>
      <c r="JLV26" s="89"/>
      <c r="JLW26" s="89"/>
      <c r="JLX26" s="89"/>
      <c r="JLY26" s="89"/>
      <c r="JLZ26" s="89"/>
      <c r="JMA26" s="89"/>
      <c r="JMB26" s="89"/>
      <c r="JMC26" s="89"/>
      <c r="JMD26" s="89"/>
      <c r="JME26" s="89"/>
      <c r="JMF26" s="89"/>
      <c r="JMG26" s="89"/>
      <c r="JMH26" s="89"/>
      <c r="JMI26" s="89"/>
      <c r="JMJ26" s="89"/>
      <c r="JMK26" s="89"/>
      <c r="JML26" s="89"/>
      <c r="JMM26" s="89"/>
      <c r="JMN26" s="89"/>
      <c r="JMO26" s="89"/>
      <c r="JMP26" s="89"/>
      <c r="JMQ26" s="89"/>
      <c r="JMR26" s="89"/>
      <c r="JMS26" s="89"/>
      <c r="JMT26" s="89"/>
      <c r="JMU26" s="89"/>
      <c r="JMV26" s="89"/>
      <c r="JMW26" s="89"/>
      <c r="JMX26" s="89"/>
      <c r="JMY26" s="89"/>
      <c r="JMZ26" s="89"/>
      <c r="JNA26" s="89"/>
      <c r="JNB26" s="89"/>
      <c r="JNC26" s="89"/>
      <c r="JND26" s="89"/>
      <c r="JNE26" s="89"/>
      <c r="JNF26" s="89"/>
      <c r="JNG26" s="89"/>
      <c r="JNH26" s="89"/>
      <c r="JNI26" s="89"/>
      <c r="JNJ26" s="89"/>
      <c r="JNK26" s="89"/>
      <c r="JNL26" s="89"/>
      <c r="JNM26" s="89"/>
      <c r="JNN26" s="89"/>
      <c r="JNO26" s="89"/>
      <c r="JNP26" s="89"/>
      <c r="JNQ26" s="89"/>
      <c r="JNR26" s="89"/>
      <c r="JNS26" s="89"/>
      <c r="JNT26" s="89"/>
      <c r="JNU26" s="89"/>
      <c r="JNV26" s="89"/>
      <c r="JNW26" s="89"/>
      <c r="JNX26" s="89"/>
      <c r="JNY26" s="89"/>
      <c r="JNZ26" s="89"/>
      <c r="JOA26" s="89"/>
      <c r="JOB26" s="89"/>
      <c r="JOC26" s="89"/>
      <c r="JOD26" s="89"/>
      <c r="JOE26" s="89"/>
      <c r="JOF26" s="89"/>
      <c r="JOG26" s="89"/>
      <c r="JOH26" s="89"/>
      <c r="JOI26" s="89"/>
      <c r="JOJ26" s="89"/>
      <c r="JOK26" s="89"/>
      <c r="JOL26" s="89"/>
      <c r="JOM26" s="89"/>
      <c r="JON26" s="89"/>
      <c r="JOO26" s="89"/>
      <c r="JOP26" s="89"/>
      <c r="JOQ26" s="89"/>
      <c r="JOR26" s="89"/>
      <c r="JOS26" s="89"/>
      <c r="JOT26" s="89"/>
      <c r="JOU26" s="89"/>
      <c r="JOV26" s="89"/>
      <c r="JOW26" s="89"/>
      <c r="JOX26" s="89"/>
      <c r="JOY26" s="89"/>
      <c r="JOZ26" s="89"/>
      <c r="JPA26" s="89"/>
      <c r="JPB26" s="89"/>
      <c r="JPC26" s="89"/>
      <c r="JPD26" s="89"/>
      <c r="JPE26" s="89"/>
      <c r="JPF26" s="89"/>
      <c r="JPG26" s="89"/>
      <c r="JPH26" s="89"/>
      <c r="JPI26" s="89"/>
      <c r="JPJ26" s="89"/>
      <c r="JPK26" s="89"/>
      <c r="JPL26" s="89"/>
      <c r="JPM26" s="89"/>
      <c r="JPN26" s="89"/>
      <c r="JPO26" s="89"/>
      <c r="JPP26" s="89"/>
      <c r="JPQ26" s="89"/>
      <c r="JPR26" s="89"/>
      <c r="JPS26" s="89"/>
      <c r="JPT26" s="89"/>
      <c r="JPU26" s="89"/>
      <c r="JPV26" s="89"/>
      <c r="JPW26" s="89"/>
      <c r="JPX26" s="89"/>
      <c r="JPY26" s="89"/>
      <c r="JPZ26" s="89"/>
      <c r="JQA26" s="89"/>
      <c r="JQB26" s="89"/>
      <c r="JQC26" s="89"/>
      <c r="JQD26" s="89"/>
      <c r="JQE26" s="89"/>
      <c r="JQF26" s="89"/>
      <c r="JQG26" s="89"/>
      <c r="JQH26" s="89"/>
      <c r="JQI26" s="89"/>
      <c r="JQJ26" s="89"/>
      <c r="JQK26" s="89"/>
      <c r="JQL26" s="89"/>
      <c r="JQM26" s="89"/>
      <c r="JQN26" s="89"/>
      <c r="JQO26" s="89"/>
      <c r="JQP26" s="89"/>
      <c r="JQQ26" s="89"/>
      <c r="JQR26" s="89"/>
      <c r="JQS26" s="89"/>
      <c r="JQT26" s="89"/>
      <c r="JQU26" s="89"/>
      <c r="JQV26" s="89"/>
      <c r="JQW26" s="89"/>
      <c r="JQX26" s="89"/>
      <c r="JQY26" s="89"/>
      <c r="JQZ26" s="89"/>
      <c r="JRA26" s="89"/>
      <c r="JRB26" s="89"/>
      <c r="JRC26" s="89"/>
      <c r="JRD26" s="89"/>
      <c r="JRE26" s="89"/>
      <c r="JRF26" s="89"/>
      <c r="JRG26" s="89"/>
      <c r="JRH26" s="89"/>
      <c r="JRI26" s="89"/>
      <c r="JRJ26" s="89"/>
      <c r="JRK26" s="89"/>
      <c r="JRL26" s="89"/>
      <c r="JRM26" s="89"/>
      <c r="JRN26" s="89"/>
      <c r="JRO26" s="89"/>
      <c r="JRP26" s="89"/>
      <c r="JRQ26" s="89"/>
      <c r="JRR26" s="89"/>
      <c r="JRS26" s="89"/>
      <c r="JRT26" s="89"/>
      <c r="JRU26" s="89"/>
      <c r="JRV26" s="89"/>
      <c r="JRW26" s="89"/>
      <c r="JRX26" s="89"/>
      <c r="JRY26" s="89"/>
      <c r="JRZ26" s="89"/>
      <c r="JSA26" s="89"/>
      <c r="JSB26" s="89"/>
      <c r="JSC26" s="89"/>
      <c r="JSD26" s="89"/>
      <c r="JSE26" s="89"/>
      <c r="JSF26" s="89"/>
      <c r="JSG26" s="89"/>
      <c r="JSH26" s="89"/>
      <c r="JSI26" s="89"/>
      <c r="JSJ26" s="89"/>
      <c r="JSK26" s="89"/>
      <c r="JSL26" s="89"/>
      <c r="JSM26" s="89"/>
      <c r="JSN26" s="89"/>
      <c r="JSO26" s="89"/>
      <c r="JSP26" s="89"/>
      <c r="JSQ26" s="89"/>
      <c r="JSR26" s="89"/>
      <c r="JSS26" s="89"/>
      <c r="JST26" s="89"/>
      <c r="JSU26" s="89"/>
      <c r="JSV26" s="89"/>
      <c r="JSW26" s="89"/>
      <c r="JSX26" s="89"/>
      <c r="JSY26" s="89"/>
      <c r="JSZ26" s="89"/>
      <c r="JTA26" s="89"/>
      <c r="JTB26" s="89"/>
      <c r="JTC26" s="89"/>
      <c r="JTD26" s="89"/>
      <c r="JTE26" s="89"/>
      <c r="JTF26" s="89"/>
      <c r="JTG26" s="89"/>
      <c r="JTH26" s="89"/>
      <c r="JTI26" s="89"/>
      <c r="JTJ26" s="89"/>
      <c r="JTK26" s="89"/>
      <c r="JTL26" s="89"/>
      <c r="JTM26" s="89"/>
      <c r="JTN26" s="89"/>
      <c r="JTO26" s="89"/>
      <c r="JTP26" s="89"/>
      <c r="JTQ26" s="89"/>
      <c r="JTR26" s="89"/>
      <c r="JTS26" s="89"/>
      <c r="JTT26" s="89"/>
      <c r="JTU26" s="89"/>
      <c r="JTV26" s="89"/>
      <c r="JTW26" s="89"/>
      <c r="JTX26" s="89"/>
      <c r="JTY26" s="89"/>
      <c r="JTZ26" s="89"/>
      <c r="JUA26" s="89"/>
      <c r="JUB26" s="89"/>
      <c r="JUC26" s="89"/>
      <c r="JUD26" s="89"/>
      <c r="JUE26" s="89"/>
      <c r="JUF26" s="89"/>
      <c r="JUG26" s="89"/>
      <c r="JUH26" s="89"/>
      <c r="JUI26" s="89"/>
      <c r="JUJ26" s="89"/>
      <c r="JUK26" s="89"/>
      <c r="JUL26" s="89"/>
      <c r="JUM26" s="89"/>
      <c r="JUN26" s="89"/>
      <c r="JUO26" s="89"/>
      <c r="JUP26" s="89"/>
      <c r="JUQ26" s="89"/>
      <c r="JUR26" s="89"/>
      <c r="JUS26" s="89"/>
      <c r="JUT26" s="89"/>
      <c r="JUU26" s="89"/>
      <c r="JUV26" s="89"/>
      <c r="JUW26" s="89"/>
      <c r="JUX26" s="89"/>
      <c r="JUY26" s="89"/>
      <c r="JUZ26" s="89"/>
      <c r="JVA26" s="89"/>
      <c r="JVB26" s="89"/>
      <c r="JVC26" s="89"/>
      <c r="JVD26" s="89"/>
      <c r="JVE26" s="89"/>
      <c r="JVF26" s="89"/>
      <c r="JVG26" s="89"/>
      <c r="JVH26" s="89"/>
      <c r="JVI26" s="89"/>
      <c r="JVJ26" s="89"/>
      <c r="JVK26" s="89"/>
      <c r="JVL26" s="89"/>
      <c r="JVM26" s="89"/>
      <c r="JVN26" s="89"/>
      <c r="JVO26" s="89"/>
      <c r="JVP26" s="89"/>
      <c r="JVQ26" s="89"/>
      <c r="JVR26" s="89"/>
      <c r="JVS26" s="89"/>
      <c r="JVT26" s="89"/>
      <c r="JVU26" s="89"/>
      <c r="JVV26" s="89"/>
      <c r="JVW26" s="89"/>
      <c r="JVX26" s="89"/>
      <c r="JVY26" s="89"/>
      <c r="JVZ26" s="89"/>
      <c r="JWA26" s="89"/>
      <c r="JWB26" s="89"/>
      <c r="JWC26" s="89"/>
      <c r="JWD26" s="89"/>
      <c r="JWE26" s="89"/>
      <c r="JWF26" s="89"/>
      <c r="JWG26" s="89"/>
      <c r="JWH26" s="89"/>
      <c r="JWI26" s="89"/>
      <c r="JWJ26" s="89"/>
      <c r="JWK26" s="89"/>
      <c r="JWL26" s="89"/>
      <c r="JWM26" s="89"/>
      <c r="JWN26" s="89"/>
      <c r="JWO26" s="89"/>
      <c r="JWP26" s="89"/>
      <c r="JWQ26" s="89"/>
      <c r="JWR26" s="89"/>
      <c r="JWS26" s="89"/>
      <c r="JWT26" s="89"/>
      <c r="JWU26" s="89"/>
      <c r="JWV26" s="89"/>
      <c r="JWW26" s="89"/>
      <c r="JWX26" s="89"/>
      <c r="JWY26" s="89"/>
      <c r="JWZ26" s="89"/>
      <c r="JXA26" s="89"/>
      <c r="JXB26" s="89"/>
      <c r="JXC26" s="89"/>
      <c r="JXD26" s="89"/>
      <c r="JXE26" s="89"/>
      <c r="JXF26" s="89"/>
      <c r="JXG26" s="89"/>
      <c r="JXH26" s="89"/>
      <c r="JXI26" s="89"/>
      <c r="JXJ26" s="89"/>
      <c r="JXK26" s="89"/>
      <c r="JXL26" s="89"/>
      <c r="JXM26" s="89"/>
      <c r="JXN26" s="89"/>
      <c r="JXO26" s="89"/>
      <c r="JXP26" s="89"/>
      <c r="JXQ26" s="89"/>
      <c r="JXR26" s="89"/>
      <c r="JXS26" s="89"/>
      <c r="JXT26" s="89"/>
      <c r="JXU26" s="89"/>
      <c r="JXV26" s="89"/>
      <c r="JXW26" s="89"/>
      <c r="JXX26" s="89"/>
      <c r="JXY26" s="89"/>
      <c r="JXZ26" s="89"/>
      <c r="JYA26" s="89"/>
      <c r="JYB26" s="89"/>
      <c r="JYC26" s="89"/>
      <c r="JYD26" s="89"/>
      <c r="JYE26" s="89"/>
      <c r="JYF26" s="89"/>
      <c r="JYG26" s="89"/>
      <c r="JYH26" s="89"/>
      <c r="JYI26" s="89"/>
      <c r="JYJ26" s="89"/>
      <c r="JYK26" s="89"/>
      <c r="JYL26" s="89"/>
      <c r="JYM26" s="89"/>
      <c r="JYN26" s="89"/>
      <c r="JYO26" s="89"/>
      <c r="JYP26" s="89"/>
      <c r="JYQ26" s="89"/>
      <c r="JYR26" s="89"/>
      <c r="JYS26" s="89"/>
      <c r="JYT26" s="89"/>
      <c r="JYU26" s="89"/>
      <c r="JYV26" s="89"/>
      <c r="JYW26" s="89"/>
      <c r="JYX26" s="89"/>
      <c r="JYY26" s="89"/>
      <c r="JYZ26" s="89"/>
      <c r="JZA26" s="89"/>
      <c r="JZB26" s="89"/>
      <c r="JZC26" s="89"/>
      <c r="JZD26" s="89"/>
      <c r="JZE26" s="89"/>
      <c r="JZF26" s="89"/>
      <c r="JZG26" s="89"/>
      <c r="JZH26" s="89"/>
      <c r="JZI26" s="89"/>
      <c r="JZJ26" s="89"/>
      <c r="JZK26" s="89"/>
      <c r="JZL26" s="89"/>
      <c r="JZM26" s="89"/>
      <c r="JZN26" s="89"/>
      <c r="JZO26" s="89"/>
      <c r="JZP26" s="89"/>
      <c r="JZQ26" s="89"/>
      <c r="JZR26" s="89"/>
      <c r="JZS26" s="89"/>
      <c r="JZT26" s="89"/>
      <c r="JZU26" s="89"/>
      <c r="JZV26" s="89"/>
      <c r="JZW26" s="89"/>
      <c r="JZX26" s="89"/>
      <c r="JZY26" s="89"/>
      <c r="JZZ26" s="89"/>
      <c r="KAA26" s="89"/>
      <c r="KAB26" s="89"/>
      <c r="KAC26" s="89"/>
      <c r="KAD26" s="89"/>
      <c r="KAE26" s="89"/>
      <c r="KAF26" s="89"/>
      <c r="KAG26" s="89"/>
      <c r="KAH26" s="89"/>
      <c r="KAI26" s="89"/>
      <c r="KAJ26" s="89"/>
      <c r="KAK26" s="89"/>
      <c r="KAL26" s="89"/>
      <c r="KAM26" s="89"/>
      <c r="KAN26" s="89"/>
      <c r="KAO26" s="89"/>
      <c r="KAP26" s="89"/>
      <c r="KAQ26" s="89"/>
      <c r="KAR26" s="89"/>
      <c r="KAS26" s="89"/>
      <c r="KAT26" s="89"/>
      <c r="KAU26" s="89"/>
      <c r="KAV26" s="89"/>
      <c r="KAW26" s="89"/>
      <c r="KAX26" s="89"/>
      <c r="KAY26" s="89"/>
      <c r="KAZ26" s="89"/>
      <c r="KBA26" s="89"/>
      <c r="KBB26" s="89"/>
      <c r="KBC26" s="89"/>
      <c r="KBD26" s="89"/>
      <c r="KBE26" s="89"/>
      <c r="KBF26" s="89"/>
      <c r="KBG26" s="89"/>
      <c r="KBH26" s="89"/>
      <c r="KBI26" s="89"/>
      <c r="KBJ26" s="89"/>
      <c r="KBK26" s="89"/>
      <c r="KBL26" s="89"/>
      <c r="KBM26" s="89"/>
      <c r="KBN26" s="89"/>
      <c r="KBO26" s="89"/>
      <c r="KBP26" s="89"/>
      <c r="KBQ26" s="89"/>
      <c r="KBR26" s="89"/>
      <c r="KBS26" s="89"/>
      <c r="KBT26" s="89"/>
      <c r="KBU26" s="89"/>
      <c r="KBV26" s="89"/>
      <c r="KBW26" s="89"/>
      <c r="KBX26" s="89"/>
      <c r="KBY26" s="89"/>
      <c r="KBZ26" s="89"/>
      <c r="KCA26" s="89"/>
      <c r="KCB26" s="89"/>
      <c r="KCC26" s="89"/>
      <c r="KCD26" s="89"/>
      <c r="KCE26" s="89"/>
      <c r="KCF26" s="89"/>
      <c r="KCG26" s="89"/>
      <c r="KCH26" s="89"/>
      <c r="KCI26" s="89"/>
      <c r="KCJ26" s="89"/>
      <c r="KCK26" s="89"/>
      <c r="KCL26" s="89"/>
      <c r="KCM26" s="89"/>
      <c r="KCN26" s="89"/>
      <c r="KCO26" s="89"/>
      <c r="KCP26" s="89"/>
      <c r="KCQ26" s="89"/>
      <c r="KCR26" s="89"/>
      <c r="KCS26" s="89"/>
      <c r="KCT26" s="89"/>
      <c r="KCU26" s="89"/>
      <c r="KCV26" s="89"/>
      <c r="KCW26" s="89"/>
      <c r="KCX26" s="89"/>
      <c r="KCY26" s="89"/>
      <c r="KCZ26" s="89"/>
      <c r="KDA26" s="89"/>
      <c r="KDB26" s="89"/>
      <c r="KDC26" s="89"/>
      <c r="KDD26" s="89"/>
      <c r="KDE26" s="89"/>
      <c r="KDF26" s="89"/>
      <c r="KDG26" s="89"/>
      <c r="KDH26" s="89"/>
      <c r="KDI26" s="89"/>
      <c r="KDJ26" s="89"/>
      <c r="KDK26" s="89"/>
      <c r="KDL26" s="89"/>
      <c r="KDM26" s="89"/>
      <c r="KDN26" s="89"/>
      <c r="KDO26" s="89"/>
      <c r="KDP26" s="89"/>
      <c r="KDQ26" s="89"/>
      <c r="KDR26" s="89"/>
      <c r="KDS26" s="89"/>
      <c r="KDT26" s="89"/>
      <c r="KDU26" s="89"/>
      <c r="KDV26" s="89"/>
      <c r="KDW26" s="89"/>
      <c r="KDX26" s="89"/>
      <c r="KDY26" s="89"/>
      <c r="KDZ26" s="89"/>
      <c r="KEA26" s="89"/>
      <c r="KEB26" s="89"/>
      <c r="KEC26" s="89"/>
      <c r="KED26" s="89"/>
      <c r="KEE26" s="89"/>
      <c r="KEF26" s="89"/>
      <c r="KEG26" s="89"/>
      <c r="KEH26" s="89"/>
      <c r="KEI26" s="89"/>
      <c r="KEJ26" s="89"/>
      <c r="KEK26" s="89"/>
      <c r="KEL26" s="89"/>
      <c r="KEM26" s="89"/>
      <c r="KEN26" s="89"/>
      <c r="KEO26" s="89"/>
      <c r="KEP26" s="89"/>
      <c r="KEQ26" s="89"/>
      <c r="KER26" s="89"/>
      <c r="KES26" s="89"/>
      <c r="KET26" s="89"/>
      <c r="KEU26" s="89"/>
      <c r="KEV26" s="89"/>
      <c r="KEW26" s="89"/>
      <c r="KEX26" s="89"/>
      <c r="KEY26" s="89"/>
      <c r="KEZ26" s="89"/>
      <c r="KFA26" s="89"/>
      <c r="KFB26" s="89"/>
      <c r="KFC26" s="89"/>
      <c r="KFD26" s="89"/>
      <c r="KFE26" s="89"/>
      <c r="KFF26" s="89"/>
      <c r="KFG26" s="89"/>
      <c r="KFH26" s="89"/>
      <c r="KFI26" s="89"/>
      <c r="KFJ26" s="89"/>
      <c r="KFK26" s="89"/>
      <c r="KFL26" s="89"/>
      <c r="KFM26" s="89"/>
      <c r="KFN26" s="89"/>
      <c r="KFO26" s="89"/>
      <c r="KFP26" s="89"/>
      <c r="KFQ26" s="89"/>
      <c r="KFR26" s="89"/>
      <c r="KFS26" s="89"/>
      <c r="KFT26" s="89"/>
      <c r="KFU26" s="89"/>
      <c r="KFV26" s="89"/>
      <c r="KFW26" s="89"/>
      <c r="KFX26" s="89"/>
      <c r="KFY26" s="89"/>
      <c r="KFZ26" s="89"/>
      <c r="KGA26" s="89"/>
      <c r="KGB26" s="89"/>
      <c r="KGC26" s="89"/>
      <c r="KGD26" s="89"/>
      <c r="KGE26" s="89"/>
      <c r="KGF26" s="89"/>
      <c r="KGG26" s="89"/>
      <c r="KGH26" s="89"/>
      <c r="KGI26" s="89"/>
      <c r="KGJ26" s="89"/>
      <c r="KGK26" s="89"/>
      <c r="KGL26" s="89"/>
      <c r="KGM26" s="89"/>
      <c r="KGN26" s="89"/>
      <c r="KGO26" s="89"/>
      <c r="KGP26" s="89"/>
      <c r="KGQ26" s="89"/>
      <c r="KGR26" s="89"/>
      <c r="KGS26" s="89"/>
      <c r="KGT26" s="89"/>
      <c r="KGU26" s="89"/>
      <c r="KGV26" s="89"/>
      <c r="KGW26" s="89"/>
      <c r="KGX26" s="89"/>
      <c r="KGY26" s="89"/>
      <c r="KGZ26" s="89"/>
      <c r="KHA26" s="89"/>
      <c r="KHB26" s="89"/>
      <c r="KHC26" s="89"/>
      <c r="KHD26" s="89"/>
      <c r="KHE26" s="89"/>
      <c r="KHF26" s="89"/>
      <c r="KHG26" s="89"/>
      <c r="KHH26" s="89"/>
      <c r="KHI26" s="89"/>
      <c r="KHJ26" s="89"/>
      <c r="KHK26" s="89"/>
      <c r="KHL26" s="89"/>
      <c r="KHM26" s="89"/>
      <c r="KHN26" s="89"/>
      <c r="KHO26" s="89"/>
      <c r="KHP26" s="89"/>
      <c r="KHQ26" s="89"/>
      <c r="KHR26" s="89"/>
      <c r="KHS26" s="89"/>
      <c r="KHT26" s="89"/>
      <c r="KHU26" s="89"/>
      <c r="KHV26" s="89"/>
      <c r="KHW26" s="89"/>
      <c r="KHX26" s="89"/>
      <c r="KHY26" s="89"/>
      <c r="KHZ26" s="89"/>
      <c r="KIA26" s="89"/>
      <c r="KIB26" s="89"/>
      <c r="KIC26" s="89"/>
      <c r="KID26" s="89"/>
      <c r="KIE26" s="89"/>
      <c r="KIF26" s="89"/>
      <c r="KIG26" s="89"/>
      <c r="KIH26" s="89"/>
      <c r="KII26" s="89"/>
      <c r="KIJ26" s="89"/>
      <c r="KIK26" s="89"/>
      <c r="KIL26" s="89"/>
      <c r="KIM26" s="89"/>
      <c r="KIN26" s="89"/>
      <c r="KIO26" s="89"/>
      <c r="KIP26" s="89"/>
      <c r="KIQ26" s="89"/>
      <c r="KIR26" s="89"/>
      <c r="KIS26" s="89"/>
      <c r="KIT26" s="89"/>
      <c r="KIU26" s="89"/>
      <c r="KIV26" s="89"/>
      <c r="KIW26" s="89"/>
      <c r="KIX26" s="89"/>
      <c r="KIY26" s="89"/>
      <c r="KIZ26" s="89"/>
      <c r="KJA26" s="89"/>
      <c r="KJB26" s="89"/>
      <c r="KJC26" s="89"/>
      <c r="KJD26" s="89"/>
      <c r="KJE26" s="89"/>
      <c r="KJF26" s="89"/>
      <c r="KJG26" s="89"/>
      <c r="KJH26" s="89"/>
      <c r="KJI26" s="89"/>
      <c r="KJJ26" s="89"/>
      <c r="KJK26" s="89"/>
      <c r="KJL26" s="89"/>
      <c r="KJM26" s="89"/>
      <c r="KJN26" s="89"/>
      <c r="KJO26" s="89"/>
      <c r="KJP26" s="89"/>
      <c r="KJQ26" s="89"/>
      <c r="KJR26" s="89"/>
      <c r="KJS26" s="89"/>
      <c r="KJT26" s="89"/>
      <c r="KJU26" s="89"/>
      <c r="KJV26" s="89"/>
      <c r="KJW26" s="89"/>
      <c r="KJX26" s="89"/>
      <c r="KJY26" s="89"/>
      <c r="KJZ26" s="89"/>
      <c r="KKA26" s="89"/>
      <c r="KKB26" s="89"/>
      <c r="KKC26" s="89"/>
      <c r="KKD26" s="89"/>
      <c r="KKE26" s="89"/>
      <c r="KKF26" s="89"/>
      <c r="KKG26" s="89"/>
      <c r="KKH26" s="89"/>
      <c r="KKI26" s="89"/>
      <c r="KKJ26" s="89"/>
      <c r="KKK26" s="89"/>
      <c r="KKL26" s="89"/>
      <c r="KKM26" s="89"/>
      <c r="KKN26" s="89"/>
      <c r="KKO26" s="89"/>
      <c r="KKP26" s="89"/>
      <c r="KKQ26" s="89"/>
      <c r="KKR26" s="89"/>
      <c r="KKS26" s="89"/>
      <c r="KKT26" s="89"/>
      <c r="KKU26" s="89"/>
      <c r="KKV26" s="89"/>
      <c r="KKW26" s="89"/>
      <c r="KKX26" s="89"/>
      <c r="KKY26" s="89"/>
      <c r="KKZ26" s="89"/>
      <c r="KLA26" s="89"/>
      <c r="KLB26" s="89"/>
      <c r="KLC26" s="89"/>
      <c r="KLD26" s="89"/>
      <c r="KLE26" s="89"/>
      <c r="KLF26" s="89"/>
      <c r="KLG26" s="89"/>
      <c r="KLH26" s="89"/>
      <c r="KLI26" s="89"/>
      <c r="KLJ26" s="89"/>
      <c r="KLK26" s="89"/>
      <c r="KLL26" s="89"/>
      <c r="KLM26" s="89"/>
      <c r="KLN26" s="89"/>
      <c r="KLO26" s="89"/>
      <c r="KLP26" s="89"/>
      <c r="KLQ26" s="89"/>
      <c r="KLR26" s="89"/>
      <c r="KLS26" s="89"/>
      <c r="KLT26" s="89"/>
      <c r="KLU26" s="89"/>
      <c r="KLV26" s="89"/>
      <c r="KLW26" s="89"/>
      <c r="KLX26" s="89"/>
      <c r="KLY26" s="89"/>
      <c r="KLZ26" s="89"/>
      <c r="KMA26" s="89"/>
      <c r="KMB26" s="89"/>
      <c r="KMC26" s="89"/>
      <c r="KMD26" s="89"/>
      <c r="KME26" s="89"/>
      <c r="KMF26" s="89"/>
      <c r="KMG26" s="89"/>
      <c r="KMH26" s="89"/>
      <c r="KMI26" s="89"/>
      <c r="KMJ26" s="89"/>
      <c r="KMK26" s="89"/>
      <c r="KML26" s="89"/>
      <c r="KMM26" s="89"/>
      <c r="KMN26" s="89"/>
      <c r="KMO26" s="89"/>
      <c r="KMP26" s="89"/>
      <c r="KMQ26" s="89"/>
      <c r="KMR26" s="89"/>
      <c r="KMS26" s="89"/>
      <c r="KMT26" s="89"/>
      <c r="KMU26" s="89"/>
      <c r="KMV26" s="89"/>
      <c r="KMW26" s="89"/>
      <c r="KMX26" s="89"/>
      <c r="KMY26" s="89"/>
      <c r="KMZ26" s="89"/>
      <c r="KNA26" s="89"/>
      <c r="KNB26" s="89"/>
      <c r="KNC26" s="89"/>
      <c r="KND26" s="89"/>
      <c r="KNE26" s="89"/>
      <c r="KNF26" s="89"/>
      <c r="KNG26" s="89"/>
      <c r="KNH26" s="89"/>
      <c r="KNI26" s="89"/>
      <c r="KNJ26" s="89"/>
      <c r="KNK26" s="89"/>
      <c r="KNL26" s="89"/>
      <c r="KNM26" s="89"/>
      <c r="KNN26" s="89"/>
      <c r="KNO26" s="89"/>
      <c r="KNP26" s="89"/>
      <c r="KNQ26" s="89"/>
      <c r="KNR26" s="89"/>
      <c r="KNS26" s="89"/>
      <c r="KNT26" s="89"/>
      <c r="KNU26" s="89"/>
      <c r="KNV26" s="89"/>
      <c r="KNW26" s="89"/>
      <c r="KNX26" s="89"/>
      <c r="KNY26" s="89"/>
      <c r="KNZ26" s="89"/>
      <c r="KOA26" s="89"/>
      <c r="KOB26" s="89"/>
      <c r="KOC26" s="89"/>
      <c r="KOD26" s="89"/>
      <c r="KOE26" s="89"/>
      <c r="KOF26" s="89"/>
      <c r="KOG26" s="89"/>
      <c r="KOH26" s="89"/>
      <c r="KOI26" s="89"/>
      <c r="KOJ26" s="89"/>
      <c r="KOK26" s="89"/>
      <c r="KOL26" s="89"/>
      <c r="KOM26" s="89"/>
      <c r="KON26" s="89"/>
      <c r="KOO26" s="89"/>
      <c r="KOP26" s="89"/>
      <c r="KOQ26" s="89"/>
      <c r="KOR26" s="89"/>
      <c r="KOS26" s="89"/>
      <c r="KOT26" s="89"/>
      <c r="KOU26" s="89"/>
      <c r="KOV26" s="89"/>
      <c r="KOW26" s="89"/>
      <c r="KOX26" s="89"/>
      <c r="KOY26" s="89"/>
      <c r="KOZ26" s="89"/>
      <c r="KPA26" s="89"/>
      <c r="KPB26" s="89"/>
      <c r="KPC26" s="89"/>
      <c r="KPD26" s="89"/>
      <c r="KPE26" s="89"/>
      <c r="KPF26" s="89"/>
      <c r="KPG26" s="89"/>
      <c r="KPH26" s="89"/>
      <c r="KPI26" s="89"/>
      <c r="KPJ26" s="89"/>
      <c r="KPK26" s="89"/>
      <c r="KPL26" s="89"/>
      <c r="KPM26" s="89"/>
      <c r="KPN26" s="89"/>
      <c r="KPO26" s="89"/>
      <c r="KPP26" s="89"/>
      <c r="KPQ26" s="89"/>
      <c r="KPR26" s="89"/>
      <c r="KPS26" s="89"/>
      <c r="KPT26" s="89"/>
      <c r="KPU26" s="89"/>
      <c r="KPV26" s="89"/>
      <c r="KPW26" s="89"/>
      <c r="KPX26" s="89"/>
      <c r="KPY26" s="89"/>
      <c r="KPZ26" s="89"/>
      <c r="KQA26" s="89"/>
      <c r="KQB26" s="89"/>
      <c r="KQC26" s="89"/>
      <c r="KQD26" s="89"/>
      <c r="KQE26" s="89"/>
      <c r="KQF26" s="89"/>
      <c r="KQG26" s="89"/>
      <c r="KQH26" s="89"/>
      <c r="KQI26" s="89"/>
      <c r="KQJ26" s="89"/>
      <c r="KQK26" s="89"/>
      <c r="KQL26" s="89"/>
      <c r="KQM26" s="89"/>
      <c r="KQN26" s="89"/>
      <c r="KQO26" s="89"/>
      <c r="KQP26" s="89"/>
      <c r="KQQ26" s="89"/>
      <c r="KQR26" s="89"/>
      <c r="KQS26" s="89"/>
      <c r="KQT26" s="89"/>
      <c r="KQU26" s="89"/>
      <c r="KQV26" s="89"/>
      <c r="KQW26" s="89"/>
      <c r="KQX26" s="89"/>
      <c r="KQY26" s="89"/>
      <c r="KQZ26" s="89"/>
      <c r="KRA26" s="89"/>
      <c r="KRB26" s="89"/>
      <c r="KRC26" s="89"/>
      <c r="KRD26" s="89"/>
      <c r="KRE26" s="89"/>
      <c r="KRF26" s="89"/>
      <c r="KRG26" s="89"/>
      <c r="KRH26" s="89"/>
      <c r="KRI26" s="89"/>
      <c r="KRJ26" s="89"/>
      <c r="KRK26" s="89"/>
      <c r="KRL26" s="89"/>
      <c r="KRM26" s="89"/>
      <c r="KRN26" s="89"/>
      <c r="KRO26" s="89"/>
      <c r="KRP26" s="89"/>
      <c r="KRQ26" s="89"/>
      <c r="KRR26" s="89"/>
      <c r="KRS26" s="89"/>
      <c r="KRT26" s="89"/>
      <c r="KRU26" s="89"/>
      <c r="KRV26" s="89"/>
      <c r="KRW26" s="89"/>
      <c r="KRX26" s="89"/>
      <c r="KRY26" s="89"/>
      <c r="KRZ26" s="89"/>
      <c r="KSA26" s="89"/>
      <c r="KSB26" s="89"/>
      <c r="KSC26" s="89"/>
      <c r="KSD26" s="89"/>
      <c r="KSE26" s="89"/>
      <c r="KSF26" s="89"/>
      <c r="KSG26" s="89"/>
      <c r="KSH26" s="89"/>
      <c r="KSI26" s="89"/>
      <c r="KSJ26" s="89"/>
      <c r="KSK26" s="89"/>
      <c r="KSL26" s="89"/>
      <c r="KSM26" s="89"/>
      <c r="KSN26" s="89"/>
      <c r="KSO26" s="89"/>
      <c r="KSP26" s="89"/>
      <c r="KSQ26" s="89"/>
      <c r="KSR26" s="89"/>
      <c r="KSS26" s="89"/>
      <c r="KST26" s="89"/>
      <c r="KSU26" s="89"/>
      <c r="KSV26" s="89"/>
      <c r="KSW26" s="89"/>
      <c r="KSX26" s="89"/>
      <c r="KSY26" s="89"/>
      <c r="KSZ26" s="89"/>
      <c r="KTA26" s="89"/>
      <c r="KTB26" s="89"/>
      <c r="KTC26" s="89"/>
      <c r="KTD26" s="89"/>
      <c r="KTE26" s="89"/>
      <c r="KTF26" s="89"/>
      <c r="KTG26" s="89"/>
      <c r="KTH26" s="89"/>
      <c r="KTI26" s="89"/>
      <c r="KTJ26" s="89"/>
      <c r="KTK26" s="89"/>
      <c r="KTL26" s="89"/>
      <c r="KTM26" s="89"/>
      <c r="KTN26" s="89"/>
      <c r="KTO26" s="89"/>
      <c r="KTP26" s="89"/>
      <c r="KTQ26" s="89"/>
      <c r="KTR26" s="89"/>
      <c r="KTS26" s="89"/>
      <c r="KTT26" s="89"/>
      <c r="KTU26" s="89"/>
      <c r="KTV26" s="89"/>
      <c r="KTW26" s="89"/>
      <c r="KTX26" s="89"/>
      <c r="KTY26" s="89"/>
      <c r="KTZ26" s="89"/>
      <c r="KUA26" s="89"/>
      <c r="KUB26" s="89"/>
      <c r="KUC26" s="89"/>
      <c r="KUD26" s="89"/>
      <c r="KUE26" s="89"/>
      <c r="KUF26" s="89"/>
      <c r="KUG26" s="89"/>
      <c r="KUH26" s="89"/>
      <c r="KUI26" s="89"/>
      <c r="KUJ26" s="89"/>
      <c r="KUK26" s="89"/>
      <c r="KUL26" s="89"/>
      <c r="KUM26" s="89"/>
      <c r="KUN26" s="89"/>
      <c r="KUO26" s="89"/>
      <c r="KUP26" s="89"/>
      <c r="KUQ26" s="89"/>
      <c r="KUR26" s="89"/>
      <c r="KUS26" s="89"/>
      <c r="KUT26" s="89"/>
      <c r="KUU26" s="89"/>
      <c r="KUV26" s="89"/>
      <c r="KUW26" s="89"/>
      <c r="KUX26" s="89"/>
      <c r="KUY26" s="89"/>
      <c r="KUZ26" s="89"/>
      <c r="KVA26" s="89"/>
      <c r="KVB26" s="89"/>
      <c r="KVC26" s="89"/>
      <c r="KVD26" s="89"/>
      <c r="KVE26" s="89"/>
      <c r="KVF26" s="89"/>
      <c r="KVG26" s="89"/>
      <c r="KVH26" s="89"/>
      <c r="KVI26" s="89"/>
      <c r="KVJ26" s="89"/>
      <c r="KVK26" s="89"/>
      <c r="KVL26" s="89"/>
      <c r="KVM26" s="89"/>
      <c r="KVN26" s="89"/>
      <c r="KVO26" s="89"/>
      <c r="KVP26" s="89"/>
      <c r="KVQ26" s="89"/>
      <c r="KVR26" s="89"/>
      <c r="KVS26" s="89"/>
      <c r="KVT26" s="89"/>
      <c r="KVU26" s="89"/>
      <c r="KVV26" s="89"/>
      <c r="KVW26" s="89"/>
      <c r="KVX26" s="89"/>
      <c r="KVY26" s="89"/>
      <c r="KVZ26" s="89"/>
      <c r="KWA26" s="89"/>
      <c r="KWB26" s="89"/>
      <c r="KWC26" s="89"/>
      <c r="KWD26" s="89"/>
      <c r="KWE26" s="89"/>
      <c r="KWF26" s="89"/>
      <c r="KWG26" s="89"/>
      <c r="KWH26" s="89"/>
      <c r="KWI26" s="89"/>
      <c r="KWJ26" s="89"/>
      <c r="KWK26" s="89"/>
      <c r="KWL26" s="89"/>
      <c r="KWM26" s="89"/>
      <c r="KWN26" s="89"/>
      <c r="KWO26" s="89"/>
      <c r="KWP26" s="89"/>
      <c r="KWQ26" s="89"/>
      <c r="KWR26" s="89"/>
      <c r="KWS26" s="89"/>
      <c r="KWT26" s="89"/>
      <c r="KWU26" s="89"/>
      <c r="KWV26" s="89"/>
      <c r="KWW26" s="89"/>
      <c r="KWX26" s="89"/>
      <c r="KWY26" s="89"/>
      <c r="KWZ26" s="89"/>
      <c r="KXA26" s="89"/>
      <c r="KXB26" s="89"/>
      <c r="KXC26" s="89"/>
      <c r="KXD26" s="89"/>
      <c r="KXE26" s="89"/>
      <c r="KXF26" s="89"/>
      <c r="KXG26" s="89"/>
      <c r="KXH26" s="89"/>
      <c r="KXI26" s="89"/>
      <c r="KXJ26" s="89"/>
      <c r="KXK26" s="89"/>
      <c r="KXL26" s="89"/>
      <c r="KXM26" s="89"/>
      <c r="KXN26" s="89"/>
      <c r="KXO26" s="89"/>
      <c r="KXP26" s="89"/>
      <c r="KXQ26" s="89"/>
      <c r="KXR26" s="89"/>
      <c r="KXS26" s="89"/>
      <c r="KXT26" s="89"/>
      <c r="KXU26" s="89"/>
      <c r="KXV26" s="89"/>
      <c r="KXW26" s="89"/>
      <c r="KXX26" s="89"/>
      <c r="KXY26" s="89"/>
      <c r="KXZ26" s="89"/>
      <c r="KYA26" s="89"/>
      <c r="KYB26" s="89"/>
      <c r="KYC26" s="89"/>
      <c r="KYD26" s="89"/>
      <c r="KYE26" s="89"/>
      <c r="KYF26" s="89"/>
      <c r="KYG26" s="89"/>
      <c r="KYH26" s="89"/>
      <c r="KYI26" s="89"/>
      <c r="KYJ26" s="89"/>
      <c r="KYK26" s="89"/>
      <c r="KYL26" s="89"/>
      <c r="KYM26" s="89"/>
      <c r="KYN26" s="89"/>
      <c r="KYO26" s="89"/>
      <c r="KYP26" s="89"/>
      <c r="KYQ26" s="89"/>
      <c r="KYR26" s="89"/>
      <c r="KYS26" s="89"/>
      <c r="KYT26" s="89"/>
      <c r="KYU26" s="89"/>
      <c r="KYV26" s="89"/>
      <c r="KYW26" s="89"/>
      <c r="KYX26" s="89"/>
      <c r="KYY26" s="89"/>
      <c r="KYZ26" s="89"/>
      <c r="KZA26" s="89"/>
      <c r="KZB26" s="89"/>
      <c r="KZC26" s="89"/>
      <c r="KZD26" s="89"/>
      <c r="KZE26" s="89"/>
      <c r="KZF26" s="89"/>
      <c r="KZG26" s="89"/>
      <c r="KZH26" s="89"/>
      <c r="KZI26" s="89"/>
      <c r="KZJ26" s="89"/>
      <c r="KZK26" s="89"/>
      <c r="KZL26" s="89"/>
      <c r="KZM26" s="89"/>
      <c r="KZN26" s="89"/>
      <c r="KZO26" s="89"/>
      <c r="KZP26" s="89"/>
      <c r="KZQ26" s="89"/>
      <c r="KZR26" s="89"/>
      <c r="KZS26" s="89"/>
      <c r="KZT26" s="89"/>
      <c r="KZU26" s="89"/>
      <c r="KZV26" s="89"/>
      <c r="KZW26" s="89"/>
      <c r="KZX26" s="89"/>
      <c r="KZY26" s="89"/>
      <c r="KZZ26" s="89"/>
      <c r="LAA26" s="89"/>
      <c r="LAB26" s="89"/>
      <c r="LAC26" s="89"/>
      <c r="LAD26" s="89"/>
      <c r="LAE26" s="89"/>
      <c r="LAF26" s="89"/>
      <c r="LAG26" s="89"/>
      <c r="LAH26" s="89"/>
      <c r="LAI26" s="89"/>
      <c r="LAJ26" s="89"/>
      <c r="LAK26" s="89"/>
      <c r="LAL26" s="89"/>
      <c r="LAM26" s="89"/>
      <c r="LAN26" s="89"/>
      <c r="LAO26" s="89"/>
      <c r="LAP26" s="89"/>
      <c r="LAQ26" s="89"/>
      <c r="LAR26" s="89"/>
      <c r="LAS26" s="89"/>
      <c r="LAT26" s="89"/>
      <c r="LAU26" s="89"/>
      <c r="LAV26" s="89"/>
      <c r="LAW26" s="89"/>
      <c r="LAX26" s="89"/>
      <c r="LAY26" s="89"/>
      <c r="LAZ26" s="89"/>
      <c r="LBA26" s="89"/>
      <c r="LBB26" s="89"/>
      <c r="LBC26" s="89"/>
      <c r="LBD26" s="89"/>
      <c r="LBE26" s="89"/>
      <c r="LBF26" s="89"/>
      <c r="LBG26" s="89"/>
      <c r="LBH26" s="89"/>
      <c r="LBI26" s="89"/>
      <c r="LBJ26" s="89"/>
      <c r="LBK26" s="89"/>
      <c r="LBL26" s="89"/>
      <c r="LBM26" s="89"/>
      <c r="LBN26" s="89"/>
      <c r="LBO26" s="89"/>
      <c r="LBP26" s="89"/>
      <c r="LBQ26" s="89"/>
      <c r="LBR26" s="89"/>
      <c r="LBS26" s="89"/>
      <c r="LBT26" s="89"/>
      <c r="LBU26" s="89"/>
      <c r="LBV26" s="89"/>
      <c r="LBW26" s="89"/>
      <c r="LBX26" s="89"/>
      <c r="LBY26" s="89"/>
      <c r="LBZ26" s="89"/>
      <c r="LCA26" s="89"/>
      <c r="LCB26" s="89"/>
      <c r="LCC26" s="89"/>
      <c r="LCD26" s="89"/>
      <c r="LCE26" s="89"/>
      <c r="LCF26" s="89"/>
      <c r="LCG26" s="89"/>
      <c r="LCH26" s="89"/>
      <c r="LCI26" s="89"/>
      <c r="LCJ26" s="89"/>
      <c r="LCK26" s="89"/>
      <c r="LCL26" s="89"/>
      <c r="LCM26" s="89"/>
      <c r="LCN26" s="89"/>
      <c r="LCO26" s="89"/>
      <c r="LCP26" s="89"/>
      <c r="LCQ26" s="89"/>
      <c r="LCR26" s="89"/>
      <c r="LCS26" s="89"/>
      <c r="LCT26" s="89"/>
      <c r="LCU26" s="89"/>
      <c r="LCV26" s="89"/>
      <c r="LCW26" s="89"/>
      <c r="LCX26" s="89"/>
      <c r="LCY26" s="89"/>
      <c r="LCZ26" s="89"/>
      <c r="LDA26" s="89"/>
      <c r="LDB26" s="89"/>
      <c r="LDC26" s="89"/>
      <c r="LDD26" s="89"/>
      <c r="LDE26" s="89"/>
      <c r="LDF26" s="89"/>
      <c r="LDG26" s="89"/>
      <c r="LDH26" s="89"/>
      <c r="LDI26" s="89"/>
      <c r="LDJ26" s="89"/>
      <c r="LDK26" s="89"/>
      <c r="LDL26" s="89"/>
      <c r="LDM26" s="89"/>
      <c r="LDN26" s="89"/>
      <c r="LDO26" s="89"/>
      <c r="LDP26" s="89"/>
      <c r="LDQ26" s="89"/>
      <c r="LDR26" s="89"/>
      <c r="LDS26" s="89"/>
      <c r="LDT26" s="89"/>
      <c r="LDU26" s="89"/>
      <c r="LDV26" s="89"/>
      <c r="LDW26" s="89"/>
      <c r="LDX26" s="89"/>
      <c r="LDY26" s="89"/>
      <c r="LDZ26" s="89"/>
      <c r="LEA26" s="89"/>
      <c r="LEB26" s="89"/>
      <c r="LEC26" s="89"/>
      <c r="LED26" s="89"/>
      <c r="LEE26" s="89"/>
      <c r="LEF26" s="89"/>
      <c r="LEG26" s="89"/>
      <c r="LEH26" s="89"/>
      <c r="LEI26" s="89"/>
      <c r="LEJ26" s="89"/>
      <c r="LEK26" s="89"/>
      <c r="LEL26" s="89"/>
      <c r="LEM26" s="89"/>
      <c r="LEN26" s="89"/>
      <c r="LEO26" s="89"/>
      <c r="LEP26" s="89"/>
      <c r="LEQ26" s="89"/>
      <c r="LER26" s="89"/>
      <c r="LES26" s="89"/>
      <c r="LET26" s="89"/>
      <c r="LEU26" s="89"/>
      <c r="LEV26" s="89"/>
      <c r="LEW26" s="89"/>
      <c r="LEX26" s="89"/>
      <c r="LEY26" s="89"/>
      <c r="LEZ26" s="89"/>
      <c r="LFA26" s="89"/>
      <c r="LFB26" s="89"/>
      <c r="LFC26" s="89"/>
      <c r="LFD26" s="89"/>
      <c r="LFE26" s="89"/>
      <c r="LFF26" s="89"/>
      <c r="LFG26" s="89"/>
      <c r="LFH26" s="89"/>
      <c r="LFI26" s="89"/>
      <c r="LFJ26" s="89"/>
      <c r="LFK26" s="89"/>
      <c r="LFL26" s="89"/>
      <c r="LFM26" s="89"/>
      <c r="LFN26" s="89"/>
      <c r="LFO26" s="89"/>
      <c r="LFP26" s="89"/>
      <c r="LFQ26" s="89"/>
      <c r="LFR26" s="89"/>
      <c r="LFS26" s="89"/>
      <c r="LFT26" s="89"/>
      <c r="LFU26" s="89"/>
      <c r="LFV26" s="89"/>
      <c r="LFW26" s="89"/>
      <c r="LFX26" s="89"/>
      <c r="LFY26" s="89"/>
      <c r="LFZ26" s="89"/>
      <c r="LGA26" s="89"/>
      <c r="LGB26" s="89"/>
      <c r="LGC26" s="89"/>
      <c r="LGD26" s="89"/>
      <c r="LGE26" s="89"/>
      <c r="LGF26" s="89"/>
      <c r="LGG26" s="89"/>
      <c r="LGH26" s="89"/>
      <c r="LGI26" s="89"/>
      <c r="LGJ26" s="89"/>
      <c r="LGK26" s="89"/>
      <c r="LGL26" s="89"/>
      <c r="LGM26" s="89"/>
      <c r="LGN26" s="89"/>
      <c r="LGO26" s="89"/>
      <c r="LGP26" s="89"/>
      <c r="LGQ26" s="89"/>
      <c r="LGR26" s="89"/>
      <c r="LGS26" s="89"/>
      <c r="LGT26" s="89"/>
      <c r="LGU26" s="89"/>
      <c r="LGV26" s="89"/>
      <c r="LGW26" s="89"/>
      <c r="LGX26" s="89"/>
      <c r="LGY26" s="89"/>
      <c r="LGZ26" s="89"/>
      <c r="LHA26" s="89"/>
      <c r="LHB26" s="89"/>
      <c r="LHC26" s="89"/>
      <c r="LHD26" s="89"/>
      <c r="LHE26" s="89"/>
      <c r="LHF26" s="89"/>
      <c r="LHG26" s="89"/>
      <c r="LHH26" s="89"/>
      <c r="LHI26" s="89"/>
      <c r="LHJ26" s="89"/>
      <c r="LHK26" s="89"/>
      <c r="LHL26" s="89"/>
      <c r="LHM26" s="89"/>
      <c r="LHN26" s="89"/>
      <c r="LHO26" s="89"/>
      <c r="LHP26" s="89"/>
      <c r="LHQ26" s="89"/>
      <c r="LHR26" s="89"/>
      <c r="LHS26" s="89"/>
      <c r="LHT26" s="89"/>
      <c r="LHU26" s="89"/>
      <c r="LHV26" s="89"/>
      <c r="LHW26" s="89"/>
      <c r="LHX26" s="89"/>
      <c r="LHY26" s="89"/>
      <c r="LHZ26" s="89"/>
      <c r="LIA26" s="89"/>
      <c r="LIB26" s="89"/>
      <c r="LIC26" s="89"/>
      <c r="LID26" s="89"/>
      <c r="LIE26" s="89"/>
      <c r="LIF26" s="89"/>
      <c r="LIG26" s="89"/>
      <c r="LIH26" s="89"/>
      <c r="LII26" s="89"/>
      <c r="LIJ26" s="89"/>
      <c r="LIK26" s="89"/>
      <c r="LIL26" s="89"/>
      <c r="LIM26" s="89"/>
      <c r="LIN26" s="89"/>
      <c r="LIO26" s="89"/>
      <c r="LIP26" s="89"/>
      <c r="LIQ26" s="89"/>
      <c r="LIR26" s="89"/>
      <c r="LIS26" s="89"/>
      <c r="LIT26" s="89"/>
      <c r="LIU26" s="89"/>
      <c r="LIV26" s="89"/>
      <c r="LIW26" s="89"/>
      <c r="LIX26" s="89"/>
      <c r="LIY26" s="89"/>
      <c r="LIZ26" s="89"/>
      <c r="LJA26" s="89"/>
      <c r="LJB26" s="89"/>
      <c r="LJC26" s="89"/>
      <c r="LJD26" s="89"/>
      <c r="LJE26" s="89"/>
      <c r="LJF26" s="89"/>
      <c r="LJG26" s="89"/>
      <c r="LJH26" s="89"/>
      <c r="LJI26" s="89"/>
      <c r="LJJ26" s="89"/>
      <c r="LJK26" s="89"/>
      <c r="LJL26" s="89"/>
      <c r="LJM26" s="89"/>
      <c r="LJN26" s="89"/>
      <c r="LJO26" s="89"/>
      <c r="LJP26" s="89"/>
      <c r="LJQ26" s="89"/>
      <c r="LJR26" s="89"/>
      <c r="LJS26" s="89"/>
      <c r="LJT26" s="89"/>
      <c r="LJU26" s="89"/>
      <c r="LJV26" s="89"/>
      <c r="LJW26" s="89"/>
      <c r="LJX26" s="89"/>
      <c r="LJY26" s="89"/>
      <c r="LJZ26" s="89"/>
      <c r="LKA26" s="89"/>
      <c r="LKB26" s="89"/>
      <c r="LKC26" s="89"/>
      <c r="LKD26" s="89"/>
      <c r="LKE26" s="89"/>
      <c r="LKF26" s="89"/>
      <c r="LKG26" s="89"/>
      <c r="LKH26" s="89"/>
      <c r="LKI26" s="89"/>
      <c r="LKJ26" s="89"/>
      <c r="LKK26" s="89"/>
      <c r="LKL26" s="89"/>
      <c r="LKM26" s="89"/>
      <c r="LKN26" s="89"/>
      <c r="LKO26" s="89"/>
      <c r="LKP26" s="89"/>
      <c r="LKQ26" s="89"/>
      <c r="LKR26" s="89"/>
      <c r="LKS26" s="89"/>
      <c r="LKT26" s="89"/>
      <c r="LKU26" s="89"/>
      <c r="LKV26" s="89"/>
      <c r="LKW26" s="89"/>
      <c r="LKX26" s="89"/>
      <c r="LKY26" s="89"/>
      <c r="LKZ26" s="89"/>
      <c r="LLA26" s="89"/>
      <c r="LLB26" s="89"/>
      <c r="LLC26" s="89"/>
      <c r="LLD26" s="89"/>
      <c r="LLE26" s="89"/>
      <c r="LLF26" s="89"/>
      <c r="LLG26" s="89"/>
      <c r="LLH26" s="89"/>
      <c r="LLI26" s="89"/>
      <c r="LLJ26" s="89"/>
      <c r="LLK26" s="89"/>
      <c r="LLL26" s="89"/>
      <c r="LLM26" s="89"/>
      <c r="LLN26" s="89"/>
      <c r="LLO26" s="89"/>
      <c r="LLP26" s="89"/>
      <c r="LLQ26" s="89"/>
      <c r="LLR26" s="89"/>
      <c r="LLS26" s="89"/>
      <c r="LLT26" s="89"/>
      <c r="LLU26" s="89"/>
      <c r="LLV26" s="89"/>
      <c r="LLW26" s="89"/>
      <c r="LLX26" s="89"/>
      <c r="LLY26" s="89"/>
      <c r="LLZ26" s="89"/>
      <c r="LMA26" s="89"/>
      <c r="LMB26" s="89"/>
      <c r="LMC26" s="89"/>
      <c r="LMD26" s="89"/>
      <c r="LME26" s="89"/>
      <c r="LMF26" s="89"/>
      <c r="LMG26" s="89"/>
      <c r="LMH26" s="89"/>
      <c r="LMI26" s="89"/>
      <c r="LMJ26" s="89"/>
      <c r="LMK26" s="89"/>
      <c r="LML26" s="89"/>
      <c r="LMM26" s="89"/>
      <c r="LMN26" s="89"/>
      <c r="LMO26" s="89"/>
      <c r="LMP26" s="89"/>
      <c r="LMQ26" s="89"/>
      <c r="LMR26" s="89"/>
      <c r="LMS26" s="89"/>
      <c r="LMT26" s="89"/>
      <c r="LMU26" s="89"/>
      <c r="LMV26" s="89"/>
      <c r="LMW26" s="89"/>
      <c r="LMX26" s="89"/>
      <c r="LMY26" s="89"/>
      <c r="LMZ26" s="89"/>
      <c r="LNA26" s="89"/>
      <c r="LNB26" s="89"/>
      <c r="LNC26" s="89"/>
      <c r="LND26" s="89"/>
      <c r="LNE26" s="89"/>
      <c r="LNF26" s="89"/>
      <c r="LNG26" s="89"/>
      <c r="LNH26" s="89"/>
      <c r="LNI26" s="89"/>
      <c r="LNJ26" s="89"/>
      <c r="LNK26" s="89"/>
      <c r="LNL26" s="89"/>
      <c r="LNM26" s="89"/>
      <c r="LNN26" s="89"/>
      <c r="LNO26" s="89"/>
      <c r="LNP26" s="89"/>
      <c r="LNQ26" s="89"/>
      <c r="LNR26" s="89"/>
      <c r="LNS26" s="89"/>
      <c r="LNT26" s="89"/>
      <c r="LNU26" s="89"/>
      <c r="LNV26" s="89"/>
      <c r="LNW26" s="89"/>
      <c r="LNX26" s="89"/>
      <c r="LNY26" s="89"/>
      <c r="LNZ26" s="89"/>
      <c r="LOA26" s="89"/>
      <c r="LOB26" s="89"/>
      <c r="LOC26" s="89"/>
      <c r="LOD26" s="89"/>
      <c r="LOE26" s="89"/>
      <c r="LOF26" s="89"/>
      <c r="LOG26" s="89"/>
      <c r="LOH26" s="89"/>
      <c r="LOI26" s="89"/>
      <c r="LOJ26" s="89"/>
      <c r="LOK26" s="89"/>
      <c r="LOL26" s="89"/>
      <c r="LOM26" s="89"/>
      <c r="LON26" s="89"/>
      <c r="LOO26" s="89"/>
      <c r="LOP26" s="89"/>
      <c r="LOQ26" s="89"/>
      <c r="LOR26" s="89"/>
      <c r="LOS26" s="89"/>
      <c r="LOT26" s="89"/>
      <c r="LOU26" s="89"/>
      <c r="LOV26" s="89"/>
      <c r="LOW26" s="89"/>
      <c r="LOX26" s="89"/>
      <c r="LOY26" s="89"/>
      <c r="LOZ26" s="89"/>
      <c r="LPA26" s="89"/>
      <c r="LPB26" s="89"/>
      <c r="LPC26" s="89"/>
      <c r="LPD26" s="89"/>
      <c r="LPE26" s="89"/>
      <c r="LPF26" s="89"/>
      <c r="LPG26" s="89"/>
      <c r="LPH26" s="89"/>
      <c r="LPI26" s="89"/>
      <c r="LPJ26" s="89"/>
      <c r="LPK26" s="89"/>
      <c r="LPL26" s="89"/>
      <c r="LPM26" s="89"/>
      <c r="LPN26" s="89"/>
      <c r="LPO26" s="89"/>
      <c r="LPP26" s="89"/>
      <c r="LPQ26" s="89"/>
      <c r="LPR26" s="89"/>
      <c r="LPS26" s="89"/>
      <c r="LPT26" s="89"/>
      <c r="LPU26" s="89"/>
      <c r="LPV26" s="89"/>
      <c r="LPW26" s="89"/>
      <c r="LPX26" s="89"/>
      <c r="LPY26" s="89"/>
      <c r="LPZ26" s="89"/>
      <c r="LQA26" s="89"/>
      <c r="LQB26" s="89"/>
      <c r="LQC26" s="89"/>
      <c r="LQD26" s="89"/>
      <c r="LQE26" s="89"/>
      <c r="LQF26" s="89"/>
      <c r="LQG26" s="89"/>
      <c r="LQH26" s="89"/>
      <c r="LQI26" s="89"/>
      <c r="LQJ26" s="89"/>
      <c r="LQK26" s="89"/>
      <c r="LQL26" s="89"/>
      <c r="LQM26" s="89"/>
      <c r="LQN26" s="89"/>
      <c r="LQO26" s="89"/>
      <c r="LQP26" s="89"/>
      <c r="LQQ26" s="89"/>
      <c r="LQR26" s="89"/>
      <c r="LQS26" s="89"/>
      <c r="LQT26" s="89"/>
      <c r="LQU26" s="89"/>
      <c r="LQV26" s="89"/>
      <c r="LQW26" s="89"/>
      <c r="LQX26" s="89"/>
      <c r="LQY26" s="89"/>
      <c r="LQZ26" s="89"/>
      <c r="LRA26" s="89"/>
      <c r="LRB26" s="89"/>
      <c r="LRC26" s="89"/>
      <c r="LRD26" s="89"/>
      <c r="LRE26" s="89"/>
      <c r="LRF26" s="89"/>
      <c r="LRG26" s="89"/>
      <c r="LRH26" s="89"/>
      <c r="LRI26" s="89"/>
      <c r="LRJ26" s="89"/>
      <c r="LRK26" s="89"/>
      <c r="LRL26" s="89"/>
      <c r="LRM26" s="89"/>
      <c r="LRN26" s="89"/>
      <c r="LRO26" s="89"/>
      <c r="LRP26" s="89"/>
      <c r="LRQ26" s="89"/>
      <c r="LRR26" s="89"/>
      <c r="LRS26" s="89"/>
      <c r="LRT26" s="89"/>
      <c r="LRU26" s="89"/>
      <c r="LRV26" s="89"/>
      <c r="LRW26" s="89"/>
      <c r="LRX26" s="89"/>
      <c r="LRY26" s="89"/>
      <c r="LRZ26" s="89"/>
      <c r="LSA26" s="89"/>
      <c r="LSB26" s="89"/>
      <c r="LSC26" s="89"/>
      <c r="LSD26" s="89"/>
      <c r="LSE26" s="89"/>
      <c r="LSF26" s="89"/>
      <c r="LSG26" s="89"/>
      <c r="LSH26" s="89"/>
      <c r="LSI26" s="89"/>
      <c r="LSJ26" s="89"/>
      <c r="LSK26" s="89"/>
      <c r="LSL26" s="89"/>
      <c r="LSM26" s="89"/>
      <c r="LSN26" s="89"/>
      <c r="LSO26" s="89"/>
      <c r="LSP26" s="89"/>
      <c r="LSQ26" s="89"/>
      <c r="LSR26" s="89"/>
      <c r="LSS26" s="89"/>
      <c r="LST26" s="89"/>
      <c r="LSU26" s="89"/>
      <c r="LSV26" s="89"/>
      <c r="LSW26" s="89"/>
      <c r="LSX26" s="89"/>
      <c r="LSY26" s="89"/>
      <c r="LSZ26" s="89"/>
      <c r="LTA26" s="89"/>
      <c r="LTB26" s="89"/>
      <c r="LTC26" s="89"/>
      <c r="LTD26" s="89"/>
      <c r="LTE26" s="89"/>
      <c r="LTF26" s="89"/>
      <c r="LTG26" s="89"/>
      <c r="LTH26" s="89"/>
      <c r="LTI26" s="89"/>
      <c r="LTJ26" s="89"/>
      <c r="LTK26" s="89"/>
      <c r="LTL26" s="89"/>
      <c r="LTM26" s="89"/>
      <c r="LTN26" s="89"/>
      <c r="LTO26" s="89"/>
      <c r="LTP26" s="89"/>
      <c r="LTQ26" s="89"/>
      <c r="LTR26" s="89"/>
      <c r="LTS26" s="89"/>
      <c r="LTT26" s="89"/>
      <c r="LTU26" s="89"/>
      <c r="LTV26" s="89"/>
      <c r="LTW26" s="89"/>
      <c r="LTX26" s="89"/>
      <c r="LTY26" s="89"/>
      <c r="LTZ26" s="89"/>
      <c r="LUA26" s="89"/>
      <c r="LUB26" s="89"/>
      <c r="LUC26" s="89"/>
      <c r="LUD26" s="89"/>
      <c r="LUE26" s="89"/>
      <c r="LUF26" s="89"/>
      <c r="LUG26" s="89"/>
      <c r="LUH26" s="89"/>
      <c r="LUI26" s="89"/>
      <c r="LUJ26" s="89"/>
      <c r="LUK26" s="89"/>
      <c r="LUL26" s="89"/>
      <c r="LUM26" s="89"/>
      <c r="LUN26" s="89"/>
      <c r="LUO26" s="89"/>
      <c r="LUP26" s="89"/>
      <c r="LUQ26" s="89"/>
      <c r="LUR26" s="89"/>
      <c r="LUS26" s="89"/>
      <c r="LUT26" s="89"/>
      <c r="LUU26" s="89"/>
      <c r="LUV26" s="89"/>
      <c r="LUW26" s="89"/>
      <c r="LUX26" s="89"/>
      <c r="LUY26" s="89"/>
      <c r="LUZ26" s="89"/>
      <c r="LVA26" s="89"/>
      <c r="LVB26" s="89"/>
      <c r="LVC26" s="89"/>
      <c r="LVD26" s="89"/>
      <c r="LVE26" s="89"/>
      <c r="LVF26" s="89"/>
      <c r="LVG26" s="89"/>
      <c r="LVH26" s="89"/>
      <c r="LVI26" s="89"/>
      <c r="LVJ26" s="89"/>
      <c r="LVK26" s="89"/>
      <c r="LVL26" s="89"/>
      <c r="LVM26" s="89"/>
      <c r="LVN26" s="89"/>
      <c r="LVO26" s="89"/>
      <c r="LVP26" s="89"/>
      <c r="LVQ26" s="89"/>
      <c r="LVR26" s="89"/>
      <c r="LVS26" s="89"/>
      <c r="LVT26" s="89"/>
      <c r="LVU26" s="89"/>
      <c r="LVV26" s="89"/>
      <c r="LVW26" s="89"/>
      <c r="LVX26" s="89"/>
      <c r="LVY26" s="89"/>
      <c r="LVZ26" s="89"/>
      <c r="LWA26" s="89"/>
      <c r="LWB26" s="89"/>
      <c r="LWC26" s="89"/>
      <c r="LWD26" s="89"/>
      <c r="LWE26" s="89"/>
      <c r="LWF26" s="89"/>
      <c r="LWG26" s="89"/>
      <c r="LWH26" s="89"/>
      <c r="LWI26" s="89"/>
      <c r="LWJ26" s="89"/>
      <c r="LWK26" s="89"/>
      <c r="LWL26" s="89"/>
      <c r="LWM26" s="89"/>
      <c r="LWN26" s="89"/>
      <c r="LWO26" s="89"/>
      <c r="LWP26" s="89"/>
      <c r="LWQ26" s="89"/>
      <c r="LWR26" s="89"/>
      <c r="LWS26" s="89"/>
      <c r="LWT26" s="89"/>
      <c r="LWU26" s="89"/>
      <c r="LWV26" s="89"/>
      <c r="LWW26" s="89"/>
      <c r="LWX26" s="89"/>
      <c r="LWY26" s="89"/>
      <c r="LWZ26" s="89"/>
      <c r="LXA26" s="89"/>
      <c r="LXB26" s="89"/>
      <c r="LXC26" s="89"/>
      <c r="LXD26" s="89"/>
      <c r="LXE26" s="89"/>
      <c r="LXF26" s="89"/>
      <c r="LXG26" s="89"/>
      <c r="LXH26" s="89"/>
      <c r="LXI26" s="89"/>
      <c r="LXJ26" s="89"/>
      <c r="LXK26" s="89"/>
      <c r="LXL26" s="89"/>
      <c r="LXM26" s="89"/>
      <c r="LXN26" s="89"/>
      <c r="LXO26" s="89"/>
      <c r="LXP26" s="89"/>
      <c r="LXQ26" s="89"/>
      <c r="LXR26" s="89"/>
      <c r="LXS26" s="89"/>
      <c r="LXT26" s="89"/>
      <c r="LXU26" s="89"/>
      <c r="LXV26" s="89"/>
      <c r="LXW26" s="89"/>
      <c r="LXX26" s="89"/>
      <c r="LXY26" s="89"/>
      <c r="LXZ26" s="89"/>
      <c r="LYA26" s="89"/>
      <c r="LYB26" s="89"/>
      <c r="LYC26" s="89"/>
      <c r="LYD26" s="89"/>
      <c r="LYE26" s="89"/>
      <c r="LYF26" s="89"/>
      <c r="LYG26" s="89"/>
      <c r="LYH26" s="89"/>
      <c r="LYI26" s="89"/>
      <c r="LYJ26" s="89"/>
      <c r="LYK26" s="89"/>
      <c r="LYL26" s="89"/>
      <c r="LYM26" s="89"/>
      <c r="LYN26" s="89"/>
      <c r="LYO26" s="89"/>
      <c r="LYP26" s="89"/>
      <c r="LYQ26" s="89"/>
      <c r="LYR26" s="89"/>
      <c r="LYS26" s="89"/>
      <c r="LYT26" s="89"/>
      <c r="LYU26" s="89"/>
      <c r="LYV26" s="89"/>
      <c r="LYW26" s="89"/>
      <c r="LYX26" s="89"/>
      <c r="LYY26" s="89"/>
      <c r="LYZ26" s="89"/>
      <c r="LZA26" s="89"/>
      <c r="LZB26" s="89"/>
      <c r="LZC26" s="89"/>
      <c r="LZD26" s="89"/>
      <c r="LZE26" s="89"/>
      <c r="LZF26" s="89"/>
      <c r="LZG26" s="89"/>
      <c r="LZH26" s="89"/>
      <c r="LZI26" s="89"/>
      <c r="LZJ26" s="89"/>
      <c r="LZK26" s="89"/>
      <c r="LZL26" s="89"/>
      <c r="LZM26" s="89"/>
      <c r="LZN26" s="89"/>
      <c r="LZO26" s="89"/>
      <c r="LZP26" s="89"/>
      <c r="LZQ26" s="89"/>
      <c r="LZR26" s="89"/>
      <c r="LZS26" s="89"/>
      <c r="LZT26" s="89"/>
      <c r="LZU26" s="89"/>
      <c r="LZV26" s="89"/>
      <c r="LZW26" s="89"/>
      <c r="LZX26" s="89"/>
      <c r="LZY26" s="89"/>
      <c r="LZZ26" s="89"/>
      <c r="MAA26" s="89"/>
      <c r="MAB26" s="89"/>
      <c r="MAC26" s="89"/>
      <c r="MAD26" s="89"/>
      <c r="MAE26" s="89"/>
      <c r="MAF26" s="89"/>
      <c r="MAG26" s="89"/>
      <c r="MAH26" s="89"/>
      <c r="MAI26" s="89"/>
      <c r="MAJ26" s="89"/>
      <c r="MAK26" s="89"/>
      <c r="MAL26" s="89"/>
      <c r="MAM26" s="89"/>
      <c r="MAN26" s="89"/>
      <c r="MAO26" s="89"/>
      <c r="MAP26" s="89"/>
      <c r="MAQ26" s="89"/>
      <c r="MAR26" s="89"/>
      <c r="MAS26" s="89"/>
      <c r="MAT26" s="89"/>
      <c r="MAU26" s="89"/>
      <c r="MAV26" s="89"/>
      <c r="MAW26" s="89"/>
      <c r="MAX26" s="89"/>
      <c r="MAY26" s="89"/>
      <c r="MAZ26" s="89"/>
      <c r="MBA26" s="89"/>
      <c r="MBB26" s="89"/>
      <c r="MBC26" s="89"/>
      <c r="MBD26" s="89"/>
      <c r="MBE26" s="89"/>
      <c r="MBF26" s="89"/>
      <c r="MBG26" s="89"/>
      <c r="MBH26" s="89"/>
      <c r="MBI26" s="89"/>
      <c r="MBJ26" s="89"/>
      <c r="MBK26" s="89"/>
      <c r="MBL26" s="89"/>
      <c r="MBM26" s="89"/>
      <c r="MBN26" s="89"/>
      <c r="MBO26" s="89"/>
      <c r="MBP26" s="89"/>
      <c r="MBQ26" s="89"/>
      <c r="MBR26" s="89"/>
      <c r="MBS26" s="89"/>
      <c r="MBT26" s="89"/>
      <c r="MBU26" s="89"/>
      <c r="MBV26" s="89"/>
      <c r="MBW26" s="89"/>
      <c r="MBX26" s="89"/>
      <c r="MBY26" s="89"/>
      <c r="MBZ26" s="89"/>
      <c r="MCA26" s="89"/>
      <c r="MCB26" s="89"/>
      <c r="MCC26" s="89"/>
      <c r="MCD26" s="89"/>
      <c r="MCE26" s="89"/>
      <c r="MCF26" s="89"/>
      <c r="MCG26" s="89"/>
      <c r="MCH26" s="89"/>
      <c r="MCI26" s="89"/>
      <c r="MCJ26" s="89"/>
      <c r="MCK26" s="89"/>
      <c r="MCL26" s="89"/>
      <c r="MCM26" s="89"/>
      <c r="MCN26" s="89"/>
      <c r="MCO26" s="89"/>
      <c r="MCP26" s="89"/>
      <c r="MCQ26" s="89"/>
      <c r="MCR26" s="89"/>
      <c r="MCS26" s="89"/>
      <c r="MCT26" s="89"/>
      <c r="MCU26" s="89"/>
      <c r="MCV26" s="89"/>
      <c r="MCW26" s="89"/>
      <c r="MCX26" s="89"/>
      <c r="MCY26" s="89"/>
      <c r="MCZ26" s="89"/>
      <c r="MDA26" s="89"/>
      <c r="MDB26" s="89"/>
      <c r="MDC26" s="89"/>
      <c r="MDD26" s="89"/>
      <c r="MDE26" s="89"/>
      <c r="MDF26" s="89"/>
      <c r="MDG26" s="89"/>
      <c r="MDH26" s="89"/>
      <c r="MDI26" s="89"/>
      <c r="MDJ26" s="89"/>
      <c r="MDK26" s="89"/>
      <c r="MDL26" s="89"/>
      <c r="MDM26" s="89"/>
      <c r="MDN26" s="89"/>
      <c r="MDO26" s="89"/>
      <c r="MDP26" s="89"/>
      <c r="MDQ26" s="89"/>
      <c r="MDR26" s="89"/>
      <c r="MDS26" s="89"/>
      <c r="MDT26" s="89"/>
      <c r="MDU26" s="89"/>
      <c r="MDV26" s="89"/>
      <c r="MDW26" s="89"/>
      <c r="MDX26" s="89"/>
      <c r="MDY26" s="89"/>
      <c r="MDZ26" s="89"/>
      <c r="MEA26" s="89"/>
      <c r="MEB26" s="89"/>
      <c r="MEC26" s="89"/>
      <c r="MED26" s="89"/>
      <c r="MEE26" s="89"/>
      <c r="MEF26" s="89"/>
      <c r="MEG26" s="89"/>
      <c r="MEH26" s="89"/>
      <c r="MEI26" s="89"/>
      <c r="MEJ26" s="89"/>
      <c r="MEK26" s="89"/>
      <c r="MEL26" s="89"/>
      <c r="MEM26" s="89"/>
      <c r="MEN26" s="89"/>
      <c r="MEO26" s="89"/>
      <c r="MEP26" s="89"/>
      <c r="MEQ26" s="89"/>
      <c r="MER26" s="89"/>
      <c r="MES26" s="89"/>
      <c r="MET26" s="89"/>
      <c r="MEU26" s="89"/>
      <c r="MEV26" s="89"/>
      <c r="MEW26" s="89"/>
      <c r="MEX26" s="89"/>
      <c r="MEY26" s="89"/>
      <c r="MEZ26" s="89"/>
      <c r="MFA26" s="89"/>
      <c r="MFB26" s="89"/>
      <c r="MFC26" s="89"/>
      <c r="MFD26" s="89"/>
      <c r="MFE26" s="89"/>
      <c r="MFF26" s="89"/>
      <c r="MFG26" s="89"/>
      <c r="MFH26" s="89"/>
      <c r="MFI26" s="89"/>
      <c r="MFJ26" s="89"/>
      <c r="MFK26" s="89"/>
      <c r="MFL26" s="89"/>
      <c r="MFM26" s="89"/>
      <c r="MFN26" s="89"/>
      <c r="MFO26" s="89"/>
      <c r="MFP26" s="89"/>
      <c r="MFQ26" s="89"/>
      <c r="MFR26" s="89"/>
      <c r="MFS26" s="89"/>
      <c r="MFT26" s="89"/>
      <c r="MFU26" s="89"/>
      <c r="MFV26" s="89"/>
      <c r="MFW26" s="89"/>
      <c r="MFX26" s="89"/>
      <c r="MFY26" s="89"/>
      <c r="MFZ26" s="89"/>
      <c r="MGA26" s="89"/>
      <c r="MGB26" s="89"/>
      <c r="MGC26" s="89"/>
      <c r="MGD26" s="89"/>
      <c r="MGE26" s="89"/>
      <c r="MGF26" s="89"/>
      <c r="MGG26" s="89"/>
      <c r="MGH26" s="89"/>
      <c r="MGI26" s="89"/>
      <c r="MGJ26" s="89"/>
      <c r="MGK26" s="89"/>
      <c r="MGL26" s="89"/>
      <c r="MGM26" s="89"/>
      <c r="MGN26" s="89"/>
      <c r="MGO26" s="89"/>
      <c r="MGP26" s="89"/>
      <c r="MGQ26" s="89"/>
      <c r="MGR26" s="89"/>
      <c r="MGS26" s="89"/>
      <c r="MGT26" s="89"/>
      <c r="MGU26" s="89"/>
      <c r="MGV26" s="89"/>
      <c r="MGW26" s="89"/>
      <c r="MGX26" s="89"/>
      <c r="MGY26" s="89"/>
      <c r="MGZ26" s="89"/>
      <c r="MHA26" s="89"/>
      <c r="MHB26" s="89"/>
      <c r="MHC26" s="89"/>
      <c r="MHD26" s="89"/>
      <c r="MHE26" s="89"/>
      <c r="MHF26" s="89"/>
      <c r="MHG26" s="89"/>
      <c r="MHH26" s="89"/>
      <c r="MHI26" s="89"/>
      <c r="MHJ26" s="89"/>
      <c r="MHK26" s="89"/>
      <c r="MHL26" s="89"/>
      <c r="MHM26" s="89"/>
      <c r="MHN26" s="89"/>
      <c r="MHO26" s="89"/>
      <c r="MHP26" s="89"/>
      <c r="MHQ26" s="89"/>
      <c r="MHR26" s="89"/>
      <c r="MHS26" s="89"/>
      <c r="MHT26" s="89"/>
      <c r="MHU26" s="89"/>
      <c r="MHV26" s="89"/>
      <c r="MHW26" s="89"/>
      <c r="MHX26" s="89"/>
      <c r="MHY26" s="89"/>
      <c r="MHZ26" s="89"/>
      <c r="MIA26" s="89"/>
      <c r="MIB26" s="89"/>
      <c r="MIC26" s="89"/>
      <c r="MID26" s="89"/>
      <c r="MIE26" s="89"/>
      <c r="MIF26" s="89"/>
      <c r="MIG26" s="89"/>
      <c r="MIH26" s="89"/>
      <c r="MII26" s="89"/>
      <c r="MIJ26" s="89"/>
      <c r="MIK26" s="89"/>
      <c r="MIL26" s="89"/>
      <c r="MIM26" s="89"/>
      <c r="MIN26" s="89"/>
      <c r="MIO26" s="89"/>
      <c r="MIP26" s="89"/>
      <c r="MIQ26" s="89"/>
      <c r="MIR26" s="89"/>
      <c r="MIS26" s="89"/>
      <c r="MIT26" s="89"/>
      <c r="MIU26" s="89"/>
      <c r="MIV26" s="89"/>
      <c r="MIW26" s="89"/>
      <c r="MIX26" s="89"/>
      <c r="MIY26" s="89"/>
      <c r="MIZ26" s="89"/>
      <c r="MJA26" s="89"/>
      <c r="MJB26" s="89"/>
      <c r="MJC26" s="89"/>
      <c r="MJD26" s="89"/>
      <c r="MJE26" s="89"/>
      <c r="MJF26" s="89"/>
      <c r="MJG26" s="89"/>
      <c r="MJH26" s="89"/>
      <c r="MJI26" s="89"/>
      <c r="MJJ26" s="89"/>
      <c r="MJK26" s="89"/>
      <c r="MJL26" s="89"/>
      <c r="MJM26" s="89"/>
      <c r="MJN26" s="89"/>
      <c r="MJO26" s="89"/>
      <c r="MJP26" s="89"/>
      <c r="MJQ26" s="89"/>
      <c r="MJR26" s="89"/>
      <c r="MJS26" s="89"/>
      <c r="MJT26" s="89"/>
      <c r="MJU26" s="89"/>
      <c r="MJV26" s="89"/>
      <c r="MJW26" s="89"/>
      <c r="MJX26" s="89"/>
      <c r="MJY26" s="89"/>
      <c r="MJZ26" s="89"/>
      <c r="MKA26" s="89"/>
      <c r="MKB26" s="89"/>
      <c r="MKC26" s="89"/>
      <c r="MKD26" s="89"/>
      <c r="MKE26" s="89"/>
      <c r="MKF26" s="89"/>
      <c r="MKG26" s="89"/>
      <c r="MKH26" s="89"/>
      <c r="MKI26" s="89"/>
      <c r="MKJ26" s="89"/>
      <c r="MKK26" s="89"/>
      <c r="MKL26" s="89"/>
      <c r="MKM26" s="89"/>
      <c r="MKN26" s="89"/>
      <c r="MKO26" s="89"/>
      <c r="MKP26" s="89"/>
      <c r="MKQ26" s="89"/>
      <c r="MKR26" s="89"/>
      <c r="MKS26" s="89"/>
      <c r="MKT26" s="89"/>
      <c r="MKU26" s="89"/>
      <c r="MKV26" s="89"/>
      <c r="MKW26" s="89"/>
      <c r="MKX26" s="89"/>
      <c r="MKY26" s="89"/>
      <c r="MKZ26" s="89"/>
      <c r="MLA26" s="89"/>
      <c r="MLB26" s="89"/>
      <c r="MLC26" s="89"/>
      <c r="MLD26" s="89"/>
      <c r="MLE26" s="89"/>
      <c r="MLF26" s="89"/>
      <c r="MLG26" s="89"/>
      <c r="MLH26" s="89"/>
      <c r="MLI26" s="89"/>
      <c r="MLJ26" s="89"/>
      <c r="MLK26" s="89"/>
      <c r="MLL26" s="89"/>
      <c r="MLM26" s="89"/>
      <c r="MLN26" s="89"/>
      <c r="MLO26" s="89"/>
      <c r="MLP26" s="89"/>
      <c r="MLQ26" s="89"/>
      <c r="MLR26" s="89"/>
      <c r="MLS26" s="89"/>
      <c r="MLT26" s="89"/>
      <c r="MLU26" s="89"/>
      <c r="MLV26" s="89"/>
      <c r="MLW26" s="89"/>
      <c r="MLX26" s="89"/>
      <c r="MLY26" s="89"/>
      <c r="MLZ26" s="89"/>
      <c r="MMA26" s="89"/>
      <c r="MMB26" s="89"/>
      <c r="MMC26" s="89"/>
      <c r="MMD26" s="89"/>
      <c r="MME26" s="89"/>
      <c r="MMF26" s="89"/>
      <c r="MMG26" s="89"/>
      <c r="MMH26" s="89"/>
      <c r="MMI26" s="89"/>
      <c r="MMJ26" s="89"/>
      <c r="MMK26" s="89"/>
      <c r="MML26" s="89"/>
      <c r="MMM26" s="89"/>
      <c r="MMN26" s="89"/>
      <c r="MMO26" s="89"/>
      <c r="MMP26" s="89"/>
      <c r="MMQ26" s="89"/>
      <c r="MMR26" s="89"/>
      <c r="MMS26" s="89"/>
      <c r="MMT26" s="89"/>
      <c r="MMU26" s="89"/>
      <c r="MMV26" s="89"/>
      <c r="MMW26" s="89"/>
      <c r="MMX26" s="89"/>
      <c r="MMY26" s="89"/>
      <c r="MMZ26" s="89"/>
      <c r="MNA26" s="89"/>
      <c r="MNB26" s="89"/>
      <c r="MNC26" s="89"/>
      <c r="MND26" s="89"/>
      <c r="MNE26" s="89"/>
      <c r="MNF26" s="89"/>
      <c r="MNG26" s="89"/>
      <c r="MNH26" s="89"/>
      <c r="MNI26" s="89"/>
      <c r="MNJ26" s="89"/>
      <c r="MNK26" s="89"/>
      <c r="MNL26" s="89"/>
      <c r="MNM26" s="89"/>
      <c r="MNN26" s="89"/>
      <c r="MNO26" s="89"/>
      <c r="MNP26" s="89"/>
      <c r="MNQ26" s="89"/>
      <c r="MNR26" s="89"/>
      <c r="MNS26" s="89"/>
      <c r="MNT26" s="89"/>
      <c r="MNU26" s="89"/>
      <c r="MNV26" s="89"/>
      <c r="MNW26" s="89"/>
      <c r="MNX26" s="89"/>
      <c r="MNY26" s="89"/>
      <c r="MNZ26" s="89"/>
      <c r="MOA26" s="89"/>
      <c r="MOB26" s="89"/>
      <c r="MOC26" s="89"/>
      <c r="MOD26" s="89"/>
      <c r="MOE26" s="89"/>
      <c r="MOF26" s="89"/>
      <c r="MOG26" s="89"/>
      <c r="MOH26" s="89"/>
      <c r="MOI26" s="89"/>
      <c r="MOJ26" s="89"/>
      <c r="MOK26" s="89"/>
      <c r="MOL26" s="89"/>
      <c r="MOM26" s="89"/>
      <c r="MON26" s="89"/>
      <c r="MOO26" s="89"/>
      <c r="MOP26" s="89"/>
      <c r="MOQ26" s="89"/>
      <c r="MOR26" s="89"/>
      <c r="MOS26" s="89"/>
      <c r="MOT26" s="89"/>
      <c r="MOU26" s="89"/>
      <c r="MOV26" s="89"/>
      <c r="MOW26" s="89"/>
      <c r="MOX26" s="89"/>
      <c r="MOY26" s="89"/>
      <c r="MOZ26" s="89"/>
      <c r="MPA26" s="89"/>
      <c r="MPB26" s="89"/>
      <c r="MPC26" s="89"/>
      <c r="MPD26" s="89"/>
      <c r="MPE26" s="89"/>
      <c r="MPF26" s="89"/>
      <c r="MPG26" s="89"/>
      <c r="MPH26" s="89"/>
      <c r="MPI26" s="89"/>
      <c r="MPJ26" s="89"/>
      <c r="MPK26" s="89"/>
      <c r="MPL26" s="89"/>
      <c r="MPM26" s="89"/>
      <c r="MPN26" s="89"/>
      <c r="MPO26" s="89"/>
      <c r="MPP26" s="89"/>
      <c r="MPQ26" s="89"/>
      <c r="MPR26" s="89"/>
      <c r="MPS26" s="89"/>
      <c r="MPT26" s="89"/>
      <c r="MPU26" s="89"/>
      <c r="MPV26" s="89"/>
      <c r="MPW26" s="89"/>
      <c r="MPX26" s="89"/>
      <c r="MPY26" s="89"/>
      <c r="MPZ26" s="89"/>
      <c r="MQA26" s="89"/>
      <c r="MQB26" s="89"/>
      <c r="MQC26" s="89"/>
      <c r="MQD26" s="89"/>
      <c r="MQE26" s="89"/>
      <c r="MQF26" s="89"/>
      <c r="MQG26" s="89"/>
      <c r="MQH26" s="89"/>
      <c r="MQI26" s="89"/>
      <c r="MQJ26" s="89"/>
      <c r="MQK26" s="89"/>
      <c r="MQL26" s="89"/>
      <c r="MQM26" s="89"/>
      <c r="MQN26" s="89"/>
      <c r="MQO26" s="89"/>
      <c r="MQP26" s="89"/>
      <c r="MQQ26" s="89"/>
      <c r="MQR26" s="89"/>
      <c r="MQS26" s="89"/>
      <c r="MQT26" s="89"/>
      <c r="MQU26" s="89"/>
      <c r="MQV26" s="89"/>
      <c r="MQW26" s="89"/>
      <c r="MQX26" s="89"/>
      <c r="MQY26" s="89"/>
      <c r="MQZ26" s="89"/>
      <c r="MRA26" s="89"/>
      <c r="MRB26" s="89"/>
      <c r="MRC26" s="89"/>
      <c r="MRD26" s="89"/>
      <c r="MRE26" s="89"/>
      <c r="MRF26" s="89"/>
      <c r="MRG26" s="89"/>
      <c r="MRH26" s="89"/>
      <c r="MRI26" s="89"/>
      <c r="MRJ26" s="89"/>
      <c r="MRK26" s="89"/>
      <c r="MRL26" s="89"/>
      <c r="MRM26" s="89"/>
      <c r="MRN26" s="89"/>
      <c r="MRO26" s="89"/>
      <c r="MRP26" s="89"/>
      <c r="MRQ26" s="89"/>
      <c r="MRR26" s="89"/>
      <c r="MRS26" s="89"/>
      <c r="MRT26" s="89"/>
      <c r="MRU26" s="89"/>
      <c r="MRV26" s="89"/>
      <c r="MRW26" s="89"/>
      <c r="MRX26" s="89"/>
      <c r="MRY26" s="89"/>
      <c r="MRZ26" s="89"/>
      <c r="MSA26" s="89"/>
      <c r="MSB26" s="89"/>
      <c r="MSC26" s="89"/>
      <c r="MSD26" s="89"/>
      <c r="MSE26" s="89"/>
      <c r="MSF26" s="89"/>
      <c r="MSG26" s="89"/>
      <c r="MSH26" s="89"/>
      <c r="MSI26" s="89"/>
      <c r="MSJ26" s="89"/>
      <c r="MSK26" s="89"/>
      <c r="MSL26" s="89"/>
      <c r="MSM26" s="89"/>
      <c r="MSN26" s="89"/>
      <c r="MSO26" s="89"/>
      <c r="MSP26" s="89"/>
      <c r="MSQ26" s="89"/>
      <c r="MSR26" s="89"/>
      <c r="MSS26" s="89"/>
      <c r="MST26" s="89"/>
      <c r="MSU26" s="89"/>
      <c r="MSV26" s="89"/>
      <c r="MSW26" s="89"/>
      <c r="MSX26" s="89"/>
      <c r="MSY26" s="89"/>
      <c r="MSZ26" s="89"/>
      <c r="MTA26" s="89"/>
      <c r="MTB26" s="89"/>
      <c r="MTC26" s="89"/>
      <c r="MTD26" s="89"/>
      <c r="MTE26" s="89"/>
      <c r="MTF26" s="89"/>
      <c r="MTG26" s="89"/>
      <c r="MTH26" s="89"/>
      <c r="MTI26" s="89"/>
      <c r="MTJ26" s="89"/>
      <c r="MTK26" s="89"/>
      <c r="MTL26" s="89"/>
      <c r="MTM26" s="89"/>
      <c r="MTN26" s="89"/>
      <c r="MTO26" s="89"/>
      <c r="MTP26" s="89"/>
      <c r="MTQ26" s="89"/>
      <c r="MTR26" s="89"/>
      <c r="MTS26" s="89"/>
      <c r="MTT26" s="89"/>
      <c r="MTU26" s="89"/>
      <c r="MTV26" s="89"/>
      <c r="MTW26" s="89"/>
      <c r="MTX26" s="89"/>
      <c r="MTY26" s="89"/>
      <c r="MTZ26" s="89"/>
      <c r="MUA26" s="89"/>
      <c r="MUB26" s="89"/>
      <c r="MUC26" s="89"/>
      <c r="MUD26" s="89"/>
      <c r="MUE26" s="89"/>
      <c r="MUF26" s="89"/>
      <c r="MUG26" s="89"/>
      <c r="MUH26" s="89"/>
      <c r="MUI26" s="89"/>
      <c r="MUJ26" s="89"/>
      <c r="MUK26" s="89"/>
      <c r="MUL26" s="89"/>
      <c r="MUM26" s="89"/>
      <c r="MUN26" s="89"/>
      <c r="MUO26" s="89"/>
      <c r="MUP26" s="89"/>
      <c r="MUQ26" s="89"/>
      <c r="MUR26" s="89"/>
      <c r="MUS26" s="89"/>
      <c r="MUT26" s="89"/>
      <c r="MUU26" s="89"/>
      <c r="MUV26" s="89"/>
      <c r="MUW26" s="89"/>
      <c r="MUX26" s="89"/>
      <c r="MUY26" s="89"/>
      <c r="MUZ26" s="89"/>
      <c r="MVA26" s="89"/>
      <c r="MVB26" s="89"/>
      <c r="MVC26" s="89"/>
      <c r="MVD26" s="89"/>
      <c r="MVE26" s="89"/>
      <c r="MVF26" s="89"/>
      <c r="MVG26" s="89"/>
      <c r="MVH26" s="89"/>
      <c r="MVI26" s="89"/>
      <c r="MVJ26" s="89"/>
      <c r="MVK26" s="89"/>
      <c r="MVL26" s="89"/>
      <c r="MVM26" s="89"/>
      <c r="MVN26" s="89"/>
      <c r="MVO26" s="89"/>
      <c r="MVP26" s="89"/>
      <c r="MVQ26" s="89"/>
      <c r="MVR26" s="89"/>
      <c r="MVS26" s="89"/>
      <c r="MVT26" s="89"/>
      <c r="MVU26" s="89"/>
      <c r="MVV26" s="89"/>
      <c r="MVW26" s="89"/>
      <c r="MVX26" s="89"/>
      <c r="MVY26" s="89"/>
      <c r="MVZ26" s="89"/>
      <c r="MWA26" s="89"/>
      <c r="MWB26" s="89"/>
      <c r="MWC26" s="89"/>
      <c r="MWD26" s="89"/>
      <c r="MWE26" s="89"/>
      <c r="MWF26" s="89"/>
      <c r="MWG26" s="89"/>
      <c r="MWH26" s="89"/>
      <c r="MWI26" s="89"/>
      <c r="MWJ26" s="89"/>
      <c r="MWK26" s="89"/>
      <c r="MWL26" s="89"/>
      <c r="MWM26" s="89"/>
      <c r="MWN26" s="89"/>
      <c r="MWO26" s="89"/>
      <c r="MWP26" s="89"/>
      <c r="MWQ26" s="89"/>
      <c r="MWR26" s="89"/>
      <c r="MWS26" s="89"/>
      <c r="MWT26" s="89"/>
      <c r="MWU26" s="89"/>
      <c r="MWV26" s="89"/>
      <c r="MWW26" s="89"/>
      <c r="MWX26" s="89"/>
      <c r="MWY26" s="89"/>
      <c r="MWZ26" s="89"/>
      <c r="MXA26" s="89"/>
      <c r="MXB26" s="89"/>
      <c r="MXC26" s="89"/>
      <c r="MXD26" s="89"/>
      <c r="MXE26" s="89"/>
      <c r="MXF26" s="89"/>
      <c r="MXG26" s="89"/>
      <c r="MXH26" s="89"/>
      <c r="MXI26" s="89"/>
      <c r="MXJ26" s="89"/>
      <c r="MXK26" s="89"/>
      <c r="MXL26" s="89"/>
      <c r="MXM26" s="89"/>
      <c r="MXN26" s="89"/>
      <c r="MXO26" s="89"/>
      <c r="MXP26" s="89"/>
      <c r="MXQ26" s="89"/>
      <c r="MXR26" s="89"/>
      <c r="MXS26" s="89"/>
      <c r="MXT26" s="89"/>
      <c r="MXU26" s="89"/>
      <c r="MXV26" s="89"/>
      <c r="MXW26" s="89"/>
      <c r="MXX26" s="89"/>
      <c r="MXY26" s="89"/>
      <c r="MXZ26" s="89"/>
      <c r="MYA26" s="89"/>
      <c r="MYB26" s="89"/>
      <c r="MYC26" s="89"/>
      <c r="MYD26" s="89"/>
      <c r="MYE26" s="89"/>
      <c r="MYF26" s="89"/>
      <c r="MYG26" s="89"/>
      <c r="MYH26" s="89"/>
      <c r="MYI26" s="89"/>
      <c r="MYJ26" s="89"/>
      <c r="MYK26" s="89"/>
      <c r="MYL26" s="89"/>
      <c r="MYM26" s="89"/>
      <c r="MYN26" s="89"/>
      <c r="MYO26" s="89"/>
      <c r="MYP26" s="89"/>
      <c r="MYQ26" s="89"/>
      <c r="MYR26" s="89"/>
      <c r="MYS26" s="89"/>
      <c r="MYT26" s="89"/>
      <c r="MYU26" s="89"/>
      <c r="MYV26" s="89"/>
      <c r="MYW26" s="89"/>
      <c r="MYX26" s="89"/>
      <c r="MYY26" s="89"/>
      <c r="MYZ26" s="89"/>
      <c r="MZA26" s="89"/>
      <c r="MZB26" s="89"/>
      <c r="MZC26" s="89"/>
      <c r="MZD26" s="89"/>
      <c r="MZE26" s="89"/>
      <c r="MZF26" s="89"/>
      <c r="MZG26" s="89"/>
      <c r="MZH26" s="89"/>
      <c r="MZI26" s="89"/>
      <c r="MZJ26" s="89"/>
      <c r="MZK26" s="89"/>
      <c r="MZL26" s="89"/>
      <c r="MZM26" s="89"/>
      <c r="MZN26" s="89"/>
      <c r="MZO26" s="89"/>
      <c r="MZP26" s="89"/>
      <c r="MZQ26" s="89"/>
      <c r="MZR26" s="89"/>
      <c r="MZS26" s="89"/>
      <c r="MZT26" s="89"/>
      <c r="MZU26" s="89"/>
      <c r="MZV26" s="89"/>
      <c r="MZW26" s="89"/>
      <c r="MZX26" s="89"/>
      <c r="MZY26" s="89"/>
      <c r="MZZ26" s="89"/>
      <c r="NAA26" s="89"/>
      <c r="NAB26" s="89"/>
      <c r="NAC26" s="89"/>
      <c r="NAD26" s="89"/>
      <c r="NAE26" s="89"/>
      <c r="NAF26" s="89"/>
      <c r="NAG26" s="89"/>
      <c r="NAH26" s="89"/>
      <c r="NAI26" s="89"/>
      <c r="NAJ26" s="89"/>
      <c r="NAK26" s="89"/>
      <c r="NAL26" s="89"/>
      <c r="NAM26" s="89"/>
      <c r="NAN26" s="89"/>
      <c r="NAO26" s="89"/>
      <c r="NAP26" s="89"/>
      <c r="NAQ26" s="89"/>
      <c r="NAR26" s="89"/>
      <c r="NAS26" s="89"/>
      <c r="NAT26" s="89"/>
      <c r="NAU26" s="89"/>
      <c r="NAV26" s="89"/>
      <c r="NAW26" s="89"/>
      <c r="NAX26" s="89"/>
      <c r="NAY26" s="89"/>
      <c r="NAZ26" s="89"/>
      <c r="NBA26" s="89"/>
      <c r="NBB26" s="89"/>
      <c r="NBC26" s="89"/>
      <c r="NBD26" s="89"/>
      <c r="NBE26" s="89"/>
      <c r="NBF26" s="89"/>
      <c r="NBG26" s="89"/>
      <c r="NBH26" s="89"/>
      <c r="NBI26" s="89"/>
      <c r="NBJ26" s="89"/>
      <c r="NBK26" s="89"/>
      <c r="NBL26" s="89"/>
      <c r="NBM26" s="89"/>
      <c r="NBN26" s="89"/>
      <c r="NBO26" s="89"/>
      <c r="NBP26" s="89"/>
      <c r="NBQ26" s="89"/>
      <c r="NBR26" s="89"/>
      <c r="NBS26" s="89"/>
      <c r="NBT26" s="89"/>
      <c r="NBU26" s="89"/>
      <c r="NBV26" s="89"/>
      <c r="NBW26" s="89"/>
      <c r="NBX26" s="89"/>
      <c r="NBY26" s="89"/>
      <c r="NBZ26" s="89"/>
      <c r="NCA26" s="89"/>
      <c r="NCB26" s="89"/>
      <c r="NCC26" s="89"/>
      <c r="NCD26" s="89"/>
      <c r="NCE26" s="89"/>
      <c r="NCF26" s="89"/>
      <c r="NCG26" s="89"/>
      <c r="NCH26" s="89"/>
      <c r="NCI26" s="89"/>
      <c r="NCJ26" s="89"/>
      <c r="NCK26" s="89"/>
      <c r="NCL26" s="89"/>
      <c r="NCM26" s="89"/>
      <c r="NCN26" s="89"/>
      <c r="NCO26" s="89"/>
      <c r="NCP26" s="89"/>
      <c r="NCQ26" s="89"/>
      <c r="NCR26" s="89"/>
      <c r="NCS26" s="89"/>
      <c r="NCT26" s="89"/>
      <c r="NCU26" s="89"/>
      <c r="NCV26" s="89"/>
      <c r="NCW26" s="89"/>
      <c r="NCX26" s="89"/>
      <c r="NCY26" s="89"/>
      <c r="NCZ26" s="89"/>
      <c r="NDA26" s="89"/>
      <c r="NDB26" s="89"/>
      <c r="NDC26" s="89"/>
      <c r="NDD26" s="89"/>
      <c r="NDE26" s="89"/>
      <c r="NDF26" s="89"/>
      <c r="NDG26" s="89"/>
      <c r="NDH26" s="89"/>
      <c r="NDI26" s="89"/>
      <c r="NDJ26" s="89"/>
      <c r="NDK26" s="89"/>
      <c r="NDL26" s="89"/>
      <c r="NDM26" s="89"/>
      <c r="NDN26" s="89"/>
      <c r="NDO26" s="89"/>
      <c r="NDP26" s="89"/>
      <c r="NDQ26" s="89"/>
      <c r="NDR26" s="89"/>
      <c r="NDS26" s="89"/>
      <c r="NDT26" s="89"/>
      <c r="NDU26" s="89"/>
      <c r="NDV26" s="89"/>
      <c r="NDW26" s="89"/>
      <c r="NDX26" s="89"/>
      <c r="NDY26" s="89"/>
      <c r="NDZ26" s="89"/>
      <c r="NEA26" s="89"/>
      <c r="NEB26" s="89"/>
      <c r="NEC26" s="89"/>
      <c r="NED26" s="89"/>
      <c r="NEE26" s="89"/>
      <c r="NEF26" s="89"/>
      <c r="NEG26" s="89"/>
      <c r="NEH26" s="89"/>
      <c r="NEI26" s="89"/>
      <c r="NEJ26" s="89"/>
      <c r="NEK26" s="89"/>
      <c r="NEL26" s="89"/>
      <c r="NEM26" s="89"/>
      <c r="NEN26" s="89"/>
      <c r="NEO26" s="89"/>
      <c r="NEP26" s="89"/>
      <c r="NEQ26" s="89"/>
      <c r="NER26" s="89"/>
      <c r="NES26" s="89"/>
      <c r="NET26" s="89"/>
      <c r="NEU26" s="89"/>
      <c r="NEV26" s="89"/>
      <c r="NEW26" s="89"/>
      <c r="NEX26" s="89"/>
      <c r="NEY26" s="89"/>
      <c r="NEZ26" s="89"/>
      <c r="NFA26" s="89"/>
      <c r="NFB26" s="89"/>
      <c r="NFC26" s="89"/>
      <c r="NFD26" s="89"/>
      <c r="NFE26" s="89"/>
      <c r="NFF26" s="89"/>
      <c r="NFG26" s="89"/>
      <c r="NFH26" s="89"/>
      <c r="NFI26" s="89"/>
      <c r="NFJ26" s="89"/>
      <c r="NFK26" s="89"/>
      <c r="NFL26" s="89"/>
      <c r="NFM26" s="89"/>
      <c r="NFN26" s="89"/>
      <c r="NFO26" s="89"/>
      <c r="NFP26" s="89"/>
      <c r="NFQ26" s="89"/>
      <c r="NFR26" s="89"/>
      <c r="NFS26" s="89"/>
      <c r="NFT26" s="89"/>
      <c r="NFU26" s="89"/>
      <c r="NFV26" s="89"/>
      <c r="NFW26" s="89"/>
      <c r="NFX26" s="89"/>
      <c r="NFY26" s="89"/>
      <c r="NFZ26" s="89"/>
      <c r="NGA26" s="89"/>
      <c r="NGB26" s="89"/>
      <c r="NGC26" s="89"/>
      <c r="NGD26" s="89"/>
      <c r="NGE26" s="89"/>
      <c r="NGF26" s="89"/>
      <c r="NGG26" s="89"/>
      <c r="NGH26" s="89"/>
      <c r="NGI26" s="89"/>
      <c r="NGJ26" s="89"/>
      <c r="NGK26" s="89"/>
      <c r="NGL26" s="89"/>
      <c r="NGM26" s="89"/>
      <c r="NGN26" s="89"/>
      <c r="NGO26" s="89"/>
      <c r="NGP26" s="89"/>
      <c r="NGQ26" s="89"/>
      <c r="NGR26" s="89"/>
      <c r="NGS26" s="89"/>
      <c r="NGT26" s="89"/>
      <c r="NGU26" s="89"/>
      <c r="NGV26" s="89"/>
      <c r="NGW26" s="89"/>
      <c r="NGX26" s="89"/>
      <c r="NGY26" s="89"/>
      <c r="NGZ26" s="89"/>
      <c r="NHA26" s="89"/>
      <c r="NHB26" s="89"/>
      <c r="NHC26" s="89"/>
      <c r="NHD26" s="89"/>
      <c r="NHE26" s="89"/>
      <c r="NHF26" s="89"/>
      <c r="NHG26" s="89"/>
      <c r="NHH26" s="89"/>
      <c r="NHI26" s="89"/>
      <c r="NHJ26" s="89"/>
      <c r="NHK26" s="89"/>
      <c r="NHL26" s="89"/>
      <c r="NHM26" s="89"/>
      <c r="NHN26" s="89"/>
      <c r="NHO26" s="89"/>
      <c r="NHP26" s="89"/>
      <c r="NHQ26" s="89"/>
      <c r="NHR26" s="89"/>
      <c r="NHS26" s="89"/>
      <c r="NHT26" s="89"/>
      <c r="NHU26" s="89"/>
      <c r="NHV26" s="89"/>
      <c r="NHW26" s="89"/>
      <c r="NHX26" s="89"/>
      <c r="NHY26" s="89"/>
      <c r="NHZ26" s="89"/>
      <c r="NIA26" s="89"/>
      <c r="NIB26" s="89"/>
      <c r="NIC26" s="89"/>
      <c r="NID26" s="89"/>
      <c r="NIE26" s="89"/>
      <c r="NIF26" s="89"/>
      <c r="NIG26" s="89"/>
      <c r="NIH26" s="89"/>
      <c r="NII26" s="89"/>
      <c r="NIJ26" s="89"/>
      <c r="NIK26" s="89"/>
      <c r="NIL26" s="89"/>
      <c r="NIM26" s="89"/>
      <c r="NIN26" s="89"/>
      <c r="NIO26" s="89"/>
      <c r="NIP26" s="89"/>
      <c r="NIQ26" s="89"/>
      <c r="NIR26" s="89"/>
      <c r="NIS26" s="89"/>
      <c r="NIT26" s="89"/>
      <c r="NIU26" s="89"/>
      <c r="NIV26" s="89"/>
      <c r="NIW26" s="89"/>
      <c r="NIX26" s="89"/>
      <c r="NIY26" s="89"/>
      <c r="NIZ26" s="89"/>
      <c r="NJA26" s="89"/>
      <c r="NJB26" s="89"/>
      <c r="NJC26" s="89"/>
      <c r="NJD26" s="89"/>
      <c r="NJE26" s="89"/>
      <c r="NJF26" s="89"/>
      <c r="NJG26" s="89"/>
      <c r="NJH26" s="89"/>
      <c r="NJI26" s="89"/>
      <c r="NJJ26" s="89"/>
      <c r="NJK26" s="89"/>
      <c r="NJL26" s="89"/>
      <c r="NJM26" s="89"/>
      <c r="NJN26" s="89"/>
      <c r="NJO26" s="89"/>
      <c r="NJP26" s="89"/>
      <c r="NJQ26" s="89"/>
      <c r="NJR26" s="89"/>
      <c r="NJS26" s="89"/>
      <c r="NJT26" s="89"/>
      <c r="NJU26" s="89"/>
      <c r="NJV26" s="89"/>
      <c r="NJW26" s="89"/>
      <c r="NJX26" s="89"/>
      <c r="NJY26" s="89"/>
      <c r="NJZ26" s="89"/>
      <c r="NKA26" s="89"/>
      <c r="NKB26" s="89"/>
      <c r="NKC26" s="89"/>
      <c r="NKD26" s="89"/>
      <c r="NKE26" s="89"/>
      <c r="NKF26" s="89"/>
      <c r="NKG26" s="89"/>
      <c r="NKH26" s="89"/>
      <c r="NKI26" s="89"/>
      <c r="NKJ26" s="89"/>
      <c r="NKK26" s="89"/>
      <c r="NKL26" s="89"/>
      <c r="NKM26" s="89"/>
      <c r="NKN26" s="89"/>
      <c r="NKO26" s="89"/>
      <c r="NKP26" s="89"/>
      <c r="NKQ26" s="89"/>
      <c r="NKR26" s="89"/>
      <c r="NKS26" s="89"/>
      <c r="NKT26" s="89"/>
      <c r="NKU26" s="89"/>
      <c r="NKV26" s="89"/>
      <c r="NKW26" s="89"/>
      <c r="NKX26" s="89"/>
      <c r="NKY26" s="89"/>
      <c r="NKZ26" s="89"/>
      <c r="NLA26" s="89"/>
      <c r="NLB26" s="89"/>
      <c r="NLC26" s="89"/>
      <c r="NLD26" s="89"/>
      <c r="NLE26" s="89"/>
      <c r="NLF26" s="89"/>
      <c r="NLG26" s="89"/>
      <c r="NLH26" s="89"/>
      <c r="NLI26" s="89"/>
      <c r="NLJ26" s="89"/>
      <c r="NLK26" s="89"/>
      <c r="NLL26" s="89"/>
      <c r="NLM26" s="89"/>
      <c r="NLN26" s="89"/>
      <c r="NLO26" s="89"/>
      <c r="NLP26" s="89"/>
      <c r="NLQ26" s="89"/>
      <c r="NLR26" s="89"/>
      <c r="NLS26" s="89"/>
      <c r="NLT26" s="89"/>
      <c r="NLU26" s="89"/>
      <c r="NLV26" s="89"/>
      <c r="NLW26" s="89"/>
      <c r="NLX26" s="89"/>
      <c r="NLY26" s="89"/>
      <c r="NLZ26" s="89"/>
      <c r="NMA26" s="89"/>
      <c r="NMB26" s="89"/>
      <c r="NMC26" s="89"/>
      <c r="NMD26" s="89"/>
      <c r="NME26" s="89"/>
      <c r="NMF26" s="89"/>
      <c r="NMG26" s="89"/>
      <c r="NMH26" s="89"/>
      <c r="NMI26" s="89"/>
      <c r="NMJ26" s="89"/>
      <c r="NMK26" s="89"/>
      <c r="NML26" s="89"/>
      <c r="NMM26" s="89"/>
      <c r="NMN26" s="89"/>
      <c r="NMO26" s="89"/>
      <c r="NMP26" s="89"/>
      <c r="NMQ26" s="89"/>
      <c r="NMR26" s="89"/>
      <c r="NMS26" s="89"/>
      <c r="NMT26" s="89"/>
      <c r="NMU26" s="89"/>
      <c r="NMV26" s="89"/>
      <c r="NMW26" s="89"/>
      <c r="NMX26" s="89"/>
      <c r="NMY26" s="89"/>
      <c r="NMZ26" s="89"/>
      <c r="NNA26" s="89"/>
      <c r="NNB26" s="89"/>
      <c r="NNC26" s="89"/>
      <c r="NND26" s="89"/>
      <c r="NNE26" s="89"/>
      <c r="NNF26" s="89"/>
      <c r="NNG26" s="89"/>
      <c r="NNH26" s="89"/>
      <c r="NNI26" s="89"/>
      <c r="NNJ26" s="89"/>
      <c r="NNK26" s="89"/>
      <c r="NNL26" s="89"/>
      <c r="NNM26" s="89"/>
      <c r="NNN26" s="89"/>
      <c r="NNO26" s="89"/>
      <c r="NNP26" s="89"/>
      <c r="NNQ26" s="89"/>
      <c r="NNR26" s="89"/>
      <c r="NNS26" s="89"/>
      <c r="NNT26" s="89"/>
      <c r="NNU26" s="89"/>
      <c r="NNV26" s="89"/>
      <c r="NNW26" s="89"/>
      <c r="NNX26" s="89"/>
      <c r="NNY26" s="89"/>
      <c r="NNZ26" s="89"/>
      <c r="NOA26" s="89"/>
      <c r="NOB26" s="89"/>
      <c r="NOC26" s="89"/>
      <c r="NOD26" s="89"/>
      <c r="NOE26" s="89"/>
      <c r="NOF26" s="89"/>
      <c r="NOG26" s="89"/>
      <c r="NOH26" s="89"/>
      <c r="NOI26" s="89"/>
      <c r="NOJ26" s="89"/>
      <c r="NOK26" s="89"/>
      <c r="NOL26" s="89"/>
      <c r="NOM26" s="89"/>
      <c r="NON26" s="89"/>
      <c r="NOO26" s="89"/>
      <c r="NOP26" s="89"/>
      <c r="NOQ26" s="89"/>
      <c r="NOR26" s="89"/>
      <c r="NOS26" s="89"/>
      <c r="NOT26" s="89"/>
      <c r="NOU26" s="89"/>
      <c r="NOV26" s="89"/>
      <c r="NOW26" s="89"/>
      <c r="NOX26" s="89"/>
      <c r="NOY26" s="89"/>
      <c r="NOZ26" s="89"/>
      <c r="NPA26" s="89"/>
      <c r="NPB26" s="89"/>
      <c r="NPC26" s="89"/>
      <c r="NPD26" s="89"/>
      <c r="NPE26" s="89"/>
      <c r="NPF26" s="89"/>
      <c r="NPG26" s="89"/>
      <c r="NPH26" s="89"/>
      <c r="NPI26" s="89"/>
      <c r="NPJ26" s="89"/>
      <c r="NPK26" s="89"/>
      <c r="NPL26" s="89"/>
      <c r="NPM26" s="89"/>
      <c r="NPN26" s="89"/>
      <c r="NPO26" s="89"/>
      <c r="NPP26" s="89"/>
      <c r="NPQ26" s="89"/>
      <c r="NPR26" s="89"/>
      <c r="NPS26" s="89"/>
      <c r="NPT26" s="89"/>
      <c r="NPU26" s="89"/>
      <c r="NPV26" s="89"/>
      <c r="NPW26" s="89"/>
      <c r="NPX26" s="89"/>
      <c r="NPY26" s="89"/>
      <c r="NPZ26" s="89"/>
      <c r="NQA26" s="89"/>
      <c r="NQB26" s="89"/>
      <c r="NQC26" s="89"/>
      <c r="NQD26" s="89"/>
      <c r="NQE26" s="89"/>
      <c r="NQF26" s="89"/>
      <c r="NQG26" s="89"/>
      <c r="NQH26" s="89"/>
      <c r="NQI26" s="89"/>
      <c r="NQJ26" s="89"/>
      <c r="NQK26" s="89"/>
      <c r="NQL26" s="89"/>
      <c r="NQM26" s="89"/>
      <c r="NQN26" s="89"/>
      <c r="NQO26" s="89"/>
      <c r="NQP26" s="89"/>
      <c r="NQQ26" s="89"/>
      <c r="NQR26" s="89"/>
      <c r="NQS26" s="89"/>
      <c r="NQT26" s="89"/>
      <c r="NQU26" s="89"/>
      <c r="NQV26" s="89"/>
      <c r="NQW26" s="89"/>
      <c r="NQX26" s="89"/>
      <c r="NQY26" s="89"/>
      <c r="NQZ26" s="89"/>
      <c r="NRA26" s="89"/>
      <c r="NRB26" s="89"/>
      <c r="NRC26" s="89"/>
      <c r="NRD26" s="89"/>
      <c r="NRE26" s="89"/>
      <c r="NRF26" s="89"/>
      <c r="NRG26" s="89"/>
      <c r="NRH26" s="89"/>
      <c r="NRI26" s="89"/>
      <c r="NRJ26" s="89"/>
      <c r="NRK26" s="89"/>
      <c r="NRL26" s="89"/>
      <c r="NRM26" s="89"/>
      <c r="NRN26" s="89"/>
      <c r="NRO26" s="89"/>
      <c r="NRP26" s="89"/>
      <c r="NRQ26" s="89"/>
      <c r="NRR26" s="89"/>
      <c r="NRS26" s="89"/>
      <c r="NRT26" s="89"/>
      <c r="NRU26" s="89"/>
      <c r="NRV26" s="89"/>
      <c r="NRW26" s="89"/>
      <c r="NRX26" s="89"/>
      <c r="NRY26" s="89"/>
      <c r="NRZ26" s="89"/>
      <c r="NSA26" s="89"/>
      <c r="NSB26" s="89"/>
      <c r="NSC26" s="89"/>
      <c r="NSD26" s="89"/>
      <c r="NSE26" s="89"/>
      <c r="NSF26" s="89"/>
      <c r="NSG26" s="89"/>
      <c r="NSH26" s="89"/>
      <c r="NSI26" s="89"/>
      <c r="NSJ26" s="89"/>
      <c r="NSK26" s="89"/>
      <c r="NSL26" s="89"/>
      <c r="NSM26" s="89"/>
      <c r="NSN26" s="89"/>
      <c r="NSO26" s="89"/>
      <c r="NSP26" s="89"/>
      <c r="NSQ26" s="89"/>
      <c r="NSR26" s="89"/>
      <c r="NSS26" s="89"/>
      <c r="NST26" s="89"/>
      <c r="NSU26" s="89"/>
      <c r="NSV26" s="89"/>
      <c r="NSW26" s="89"/>
      <c r="NSX26" s="89"/>
      <c r="NSY26" s="89"/>
      <c r="NSZ26" s="89"/>
      <c r="NTA26" s="89"/>
      <c r="NTB26" s="89"/>
      <c r="NTC26" s="89"/>
      <c r="NTD26" s="89"/>
      <c r="NTE26" s="89"/>
      <c r="NTF26" s="89"/>
      <c r="NTG26" s="89"/>
      <c r="NTH26" s="89"/>
      <c r="NTI26" s="89"/>
      <c r="NTJ26" s="89"/>
      <c r="NTK26" s="89"/>
      <c r="NTL26" s="89"/>
      <c r="NTM26" s="89"/>
      <c r="NTN26" s="89"/>
      <c r="NTO26" s="89"/>
      <c r="NTP26" s="89"/>
      <c r="NTQ26" s="89"/>
      <c r="NTR26" s="89"/>
      <c r="NTS26" s="89"/>
      <c r="NTT26" s="89"/>
      <c r="NTU26" s="89"/>
      <c r="NTV26" s="89"/>
      <c r="NTW26" s="89"/>
      <c r="NTX26" s="89"/>
      <c r="NTY26" s="89"/>
      <c r="NTZ26" s="89"/>
      <c r="NUA26" s="89"/>
      <c r="NUB26" s="89"/>
      <c r="NUC26" s="89"/>
      <c r="NUD26" s="89"/>
      <c r="NUE26" s="89"/>
      <c r="NUF26" s="89"/>
      <c r="NUG26" s="89"/>
      <c r="NUH26" s="89"/>
      <c r="NUI26" s="89"/>
      <c r="NUJ26" s="89"/>
      <c r="NUK26" s="89"/>
      <c r="NUL26" s="89"/>
      <c r="NUM26" s="89"/>
      <c r="NUN26" s="89"/>
      <c r="NUO26" s="89"/>
      <c r="NUP26" s="89"/>
      <c r="NUQ26" s="89"/>
      <c r="NUR26" s="89"/>
      <c r="NUS26" s="89"/>
      <c r="NUT26" s="89"/>
      <c r="NUU26" s="89"/>
      <c r="NUV26" s="89"/>
      <c r="NUW26" s="89"/>
      <c r="NUX26" s="89"/>
      <c r="NUY26" s="89"/>
      <c r="NUZ26" s="89"/>
      <c r="NVA26" s="89"/>
      <c r="NVB26" s="89"/>
      <c r="NVC26" s="89"/>
      <c r="NVD26" s="89"/>
      <c r="NVE26" s="89"/>
      <c r="NVF26" s="89"/>
      <c r="NVG26" s="89"/>
      <c r="NVH26" s="89"/>
      <c r="NVI26" s="89"/>
      <c r="NVJ26" s="89"/>
      <c r="NVK26" s="89"/>
      <c r="NVL26" s="89"/>
      <c r="NVM26" s="89"/>
      <c r="NVN26" s="89"/>
      <c r="NVO26" s="89"/>
      <c r="NVP26" s="89"/>
      <c r="NVQ26" s="89"/>
      <c r="NVR26" s="89"/>
      <c r="NVS26" s="89"/>
      <c r="NVT26" s="89"/>
      <c r="NVU26" s="89"/>
      <c r="NVV26" s="89"/>
      <c r="NVW26" s="89"/>
      <c r="NVX26" s="89"/>
      <c r="NVY26" s="89"/>
      <c r="NVZ26" s="89"/>
      <c r="NWA26" s="89"/>
      <c r="NWB26" s="89"/>
      <c r="NWC26" s="89"/>
      <c r="NWD26" s="89"/>
      <c r="NWE26" s="89"/>
      <c r="NWF26" s="89"/>
      <c r="NWG26" s="89"/>
      <c r="NWH26" s="89"/>
      <c r="NWI26" s="89"/>
      <c r="NWJ26" s="89"/>
      <c r="NWK26" s="89"/>
      <c r="NWL26" s="89"/>
      <c r="NWM26" s="89"/>
      <c r="NWN26" s="89"/>
      <c r="NWO26" s="89"/>
      <c r="NWP26" s="89"/>
      <c r="NWQ26" s="89"/>
      <c r="NWR26" s="89"/>
      <c r="NWS26" s="89"/>
      <c r="NWT26" s="89"/>
      <c r="NWU26" s="89"/>
      <c r="NWV26" s="89"/>
      <c r="NWW26" s="89"/>
      <c r="NWX26" s="89"/>
      <c r="NWY26" s="89"/>
      <c r="NWZ26" s="89"/>
      <c r="NXA26" s="89"/>
      <c r="NXB26" s="89"/>
      <c r="NXC26" s="89"/>
      <c r="NXD26" s="89"/>
      <c r="NXE26" s="89"/>
      <c r="NXF26" s="89"/>
      <c r="NXG26" s="89"/>
      <c r="NXH26" s="89"/>
      <c r="NXI26" s="89"/>
      <c r="NXJ26" s="89"/>
      <c r="NXK26" s="89"/>
      <c r="NXL26" s="89"/>
      <c r="NXM26" s="89"/>
      <c r="NXN26" s="89"/>
      <c r="NXO26" s="89"/>
      <c r="NXP26" s="89"/>
      <c r="NXQ26" s="89"/>
      <c r="NXR26" s="89"/>
      <c r="NXS26" s="89"/>
      <c r="NXT26" s="89"/>
      <c r="NXU26" s="89"/>
      <c r="NXV26" s="89"/>
      <c r="NXW26" s="89"/>
      <c r="NXX26" s="89"/>
      <c r="NXY26" s="89"/>
      <c r="NXZ26" s="89"/>
      <c r="NYA26" s="89"/>
      <c r="NYB26" s="89"/>
      <c r="NYC26" s="89"/>
      <c r="NYD26" s="89"/>
      <c r="NYE26" s="89"/>
      <c r="NYF26" s="89"/>
      <c r="NYG26" s="89"/>
      <c r="NYH26" s="89"/>
      <c r="NYI26" s="89"/>
      <c r="NYJ26" s="89"/>
      <c r="NYK26" s="89"/>
      <c r="NYL26" s="89"/>
      <c r="NYM26" s="89"/>
      <c r="NYN26" s="89"/>
      <c r="NYO26" s="89"/>
      <c r="NYP26" s="89"/>
      <c r="NYQ26" s="89"/>
      <c r="NYR26" s="89"/>
      <c r="NYS26" s="89"/>
      <c r="NYT26" s="89"/>
      <c r="NYU26" s="89"/>
      <c r="NYV26" s="89"/>
      <c r="NYW26" s="89"/>
      <c r="NYX26" s="89"/>
      <c r="NYY26" s="89"/>
      <c r="NYZ26" s="89"/>
      <c r="NZA26" s="89"/>
      <c r="NZB26" s="89"/>
      <c r="NZC26" s="89"/>
      <c r="NZD26" s="89"/>
      <c r="NZE26" s="89"/>
      <c r="NZF26" s="89"/>
      <c r="NZG26" s="89"/>
      <c r="NZH26" s="89"/>
      <c r="NZI26" s="89"/>
      <c r="NZJ26" s="89"/>
      <c r="NZK26" s="89"/>
      <c r="NZL26" s="89"/>
      <c r="NZM26" s="89"/>
      <c r="NZN26" s="89"/>
      <c r="NZO26" s="89"/>
      <c r="NZP26" s="89"/>
      <c r="NZQ26" s="89"/>
      <c r="NZR26" s="89"/>
      <c r="NZS26" s="89"/>
      <c r="NZT26" s="89"/>
      <c r="NZU26" s="89"/>
      <c r="NZV26" s="89"/>
      <c r="NZW26" s="89"/>
      <c r="NZX26" s="89"/>
      <c r="NZY26" s="89"/>
      <c r="NZZ26" s="89"/>
      <c r="OAA26" s="89"/>
      <c r="OAB26" s="89"/>
      <c r="OAC26" s="89"/>
      <c r="OAD26" s="89"/>
      <c r="OAE26" s="89"/>
      <c r="OAF26" s="89"/>
      <c r="OAG26" s="89"/>
      <c r="OAH26" s="89"/>
      <c r="OAI26" s="89"/>
      <c r="OAJ26" s="89"/>
      <c r="OAK26" s="89"/>
      <c r="OAL26" s="89"/>
      <c r="OAM26" s="89"/>
      <c r="OAN26" s="89"/>
      <c r="OAO26" s="89"/>
      <c r="OAP26" s="89"/>
      <c r="OAQ26" s="89"/>
      <c r="OAR26" s="89"/>
      <c r="OAS26" s="89"/>
      <c r="OAT26" s="89"/>
      <c r="OAU26" s="89"/>
      <c r="OAV26" s="89"/>
      <c r="OAW26" s="89"/>
      <c r="OAX26" s="89"/>
      <c r="OAY26" s="89"/>
      <c r="OAZ26" s="89"/>
      <c r="OBA26" s="89"/>
      <c r="OBB26" s="89"/>
      <c r="OBC26" s="89"/>
      <c r="OBD26" s="89"/>
      <c r="OBE26" s="89"/>
      <c r="OBF26" s="89"/>
      <c r="OBG26" s="89"/>
      <c r="OBH26" s="89"/>
      <c r="OBI26" s="89"/>
      <c r="OBJ26" s="89"/>
      <c r="OBK26" s="89"/>
      <c r="OBL26" s="89"/>
      <c r="OBM26" s="89"/>
      <c r="OBN26" s="89"/>
      <c r="OBO26" s="89"/>
      <c r="OBP26" s="89"/>
      <c r="OBQ26" s="89"/>
      <c r="OBR26" s="89"/>
      <c r="OBS26" s="89"/>
      <c r="OBT26" s="89"/>
      <c r="OBU26" s="89"/>
      <c r="OBV26" s="89"/>
      <c r="OBW26" s="89"/>
      <c r="OBX26" s="89"/>
      <c r="OBY26" s="89"/>
      <c r="OBZ26" s="89"/>
      <c r="OCA26" s="89"/>
      <c r="OCB26" s="89"/>
      <c r="OCC26" s="89"/>
      <c r="OCD26" s="89"/>
      <c r="OCE26" s="89"/>
      <c r="OCF26" s="89"/>
      <c r="OCG26" s="89"/>
      <c r="OCH26" s="89"/>
      <c r="OCI26" s="89"/>
      <c r="OCJ26" s="89"/>
      <c r="OCK26" s="89"/>
      <c r="OCL26" s="89"/>
      <c r="OCM26" s="89"/>
      <c r="OCN26" s="89"/>
      <c r="OCO26" s="89"/>
      <c r="OCP26" s="89"/>
      <c r="OCQ26" s="89"/>
      <c r="OCR26" s="89"/>
      <c r="OCS26" s="89"/>
      <c r="OCT26" s="89"/>
      <c r="OCU26" s="89"/>
      <c r="OCV26" s="89"/>
      <c r="OCW26" s="89"/>
      <c r="OCX26" s="89"/>
      <c r="OCY26" s="89"/>
      <c r="OCZ26" s="89"/>
      <c r="ODA26" s="89"/>
      <c r="ODB26" s="89"/>
      <c r="ODC26" s="89"/>
      <c r="ODD26" s="89"/>
      <c r="ODE26" s="89"/>
      <c r="ODF26" s="89"/>
      <c r="ODG26" s="89"/>
      <c r="ODH26" s="89"/>
      <c r="ODI26" s="89"/>
      <c r="ODJ26" s="89"/>
      <c r="ODK26" s="89"/>
      <c r="ODL26" s="89"/>
      <c r="ODM26" s="89"/>
      <c r="ODN26" s="89"/>
      <c r="ODO26" s="89"/>
      <c r="ODP26" s="89"/>
      <c r="ODQ26" s="89"/>
      <c r="ODR26" s="89"/>
      <c r="ODS26" s="89"/>
      <c r="ODT26" s="89"/>
      <c r="ODU26" s="89"/>
      <c r="ODV26" s="89"/>
      <c r="ODW26" s="89"/>
      <c r="ODX26" s="89"/>
      <c r="ODY26" s="89"/>
      <c r="ODZ26" s="89"/>
      <c r="OEA26" s="89"/>
      <c r="OEB26" s="89"/>
      <c r="OEC26" s="89"/>
      <c r="OED26" s="89"/>
      <c r="OEE26" s="89"/>
      <c r="OEF26" s="89"/>
      <c r="OEG26" s="89"/>
      <c r="OEH26" s="89"/>
      <c r="OEI26" s="89"/>
      <c r="OEJ26" s="89"/>
      <c r="OEK26" s="89"/>
      <c r="OEL26" s="89"/>
      <c r="OEM26" s="89"/>
      <c r="OEN26" s="89"/>
      <c r="OEO26" s="89"/>
      <c r="OEP26" s="89"/>
      <c r="OEQ26" s="89"/>
      <c r="OER26" s="89"/>
      <c r="OES26" s="89"/>
      <c r="OET26" s="89"/>
      <c r="OEU26" s="89"/>
      <c r="OEV26" s="89"/>
      <c r="OEW26" s="89"/>
      <c r="OEX26" s="89"/>
      <c r="OEY26" s="89"/>
      <c r="OEZ26" s="89"/>
      <c r="OFA26" s="89"/>
      <c r="OFB26" s="89"/>
      <c r="OFC26" s="89"/>
      <c r="OFD26" s="89"/>
      <c r="OFE26" s="89"/>
      <c r="OFF26" s="89"/>
      <c r="OFG26" s="89"/>
      <c r="OFH26" s="89"/>
      <c r="OFI26" s="89"/>
      <c r="OFJ26" s="89"/>
      <c r="OFK26" s="89"/>
      <c r="OFL26" s="89"/>
      <c r="OFM26" s="89"/>
      <c r="OFN26" s="89"/>
      <c r="OFO26" s="89"/>
      <c r="OFP26" s="89"/>
      <c r="OFQ26" s="89"/>
      <c r="OFR26" s="89"/>
      <c r="OFS26" s="89"/>
      <c r="OFT26" s="89"/>
      <c r="OFU26" s="89"/>
      <c r="OFV26" s="89"/>
      <c r="OFW26" s="89"/>
      <c r="OFX26" s="89"/>
      <c r="OFY26" s="89"/>
      <c r="OFZ26" s="89"/>
      <c r="OGA26" s="89"/>
      <c r="OGB26" s="89"/>
      <c r="OGC26" s="89"/>
      <c r="OGD26" s="89"/>
      <c r="OGE26" s="89"/>
      <c r="OGF26" s="89"/>
      <c r="OGG26" s="89"/>
      <c r="OGH26" s="89"/>
      <c r="OGI26" s="89"/>
      <c r="OGJ26" s="89"/>
      <c r="OGK26" s="89"/>
      <c r="OGL26" s="89"/>
      <c r="OGM26" s="89"/>
      <c r="OGN26" s="89"/>
      <c r="OGO26" s="89"/>
      <c r="OGP26" s="89"/>
      <c r="OGQ26" s="89"/>
      <c r="OGR26" s="89"/>
      <c r="OGS26" s="89"/>
      <c r="OGT26" s="89"/>
      <c r="OGU26" s="89"/>
      <c r="OGV26" s="89"/>
      <c r="OGW26" s="89"/>
      <c r="OGX26" s="89"/>
      <c r="OGY26" s="89"/>
      <c r="OGZ26" s="89"/>
      <c r="OHA26" s="89"/>
      <c r="OHB26" s="89"/>
      <c r="OHC26" s="89"/>
      <c r="OHD26" s="89"/>
      <c r="OHE26" s="89"/>
      <c r="OHF26" s="89"/>
      <c r="OHG26" s="89"/>
      <c r="OHH26" s="89"/>
      <c r="OHI26" s="89"/>
      <c r="OHJ26" s="89"/>
      <c r="OHK26" s="89"/>
      <c r="OHL26" s="89"/>
      <c r="OHM26" s="89"/>
      <c r="OHN26" s="89"/>
      <c r="OHO26" s="89"/>
      <c r="OHP26" s="89"/>
      <c r="OHQ26" s="89"/>
      <c r="OHR26" s="89"/>
      <c r="OHS26" s="89"/>
      <c r="OHT26" s="89"/>
      <c r="OHU26" s="89"/>
      <c r="OHV26" s="89"/>
      <c r="OHW26" s="89"/>
      <c r="OHX26" s="89"/>
      <c r="OHY26" s="89"/>
      <c r="OHZ26" s="89"/>
      <c r="OIA26" s="89"/>
      <c r="OIB26" s="89"/>
      <c r="OIC26" s="89"/>
      <c r="OID26" s="89"/>
      <c r="OIE26" s="89"/>
      <c r="OIF26" s="89"/>
      <c r="OIG26" s="89"/>
      <c r="OIH26" s="89"/>
      <c r="OII26" s="89"/>
      <c r="OIJ26" s="89"/>
      <c r="OIK26" s="89"/>
      <c r="OIL26" s="89"/>
      <c r="OIM26" s="89"/>
      <c r="OIN26" s="89"/>
      <c r="OIO26" s="89"/>
      <c r="OIP26" s="89"/>
      <c r="OIQ26" s="89"/>
      <c r="OIR26" s="89"/>
      <c r="OIS26" s="89"/>
      <c r="OIT26" s="89"/>
      <c r="OIU26" s="89"/>
      <c r="OIV26" s="89"/>
      <c r="OIW26" s="89"/>
      <c r="OIX26" s="89"/>
      <c r="OIY26" s="89"/>
      <c r="OIZ26" s="89"/>
      <c r="OJA26" s="89"/>
      <c r="OJB26" s="89"/>
      <c r="OJC26" s="89"/>
      <c r="OJD26" s="89"/>
      <c r="OJE26" s="89"/>
      <c r="OJF26" s="89"/>
      <c r="OJG26" s="89"/>
      <c r="OJH26" s="89"/>
      <c r="OJI26" s="89"/>
      <c r="OJJ26" s="89"/>
      <c r="OJK26" s="89"/>
      <c r="OJL26" s="89"/>
      <c r="OJM26" s="89"/>
      <c r="OJN26" s="89"/>
      <c r="OJO26" s="89"/>
      <c r="OJP26" s="89"/>
      <c r="OJQ26" s="89"/>
      <c r="OJR26" s="89"/>
      <c r="OJS26" s="89"/>
      <c r="OJT26" s="89"/>
      <c r="OJU26" s="89"/>
      <c r="OJV26" s="89"/>
      <c r="OJW26" s="89"/>
      <c r="OJX26" s="89"/>
      <c r="OJY26" s="89"/>
      <c r="OJZ26" s="89"/>
      <c r="OKA26" s="89"/>
      <c r="OKB26" s="89"/>
      <c r="OKC26" s="89"/>
      <c r="OKD26" s="89"/>
      <c r="OKE26" s="89"/>
      <c r="OKF26" s="89"/>
      <c r="OKG26" s="89"/>
      <c r="OKH26" s="89"/>
      <c r="OKI26" s="89"/>
      <c r="OKJ26" s="89"/>
      <c r="OKK26" s="89"/>
      <c r="OKL26" s="89"/>
      <c r="OKM26" s="89"/>
      <c r="OKN26" s="89"/>
      <c r="OKO26" s="89"/>
      <c r="OKP26" s="89"/>
      <c r="OKQ26" s="89"/>
      <c r="OKR26" s="89"/>
      <c r="OKS26" s="89"/>
      <c r="OKT26" s="89"/>
      <c r="OKU26" s="89"/>
      <c r="OKV26" s="89"/>
      <c r="OKW26" s="89"/>
      <c r="OKX26" s="89"/>
      <c r="OKY26" s="89"/>
      <c r="OKZ26" s="89"/>
      <c r="OLA26" s="89"/>
      <c r="OLB26" s="89"/>
      <c r="OLC26" s="89"/>
      <c r="OLD26" s="89"/>
      <c r="OLE26" s="89"/>
      <c r="OLF26" s="89"/>
      <c r="OLG26" s="89"/>
      <c r="OLH26" s="89"/>
      <c r="OLI26" s="89"/>
      <c r="OLJ26" s="89"/>
      <c r="OLK26" s="89"/>
      <c r="OLL26" s="89"/>
      <c r="OLM26" s="89"/>
      <c r="OLN26" s="89"/>
      <c r="OLO26" s="89"/>
      <c r="OLP26" s="89"/>
      <c r="OLQ26" s="89"/>
      <c r="OLR26" s="89"/>
      <c r="OLS26" s="89"/>
      <c r="OLT26" s="89"/>
      <c r="OLU26" s="89"/>
      <c r="OLV26" s="89"/>
      <c r="OLW26" s="89"/>
      <c r="OLX26" s="89"/>
      <c r="OLY26" s="89"/>
      <c r="OLZ26" s="89"/>
      <c r="OMA26" s="89"/>
      <c r="OMB26" s="89"/>
      <c r="OMC26" s="89"/>
      <c r="OMD26" s="89"/>
      <c r="OME26" s="89"/>
      <c r="OMF26" s="89"/>
      <c r="OMG26" s="89"/>
      <c r="OMH26" s="89"/>
      <c r="OMI26" s="89"/>
      <c r="OMJ26" s="89"/>
      <c r="OMK26" s="89"/>
      <c r="OML26" s="89"/>
      <c r="OMM26" s="89"/>
      <c r="OMN26" s="89"/>
      <c r="OMO26" s="89"/>
      <c r="OMP26" s="89"/>
      <c r="OMQ26" s="89"/>
      <c r="OMR26" s="89"/>
      <c r="OMS26" s="89"/>
      <c r="OMT26" s="89"/>
      <c r="OMU26" s="89"/>
      <c r="OMV26" s="89"/>
      <c r="OMW26" s="89"/>
      <c r="OMX26" s="89"/>
      <c r="OMY26" s="89"/>
      <c r="OMZ26" s="89"/>
      <c r="ONA26" s="89"/>
      <c r="ONB26" s="89"/>
      <c r="ONC26" s="89"/>
      <c r="OND26" s="89"/>
      <c r="ONE26" s="89"/>
      <c r="ONF26" s="89"/>
      <c r="ONG26" s="89"/>
      <c r="ONH26" s="89"/>
      <c r="ONI26" s="89"/>
      <c r="ONJ26" s="89"/>
      <c r="ONK26" s="89"/>
      <c r="ONL26" s="89"/>
      <c r="ONM26" s="89"/>
      <c r="ONN26" s="89"/>
      <c r="ONO26" s="89"/>
      <c r="ONP26" s="89"/>
      <c r="ONQ26" s="89"/>
      <c r="ONR26" s="89"/>
      <c r="ONS26" s="89"/>
      <c r="ONT26" s="89"/>
      <c r="ONU26" s="89"/>
      <c r="ONV26" s="89"/>
      <c r="ONW26" s="89"/>
      <c r="ONX26" s="89"/>
      <c r="ONY26" s="89"/>
      <c r="ONZ26" s="89"/>
      <c r="OOA26" s="89"/>
      <c r="OOB26" s="89"/>
      <c r="OOC26" s="89"/>
      <c r="OOD26" s="89"/>
      <c r="OOE26" s="89"/>
      <c r="OOF26" s="89"/>
      <c r="OOG26" s="89"/>
      <c r="OOH26" s="89"/>
      <c r="OOI26" s="89"/>
      <c r="OOJ26" s="89"/>
      <c r="OOK26" s="89"/>
      <c r="OOL26" s="89"/>
      <c r="OOM26" s="89"/>
      <c r="OON26" s="89"/>
      <c r="OOO26" s="89"/>
      <c r="OOP26" s="89"/>
      <c r="OOQ26" s="89"/>
      <c r="OOR26" s="89"/>
      <c r="OOS26" s="89"/>
      <c r="OOT26" s="89"/>
      <c r="OOU26" s="89"/>
      <c r="OOV26" s="89"/>
      <c r="OOW26" s="89"/>
      <c r="OOX26" s="89"/>
      <c r="OOY26" s="89"/>
      <c r="OOZ26" s="89"/>
      <c r="OPA26" s="89"/>
      <c r="OPB26" s="89"/>
      <c r="OPC26" s="89"/>
      <c r="OPD26" s="89"/>
      <c r="OPE26" s="89"/>
      <c r="OPF26" s="89"/>
      <c r="OPG26" s="89"/>
      <c r="OPH26" s="89"/>
      <c r="OPI26" s="89"/>
      <c r="OPJ26" s="89"/>
      <c r="OPK26" s="89"/>
      <c r="OPL26" s="89"/>
      <c r="OPM26" s="89"/>
      <c r="OPN26" s="89"/>
      <c r="OPO26" s="89"/>
      <c r="OPP26" s="89"/>
      <c r="OPQ26" s="89"/>
      <c r="OPR26" s="89"/>
      <c r="OPS26" s="89"/>
      <c r="OPT26" s="89"/>
      <c r="OPU26" s="89"/>
      <c r="OPV26" s="89"/>
      <c r="OPW26" s="89"/>
      <c r="OPX26" s="89"/>
      <c r="OPY26" s="89"/>
      <c r="OPZ26" s="89"/>
      <c r="OQA26" s="89"/>
      <c r="OQB26" s="89"/>
      <c r="OQC26" s="89"/>
      <c r="OQD26" s="89"/>
      <c r="OQE26" s="89"/>
      <c r="OQF26" s="89"/>
      <c r="OQG26" s="89"/>
      <c r="OQH26" s="89"/>
      <c r="OQI26" s="89"/>
      <c r="OQJ26" s="89"/>
      <c r="OQK26" s="89"/>
      <c r="OQL26" s="89"/>
      <c r="OQM26" s="89"/>
      <c r="OQN26" s="89"/>
      <c r="OQO26" s="89"/>
      <c r="OQP26" s="89"/>
      <c r="OQQ26" s="89"/>
      <c r="OQR26" s="89"/>
      <c r="OQS26" s="89"/>
      <c r="OQT26" s="89"/>
      <c r="OQU26" s="89"/>
      <c r="OQV26" s="89"/>
      <c r="OQW26" s="89"/>
      <c r="OQX26" s="89"/>
      <c r="OQY26" s="89"/>
      <c r="OQZ26" s="89"/>
      <c r="ORA26" s="89"/>
      <c r="ORB26" s="89"/>
      <c r="ORC26" s="89"/>
      <c r="ORD26" s="89"/>
      <c r="ORE26" s="89"/>
      <c r="ORF26" s="89"/>
      <c r="ORG26" s="89"/>
      <c r="ORH26" s="89"/>
      <c r="ORI26" s="89"/>
      <c r="ORJ26" s="89"/>
      <c r="ORK26" s="89"/>
      <c r="ORL26" s="89"/>
      <c r="ORM26" s="89"/>
      <c r="ORN26" s="89"/>
      <c r="ORO26" s="89"/>
      <c r="ORP26" s="89"/>
      <c r="ORQ26" s="89"/>
      <c r="ORR26" s="89"/>
      <c r="ORS26" s="89"/>
      <c r="ORT26" s="89"/>
      <c r="ORU26" s="89"/>
      <c r="ORV26" s="89"/>
      <c r="ORW26" s="89"/>
      <c r="ORX26" s="89"/>
      <c r="ORY26" s="89"/>
      <c r="ORZ26" s="89"/>
      <c r="OSA26" s="89"/>
      <c r="OSB26" s="89"/>
      <c r="OSC26" s="89"/>
      <c r="OSD26" s="89"/>
      <c r="OSE26" s="89"/>
      <c r="OSF26" s="89"/>
      <c r="OSG26" s="89"/>
      <c r="OSH26" s="89"/>
      <c r="OSI26" s="89"/>
      <c r="OSJ26" s="89"/>
      <c r="OSK26" s="89"/>
      <c r="OSL26" s="89"/>
      <c r="OSM26" s="89"/>
      <c r="OSN26" s="89"/>
      <c r="OSO26" s="89"/>
      <c r="OSP26" s="89"/>
      <c r="OSQ26" s="89"/>
      <c r="OSR26" s="89"/>
      <c r="OSS26" s="89"/>
      <c r="OST26" s="89"/>
      <c r="OSU26" s="89"/>
      <c r="OSV26" s="89"/>
      <c r="OSW26" s="89"/>
      <c r="OSX26" s="89"/>
      <c r="OSY26" s="89"/>
      <c r="OSZ26" s="89"/>
      <c r="OTA26" s="89"/>
      <c r="OTB26" s="89"/>
      <c r="OTC26" s="89"/>
      <c r="OTD26" s="89"/>
      <c r="OTE26" s="89"/>
      <c r="OTF26" s="89"/>
      <c r="OTG26" s="89"/>
      <c r="OTH26" s="89"/>
      <c r="OTI26" s="89"/>
      <c r="OTJ26" s="89"/>
      <c r="OTK26" s="89"/>
      <c r="OTL26" s="89"/>
      <c r="OTM26" s="89"/>
      <c r="OTN26" s="89"/>
      <c r="OTO26" s="89"/>
      <c r="OTP26" s="89"/>
      <c r="OTQ26" s="89"/>
      <c r="OTR26" s="89"/>
      <c r="OTS26" s="89"/>
      <c r="OTT26" s="89"/>
      <c r="OTU26" s="89"/>
      <c r="OTV26" s="89"/>
      <c r="OTW26" s="89"/>
      <c r="OTX26" s="89"/>
      <c r="OTY26" s="89"/>
      <c r="OTZ26" s="89"/>
      <c r="OUA26" s="89"/>
      <c r="OUB26" s="89"/>
      <c r="OUC26" s="89"/>
      <c r="OUD26" s="89"/>
      <c r="OUE26" s="89"/>
      <c r="OUF26" s="89"/>
      <c r="OUG26" s="89"/>
      <c r="OUH26" s="89"/>
      <c r="OUI26" s="89"/>
      <c r="OUJ26" s="89"/>
      <c r="OUK26" s="89"/>
      <c r="OUL26" s="89"/>
      <c r="OUM26" s="89"/>
      <c r="OUN26" s="89"/>
      <c r="OUO26" s="89"/>
      <c r="OUP26" s="89"/>
      <c r="OUQ26" s="89"/>
      <c r="OUR26" s="89"/>
      <c r="OUS26" s="89"/>
      <c r="OUT26" s="89"/>
      <c r="OUU26" s="89"/>
      <c r="OUV26" s="89"/>
      <c r="OUW26" s="89"/>
      <c r="OUX26" s="89"/>
      <c r="OUY26" s="89"/>
      <c r="OUZ26" s="89"/>
      <c r="OVA26" s="89"/>
      <c r="OVB26" s="89"/>
      <c r="OVC26" s="89"/>
      <c r="OVD26" s="89"/>
      <c r="OVE26" s="89"/>
      <c r="OVF26" s="89"/>
      <c r="OVG26" s="89"/>
      <c r="OVH26" s="89"/>
      <c r="OVI26" s="89"/>
      <c r="OVJ26" s="89"/>
      <c r="OVK26" s="89"/>
      <c r="OVL26" s="89"/>
      <c r="OVM26" s="89"/>
      <c r="OVN26" s="89"/>
      <c r="OVO26" s="89"/>
      <c r="OVP26" s="89"/>
      <c r="OVQ26" s="89"/>
      <c r="OVR26" s="89"/>
      <c r="OVS26" s="89"/>
      <c r="OVT26" s="89"/>
      <c r="OVU26" s="89"/>
      <c r="OVV26" s="89"/>
      <c r="OVW26" s="89"/>
      <c r="OVX26" s="89"/>
      <c r="OVY26" s="89"/>
      <c r="OVZ26" s="89"/>
      <c r="OWA26" s="89"/>
      <c r="OWB26" s="89"/>
      <c r="OWC26" s="89"/>
      <c r="OWD26" s="89"/>
      <c r="OWE26" s="89"/>
      <c r="OWF26" s="89"/>
      <c r="OWG26" s="89"/>
      <c r="OWH26" s="89"/>
      <c r="OWI26" s="89"/>
      <c r="OWJ26" s="89"/>
      <c r="OWK26" s="89"/>
      <c r="OWL26" s="89"/>
      <c r="OWM26" s="89"/>
      <c r="OWN26" s="89"/>
      <c r="OWO26" s="89"/>
      <c r="OWP26" s="89"/>
      <c r="OWQ26" s="89"/>
      <c r="OWR26" s="89"/>
      <c r="OWS26" s="89"/>
      <c r="OWT26" s="89"/>
      <c r="OWU26" s="89"/>
      <c r="OWV26" s="89"/>
      <c r="OWW26" s="89"/>
      <c r="OWX26" s="89"/>
      <c r="OWY26" s="89"/>
      <c r="OWZ26" s="89"/>
      <c r="OXA26" s="89"/>
      <c r="OXB26" s="89"/>
      <c r="OXC26" s="89"/>
      <c r="OXD26" s="89"/>
      <c r="OXE26" s="89"/>
      <c r="OXF26" s="89"/>
      <c r="OXG26" s="89"/>
      <c r="OXH26" s="89"/>
      <c r="OXI26" s="89"/>
      <c r="OXJ26" s="89"/>
      <c r="OXK26" s="89"/>
      <c r="OXL26" s="89"/>
      <c r="OXM26" s="89"/>
      <c r="OXN26" s="89"/>
      <c r="OXO26" s="89"/>
      <c r="OXP26" s="89"/>
      <c r="OXQ26" s="89"/>
      <c r="OXR26" s="89"/>
      <c r="OXS26" s="89"/>
      <c r="OXT26" s="89"/>
      <c r="OXU26" s="89"/>
      <c r="OXV26" s="89"/>
      <c r="OXW26" s="89"/>
      <c r="OXX26" s="89"/>
      <c r="OXY26" s="89"/>
      <c r="OXZ26" s="89"/>
      <c r="OYA26" s="89"/>
      <c r="OYB26" s="89"/>
      <c r="OYC26" s="89"/>
      <c r="OYD26" s="89"/>
      <c r="OYE26" s="89"/>
      <c r="OYF26" s="89"/>
      <c r="OYG26" s="89"/>
      <c r="OYH26" s="89"/>
      <c r="OYI26" s="89"/>
      <c r="OYJ26" s="89"/>
      <c r="OYK26" s="89"/>
      <c r="OYL26" s="89"/>
      <c r="OYM26" s="89"/>
      <c r="OYN26" s="89"/>
      <c r="OYO26" s="89"/>
      <c r="OYP26" s="89"/>
      <c r="OYQ26" s="89"/>
      <c r="OYR26" s="89"/>
      <c r="OYS26" s="89"/>
      <c r="OYT26" s="89"/>
      <c r="OYU26" s="89"/>
      <c r="OYV26" s="89"/>
      <c r="OYW26" s="89"/>
      <c r="OYX26" s="89"/>
      <c r="OYY26" s="89"/>
      <c r="OYZ26" s="89"/>
      <c r="OZA26" s="89"/>
      <c r="OZB26" s="89"/>
      <c r="OZC26" s="89"/>
      <c r="OZD26" s="89"/>
      <c r="OZE26" s="89"/>
      <c r="OZF26" s="89"/>
      <c r="OZG26" s="89"/>
      <c r="OZH26" s="89"/>
      <c r="OZI26" s="89"/>
      <c r="OZJ26" s="89"/>
      <c r="OZK26" s="89"/>
      <c r="OZL26" s="89"/>
      <c r="OZM26" s="89"/>
      <c r="OZN26" s="89"/>
      <c r="OZO26" s="89"/>
      <c r="OZP26" s="89"/>
      <c r="OZQ26" s="89"/>
      <c r="OZR26" s="89"/>
      <c r="OZS26" s="89"/>
      <c r="OZT26" s="89"/>
      <c r="OZU26" s="89"/>
      <c r="OZV26" s="89"/>
      <c r="OZW26" s="89"/>
      <c r="OZX26" s="89"/>
      <c r="OZY26" s="89"/>
      <c r="OZZ26" s="89"/>
      <c r="PAA26" s="89"/>
      <c r="PAB26" s="89"/>
      <c r="PAC26" s="89"/>
      <c r="PAD26" s="89"/>
      <c r="PAE26" s="89"/>
      <c r="PAF26" s="89"/>
      <c r="PAG26" s="89"/>
      <c r="PAH26" s="89"/>
      <c r="PAI26" s="89"/>
      <c r="PAJ26" s="89"/>
      <c r="PAK26" s="89"/>
      <c r="PAL26" s="89"/>
      <c r="PAM26" s="89"/>
      <c r="PAN26" s="89"/>
      <c r="PAO26" s="89"/>
      <c r="PAP26" s="89"/>
      <c r="PAQ26" s="89"/>
      <c r="PAR26" s="89"/>
      <c r="PAS26" s="89"/>
      <c r="PAT26" s="89"/>
      <c r="PAU26" s="89"/>
      <c r="PAV26" s="89"/>
      <c r="PAW26" s="89"/>
      <c r="PAX26" s="89"/>
      <c r="PAY26" s="89"/>
      <c r="PAZ26" s="89"/>
      <c r="PBA26" s="89"/>
      <c r="PBB26" s="89"/>
      <c r="PBC26" s="89"/>
      <c r="PBD26" s="89"/>
      <c r="PBE26" s="89"/>
      <c r="PBF26" s="89"/>
      <c r="PBG26" s="89"/>
      <c r="PBH26" s="89"/>
      <c r="PBI26" s="89"/>
      <c r="PBJ26" s="89"/>
      <c r="PBK26" s="89"/>
      <c r="PBL26" s="89"/>
      <c r="PBM26" s="89"/>
      <c r="PBN26" s="89"/>
      <c r="PBO26" s="89"/>
      <c r="PBP26" s="89"/>
      <c r="PBQ26" s="89"/>
      <c r="PBR26" s="89"/>
      <c r="PBS26" s="89"/>
      <c r="PBT26" s="89"/>
      <c r="PBU26" s="89"/>
      <c r="PBV26" s="89"/>
      <c r="PBW26" s="89"/>
      <c r="PBX26" s="89"/>
      <c r="PBY26" s="89"/>
      <c r="PBZ26" s="89"/>
      <c r="PCA26" s="89"/>
      <c r="PCB26" s="89"/>
      <c r="PCC26" s="89"/>
      <c r="PCD26" s="89"/>
      <c r="PCE26" s="89"/>
      <c r="PCF26" s="89"/>
      <c r="PCG26" s="89"/>
      <c r="PCH26" s="89"/>
      <c r="PCI26" s="89"/>
      <c r="PCJ26" s="89"/>
      <c r="PCK26" s="89"/>
      <c r="PCL26" s="89"/>
      <c r="PCM26" s="89"/>
      <c r="PCN26" s="89"/>
      <c r="PCO26" s="89"/>
      <c r="PCP26" s="89"/>
      <c r="PCQ26" s="89"/>
      <c r="PCR26" s="89"/>
      <c r="PCS26" s="89"/>
      <c r="PCT26" s="89"/>
      <c r="PCU26" s="89"/>
      <c r="PCV26" s="89"/>
      <c r="PCW26" s="89"/>
      <c r="PCX26" s="89"/>
      <c r="PCY26" s="89"/>
      <c r="PCZ26" s="89"/>
      <c r="PDA26" s="89"/>
      <c r="PDB26" s="89"/>
      <c r="PDC26" s="89"/>
      <c r="PDD26" s="89"/>
      <c r="PDE26" s="89"/>
      <c r="PDF26" s="89"/>
      <c r="PDG26" s="89"/>
      <c r="PDH26" s="89"/>
      <c r="PDI26" s="89"/>
      <c r="PDJ26" s="89"/>
      <c r="PDK26" s="89"/>
      <c r="PDL26" s="89"/>
      <c r="PDM26" s="89"/>
      <c r="PDN26" s="89"/>
      <c r="PDO26" s="89"/>
      <c r="PDP26" s="89"/>
      <c r="PDQ26" s="89"/>
      <c r="PDR26" s="89"/>
      <c r="PDS26" s="89"/>
      <c r="PDT26" s="89"/>
      <c r="PDU26" s="89"/>
      <c r="PDV26" s="89"/>
      <c r="PDW26" s="89"/>
      <c r="PDX26" s="89"/>
      <c r="PDY26" s="89"/>
      <c r="PDZ26" s="89"/>
      <c r="PEA26" s="89"/>
      <c r="PEB26" s="89"/>
      <c r="PEC26" s="89"/>
      <c r="PED26" s="89"/>
      <c r="PEE26" s="89"/>
      <c r="PEF26" s="89"/>
      <c r="PEG26" s="89"/>
      <c r="PEH26" s="89"/>
      <c r="PEI26" s="89"/>
      <c r="PEJ26" s="89"/>
      <c r="PEK26" s="89"/>
      <c r="PEL26" s="89"/>
      <c r="PEM26" s="89"/>
      <c r="PEN26" s="89"/>
      <c r="PEO26" s="89"/>
      <c r="PEP26" s="89"/>
      <c r="PEQ26" s="89"/>
      <c r="PER26" s="89"/>
      <c r="PES26" s="89"/>
      <c r="PET26" s="89"/>
      <c r="PEU26" s="89"/>
      <c r="PEV26" s="89"/>
      <c r="PEW26" s="89"/>
      <c r="PEX26" s="89"/>
      <c r="PEY26" s="89"/>
      <c r="PEZ26" s="89"/>
      <c r="PFA26" s="89"/>
      <c r="PFB26" s="89"/>
      <c r="PFC26" s="89"/>
      <c r="PFD26" s="89"/>
      <c r="PFE26" s="89"/>
      <c r="PFF26" s="89"/>
      <c r="PFG26" s="89"/>
      <c r="PFH26" s="89"/>
      <c r="PFI26" s="89"/>
      <c r="PFJ26" s="89"/>
      <c r="PFK26" s="89"/>
      <c r="PFL26" s="89"/>
      <c r="PFM26" s="89"/>
      <c r="PFN26" s="89"/>
      <c r="PFO26" s="89"/>
      <c r="PFP26" s="89"/>
      <c r="PFQ26" s="89"/>
      <c r="PFR26" s="89"/>
      <c r="PFS26" s="89"/>
      <c r="PFT26" s="89"/>
      <c r="PFU26" s="89"/>
      <c r="PFV26" s="89"/>
      <c r="PFW26" s="89"/>
      <c r="PFX26" s="89"/>
      <c r="PFY26" s="89"/>
      <c r="PFZ26" s="89"/>
      <c r="PGA26" s="89"/>
      <c r="PGB26" s="89"/>
      <c r="PGC26" s="89"/>
      <c r="PGD26" s="89"/>
      <c r="PGE26" s="89"/>
      <c r="PGF26" s="89"/>
      <c r="PGG26" s="89"/>
      <c r="PGH26" s="89"/>
      <c r="PGI26" s="89"/>
      <c r="PGJ26" s="89"/>
      <c r="PGK26" s="89"/>
      <c r="PGL26" s="89"/>
      <c r="PGM26" s="89"/>
      <c r="PGN26" s="89"/>
      <c r="PGO26" s="89"/>
      <c r="PGP26" s="89"/>
      <c r="PGQ26" s="89"/>
      <c r="PGR26" s="89"/>
      <c r="PGS26" s="89"/>
      <c r="PGT26" s="89"/>
      <c r="PGU26" s="89"/>
      <c r="PGV26" s="89"/>
      <c r="PGW26" s="89"/>
      <c r="PGX26" s="89"/>
      <c r="PGY26" s="89"/>
      <c r="PGZ26" s="89"/>
      <c r="PHA26" s="89"/>
      <c r="PHB26" s="89"/>
      <c r="PHC26" s="89"/>
      <c r="PHD26" s="89"/>
      <c r="PHE26" s="89"/>
      <c r="PHF26" s="89"/>
      <c r="PHG26" s="89"/>
      <c r="PHH26" s="89"/>
      <c r="PHI26" s="89"/>
      <c r="PHJ26" s="89"/>
      <c r="PHK26" s="89"/>
      <c r="PHL26" s="89"/>
      <c r="PHM26" s="89"/>
      <c r="PHN26" s="89"/>
      <c r="PHO26" s="89"/>
      <c r="PHP26" s="89"/>
      <c r="PHQ26" s="89"/>
      <c r="PHR26" s="89"/>
      <c r="PHS26" s="89"/>
      <c r="PHT26" s="89"/>
      <c r="PHU26" s="89"/>
      <c r="PHV26" s="89"/>
      <c r="PHW26" s="89"/>
      <c r="PHX26" s="89"/>
      <c r="PHY26" s="89"/>
      <c r="PHZ26" s="89"/>
      <c r="PIA26" s="89"/>
      <c r="PIB26" s="89"/>
      <c r="PIC26" s="89"/>
      <c r="PID26" s="89"/>
      <c r="PIE26" s="89"/>
      <c r="PIF26" s="89"/>
      <c r="PIG26" s="89"/>
      <c r="PIH26" s="89"/>
      <c r="PII26" s="89"/>
      <c r="PIJ26" s="89"/>
      <c r="PIK26" s="89"/>
      <c r="PIL26" s="89"/>
      <c r="PIM26" s="89"/>
      <c r="PIN26" s="89"/>
      <c r="PIO26" s="89"/>
      <c r="PIP26" s="89"/>
      <c r="PIQ26" s="89"/>
      <c r="PIR26" s="89"/>
      <c r="PIS26" s="89"/>
      <c r="PIT26" s="89"/>
      <c r="PIU26" s="89"/>
      <c r="PIV26" s="89"/>
      <c r="PIW26" s="89"/>
      <c r="PIX26" s="89"/>
      <c r="PIY26" s="89"/>
      <c r="PIZ26" s="89"/>
      <c r="PJA26" s="89"/>
      <c r="PJB26" s="89"/>
      <c r="PJC26" s="89"/>
      <c r="PJD26" s="89"/>
      <c r="PJE26" s="89"/>
      <c r="PJF26" s="89"/>
      <c r="PJG26" s="89"/>
      <c r="PJH26" s="89"/>
      <c r="PJI26" s="89"/>
      <c r="PJJ26" s="89"/>
      <c r="PJK26" s="89"/>
      <c r="PJL26" s="89"/>
      <c r="PJM26" s="89"/>
      <c r="PJN26" s="89"/>
      <c r="PJO26" s="89"/>
      <c r="PJP26" s="89"/>
      <c r="PJQ26" s="89"/>
      <c r="PJR26" s="89"/>
      <c r="PJS26" s="89"/>
      <c r="PJT26" s="89"/>
      <c r="PJU26" s="89"/>
      <c r="PJV26" s="89"/>
      <c r="PJW26" s="89"/>
      <c r="PJX26" s="89"/>
      <c r="PJY26" s="89"/>
      <c r="PJZ26" s="89"/>
      <c r="PKA26" s="89"/>
      <c r="PKB26" s="89"/>
      <c r="PKC26" s="89"/>
      <c r="PKD26" s="89"/>
      <c r="PKE26" s="89"/>
      <c r="PKF26" s="89"/>
      <c r="PKG26" s="89"/>
      <c r="PKH26" s="89"/>
      <c r="PKI26" s="89"/>
      <c r="PKJ26" s="89"/>
      <c r="PKK26" s="89"/>
      <c r="PKL26" s="89"/>
      <c r="PKM26" s="89"/>
      <c r="PKN26" s="89"/>
      <c r="PKO26" s="89"/>
      <c r="PKP26" s="89"/>
      <c r="PKQ26" s="89"/>
      <c r="PKR26" s="89"/>
      <c r="PKS26" s="89"/>
      <c r="PKT26" s="89"/>
      <c r="PKU26" s="89"/>
      <c r="PKV26" s="89"/>
      <c r="PKW26" s="89"/>
      <c r="PKX26" s="89"/>
      <c r="PKY26" s="89"/>
      <c r="PKZ26" s="89"/>
      <c r="PLA26" s="89"/>
      <c r="PLB26" s="89"/>
      <c r="PLC26" s="89"/>
      <c r="PLD26" s="89"/>
      <c r="PLE26" s="89"/>
      <c r="PLF26" s="89"/>
      <c r="PLG26" s="89"/>
      <c r="PLH26" s="89"/>
      <c r="PLI26" s="89"/>
      <c r="PLJ26" s="89"/>
      <c r="PLK26" s="89"/>
      <c r="PLL26" s="89"/>
      <c r="PLM26" s="89"/>
      <c r="PLN26" s="89"/>
      <c r="PLO26" s="89"/>
      <c r="PLP26" s="89"/>
      <c r="PLQ26" s="89"/>
      <c r="PLR26" s="89"/>
      <c r="PLS26" s="89"/>
      <c r="PLT26" s="89"/>
      <c r="PLU26" s="89"/>
      <c r="PLV26" s="89"/>
      <c r="PLW26" s="89"/>
      <c r="PLX26" s="89"/>
      <c r="PLY26" s="89"/>
      <c r="PLZ26" s="89"/>
      <c r="PMA26" s="89"/>
      <c r="PMB26" s="89"/>
      <c r="PMC26" s="89"/>
      <c r="PMD26" s="89"/>
      <c r="PME26" s="89"/>
      <c r="PMF26" s="89"/>
      <c r="PMG26" s="89"/>
      <c r="PMH26" s="89"/>
      <c r="PMI26" s="89"/>
      <c r="PMJ26" s="89"/>
      <c r="PMK26" s="89"/>
      <c r="PML26" s="89"/>
      <c r="PMM26" s="89"/>
      <c r="PMN26" s="89"/>
      <c r="PMO26" s="89"/>
      <c r="PMP26" s="89"/>
      <c r="PMQ26" s="89"/>
      <c r="PMR26" s="89"/>
      <c r="PMS26" s="89"/>
      <c r="PMT26" s="89"/>
      <c r="PMU26" s="89"/>
      <c r="PMV26" s="89"/>
      <c r="PMW26" s="89"/>
      <c r="PMX26" s="89"/>
      <c r="PMY26" s="89"/>
      <c r="PMZ26" s="89"/>
      <c r="PNA26" s="89"/>
      <c r="PNB26" s="89"/>
      <c r="PNC26" s="89"/>
      <c r="PND26" s="89"/>
      <c r="PNE26" s="89"/>
      <c r="PNF26" s="89"/>
      <c r="PNG26" s="89"/>
      <c r="PNH26" s="89"/>
      <c r="PNI26" s="89"/>
      <c r="PNJ26" s="89"/>
      <c r="PNK26" s="89"/>
      <c r="PNL26" s="89"/>
      <c r="PNM26" s="89"/>
      <c r="PNN26" s="89"/>
      <c r="PNO26" s="89"/>
      <c r="PNP26" s="89"/>
      <c r="PNQ26" s="89"/>
      <c r="PNR26" s="89"/>
      <c r="PNS26" s="89"/>
      <c r="PNT26" s="89"/>
      <c r="PNU26" s="89"/>
      <c r="PNV26" s="89"/>
      <c r="PNW26" s="89"/>
      <c r="PNX26" s="89"/>
      <c r="PNY26" s="89"/>
      <c r="PNZ26" s="89"/>
      <c r="POA26" s="89"/>
      <c r="POB26" s="89"/>
      <c r="POC26" s="89"/>
      <c r="POD26" s="89"/>
      <c r="POE26" s="89"/>
      <c r="POF26" s="89"/>
      <c r="POG26" s="89"/>
      <c r="POH26" s="89"/>
      <c r="POI26" s="89"/>
      <c r="POJ26" s="89"/>
      <c r="POK26" s="89"/>
      <c r="POL26" s="89"/>
      <c r="POM26" s="89"/>
      <c r="PON26" s="89"/>
      <c r="POO26" s="89"/>
      <c r="POP26" s="89"/>
      <c r="POQ26" s="89"/>
      <c r="POR26" s="89"/>
      <c r="POS26" s="89"/>
      <c r="POT26" s="89"/>
      <c r="POU26" s="89"/>
      <c r="POV26" s="89"/>
      <c r="POW26" s="89"/>
      <c r="POX26" s="89"/>
      <c r="POY26" s="89"/>
      <c r="POZ26" s="89"/>
      <c r="PPA26" s="89"/>
      <c r="PPB26" s="89"/>
      <c r="PPC26" s="89"/>
      <c r="PPD26" s="89"/>
      <c r="PPE26" s="89"/>
      <c r="PPF26" s="89"/>
      <c r="PPG26" s="89"/>
      <c r="PPH26" s="89"/>
      <c r="PPI26" s="89"/>
      <c r="PPJ26" s="89"/>
      <c r="PPK26" s="89"/>
      <c r="PPL26" s="89"/>
      <c r="PPM26" s="89"/>
      <c r="PPN26" s="89"/>
      <c r="PPO26" s="89"/>
      <c r="PPP26" s="89"/>
      <c r="PPQ26" s="89"/>
      <c r="PPR26" s="89"/>
      <c r="PPS26" s="89"/>
      <c r="PPT26" s="89"/>
      <c r="PPU26" s="89"/>
      <c r="PPV26" s="89"/>
      <c r="PPW26" s="89"/>
      <c r="PPX26" s="89"/>
      <c r="PPY26" s="89"/>
      <c r="PPZ26" s="89"/>
      <c r="PQA26" s="89"/>
      <c r="PQB26" s="89"/>
      <c r="PQC26" s="89"/>
      <c r="PQD26" s="89"/>
      <c r="PQE26" s="89"/>
      <c r="PQF26" s="89"/>
      <c r="PQG26" s="89"/>
      <c r="PQH26" s="89"/>
      <c r="PQI26" s="89"/>
      <c r="PQJ26" s="89"/>
      <c r="PQK26" s="89"/>
      <c r="PQL26" s="89"/>
      <c r="PQM26" s="89"/>
      <c r="PQN26" s="89"/>
      <c r="PQO26" s="89"/>
      <c r="PQP26" s="89"/>
      <c r="PQQ26" s="89"/>
      <c r="PQR26" s="89"/>
      <c r="PQS26" s="89"/>
      <c r="PQT26" s="89"/>
      <c r="PQU26" s="89"/>
      <c r="PQV26" s="89"/>
      <c r="PQW26" s="89"/>
      <c r="PQX26" s="89"/>
      <c r="PQY26" s="89"/>
      <c r="PQZ26" s="89"/>
      <c r="PRA26" s="89"/>
      <c r="PRB26" s="89"/>
      <c r="PRC26" s="89"/>
      <c r="PRD26" s="89"/>
      <c r="PRE26" s="89"/>
      <c r="PRF26" s="89"/>
      <c r="PRG26" s="89"/>
      <c r="PRH26" s="89"/>
      <c r="PRI26" s="89"/>
      <c r="PRJ26" s="89"/>
      <c r="PRK26" s="89"/>
      <c r="PRL26" s="89"/>
      <c r="PRM26" s="89"/>
      <c r="PRN26" s="89"/>
      <c r="PRO26" s="89"/>
      <c r="PRP26" s="89"/>
      <c r="PRQ26" s="89"/>
      <c r="PRR26" s="89"/>
      <c r="PRS26" s="89"/>
      <c r="PRT26" s="89"/>
      <c r="PRU26" s="89"/>
      <c r="PRV26" s="89"/>
      <c r="PRW26" s="89"/>
      <c r="PRX26" s="89"/>
      <c r="PRY26" s="89"/>
      <c r="PRZ26" s="89"/>
      <c r="PSA26" s="89"/>
      <c r="PSB26" s="89"/>
      <c r="PSC26" s="89"/>
      <c r="PSD26" s="89"/>
      <c r="PSE26" s="89"/>
      <c r="PSF26" s="89"/>
      <c r="PSG26" s="89"/>
      <c r="PSH26" s="89"/>
      <c r="PSI26" s="89"/>
      <c r="PSJ26" s="89"/>
      <c r="PSK26" s="89"/>
      <c r="PSL26" s="89"/>
      <c r="PSM26" s="89"/>
      <c r="PSN26" s="89"/>
      <c r="PSO26" s="89"/>
      <c r="PSP26" s="89"/>
      <c r="PSQ26" s="89"/>
      <c r="PSR26" s="89"/>
      <c r="PSS26" s="89"/>
      <c r="PST26" s="89"/>
      <c r="PSU26" s="89"/>
      <c r="PSV26" s="89"/>
      <c r="PSW26" s="89"/>
      <c r="PSX26" s="89"/>
      <c r="PSY26" s="89"/>
      <c r="PSZ26" s="89"/>
      <c r="PTA26" s="89"/>
      <c r="PTB26" s="89"/>
      <c r="PTC26" s="89"/>
      <c r="PTD26" s="89"/>
      <c r="PTE26" s="89"/>
      <c r="PTF26" s="89"/>
      <c r="PTG26" s="89"/>
      <c r="PTH26" s="89"/>
      <c r="PTI26" s="89"/>
      <c r="PTJ26" s="89"/>
      <c r="PTK26" s="89"/>
      <c r="PTL26" s="89"/>
      <c r="PTM26" s="89"/>
      <c r="PTN26" s="89"/>
      <c r="PTO26" s="89"/>
      <c r="PTP26" s="89"/>
      <c r="PTQ26" s="89"/>
      <c r="PTR26" s="89"/>
      <c r="PTS26" s="89"/>
      <c r="PTT26" s="89"/>
      <c r="PTU26" s="89"/>
      <c r="PTV26" s="89"/>
      <c r="PTW26" s="89"/>
      <c r="PTX26" s="89"/>
      <c r="PTY26" s="89"/>
      <c r="PTZ26" s="89"/>
      <c r="PUA26" s="89"/>
      <c r="PUB26" s="89"/>
      <c r="PUC26" s="89"/>
      <c r="PUD26" s="89"/>
      <c r="PUE26" s="89"/>
      <c r="PUF26" s="89"/>
      <c r="PUG26" s="89"/>
      <c r="PUH26" s="89"/>
      <c r="PUI26" s="89"/>
      <c r="PUJ26" s="89"/>
      <c r="PUK26" s="89"/>
      <c r="PUL26" s="89"/>
      <c r="PUM26" s="89"/>
      <c r="PUN26" s="89"/>
      <c r="PUO26" s="89"/>
      <c r="PUP26" s="89"/>
      <c r="PUQ26" s="89"/>
      <c r="PUR26" s="89"/>
      <c r="PUS26" s="89"/>
      <c r="PUT26" s="89"/>
      <c r="PUU26" s="89"/>
      <c r="PUV26" s="89"/>
      <c r="PUW26" s="89"/>
      <c r="PUX26" s="89"/>
      <c r="PUY26" s="89"/>
      <c r="PUZ26" s="89"/>
      <c r="PVA26" s="89"/>
      <c r="PVB26" s="89"/>
      <c r="PVC26" s="89"/>
      <c r="PVD26" s="89"/>
      <c r="PVE26" s="89"/>
      <c r="PVF26" s="89"/>
      <c r="PVG26" s="89"/>
      <c r="PVH26" s="89"/>
      <c r="PVI26" s="89"/>
      <c r="PVJ26" s="89"/>
      <c r="PVK26" s="89"/>
      <c r="PVL26" s="89"/>
      <c r="PVM26" s="89"/>
      <c r="PVN26" s="89"/>
      <c r="PVO26" s="89"/>
      <c r="PVP26" s="89"/>
      <c r="PVQ26" s="89"/>
      <c r="PVR26" s="89"/>
      <c r="PVS26" s="89"/>
      <c r="PVT26" s="89"/>
      <c r="PVU26" s="89"/>
      <c r="PVV26" s="89"/>
      <c r="PVW26" s="89"/>
      <c r="PVX26" s="89"/>
      <c r="PVY26" s="89"/>
      <c r="PVZ26" s="89"/>
      <c r="PWA26" s="89"/>
      <c r="PWB26" s="89"/>
      <c r="PWC26" s="89"/>
      <c r="PWD26" s="89"/>
      <c r="PWE26" s="89"/>
      <c r="PWF26" s="89"/>
      <c r="PWG26" s="89"/>
      <c r="PWH26" s="89"/>
      <c r="PWI26" s="89"/>
      <c r="PWJ26" s="89"/>
      <c r="PWK26" s="89"/>
      <c r="PWL26" s="89"/>
      <c r="PWM26" s="89"/>
      <c r="PWN26" s="89"/>
      <c r="PWO26" s="89"/>
      <c r="PWP26" s="89"/>
      <c r="PWQ26" s="89"/>
      <c r="PWR26" s="89"/>
      <c r="PWS26" s="89"/>
      <c r="PWT26" s="89"/>
      <c r="PWU26" s="89"/>
      <c r="PWV26" s="89"/>
      <c r="PWW26" s="89"/>
      <c r="PWX26" s="89"/>
      <c r="PWY26" s="89"/>
      <c r="PWZ26" s="89"/>
      <c r="PXA26" s="89"/>
      <c r="PXB26" s="89"/>
      <c r="PXC26" s="89"/>
      <c r="PXD26" s="89"/>
      <c r="PXE26" s="89"/>
      <c r="PXF26" s="89"/>
      <c r="PXG26" s="89"/>
      <c r="PXH26" s="89"/>
      <c r="PXI26" s="89"/>
      <c r="PXJ26" s="89"/>
      <c r="PXK26" s="89"/>
      <c r="PXL26" s="89"/>
      <c r="PXM26" s="89"/>
      <c r="PXN26" s="89"/>
      <c r="PXO26" s="89"/>
      <c r="PXP26" s="89"/>
      <c r="PXQ26" s="89"/>
      <c r="PXR26" s="89"/>
      <c r="PXS26" s="89"/>
      <c r="PXT26" s="89"/>
      <c r="PXU26" s="89"/>
      <c r="PXV26" s="89"/>
      <c r="PXW26" s="89"/>
      <c r="PXX26" s="89"/>
      <c r="PXY26" s="89"/>
      <c r="PXZ26" s="89"/>
      <c r="PYA26" s="89"/>
      <c r="PYB26" s="89"/>
      <c r="PYC26" s="89"/>
      <c r="PYD26" s="89"/>
      <c r="PYE26" s="89"/>
      <c r="PYF26" s="89"/>
      <c r="PYG26" s="89"/>
      <c r="PYH26" s="89"/>
      <c r="PYI26" s="89"/>
      <c r="PYJ26" s="89"/>
      <c r="PYK26" s="89"/>
      <c r="PYL26" s="89"/>
      <c r="PYM26" s="89"/>
      <c r="PYN26" s="89"/>
      <c r="PYO26" s="89"/>
      <c r="PYP26" s="89"/>
      <c r="PYQ26" s="89"/>
      <c r="PYR26" s="89"/>
      <c r="PYS26" s="89"/>
      <c r="PYT26" s="89"/>
      <c r="PYU26" s="89"/>
      <c r="PYV26" s="89"/>
      <c r="PYW26" s="89"/>
      <c r="PYX26" s="89"/>
      <c r="PYY26" s="89"/>
      <c r="PYZ26" s="89"/>
      <c r="PZA26" s="89"/>
      <c r="PZB26" s="89"/>
      <c r="PZC26" s="89"/>
      <c r="PZD26" s="89"/>
      <c r="PZE26" s="89"/>
      <c r="PZF26" s="89"/>
      <c r="PZG26" s="89"/>
      <c r="PZH26" s="89"/>
      <c r="PZI26" s="89"/>
      <c r="PZJ26" s="89"/>
      <c r="PZK26" s="89"/>
      <c r="PZL26" s="89"/>
      <c r="PZM26" s="89"/>
      <c r="PZN26" s="89"/>
      <c r="PZO26" s="89"/>
      <c r="PZP26" s="89"/>
      <c r="PZQ26" s="89"/>
      <c r="PZR26" s="89"/>
      <c r="PZS26" s="89"/>
      <c r="PZT26" s="89"/>
      <c r="PZU26" s="89"/>
      <c r="PZV26" s="89"/>
      <c r="PZW26" s="89"/>
      <c r="PZX26" s="89"/>
      <c r="PZY26" s="89"/>
      <c r="PZZ26" s="89"/>
      <c r="QAA26" s="89"/>
      <c r="QAB26" s="89"/>
      <c r="QAC26" s="89"/>
      <c r="QAD26" s="89"/>
      <c r="QAE26" s="89"/>
      <c r="QAF26" s="89"/>
      <c r="QAG26" s="89"/>
      <c r="QAH26" s="89"/>
      <c r="QAI26" s="89"/>
      <c r="QAJ26" s="89"/>
      <c r="QAK26" s="89"/>
      <c r="QAL26" s="89"/>
      <c r="QAM26" s="89"/>
      <c r="QAN26" s="89"/>
      <c r="QAO26" s="89"/>
      <c r="QAP26" s="89"/>
      <c r="QAQ26" s="89"/>
      <c r="QAR26" s="89"/>
      <c r="QAS26" s="89"/>
      <c r="QAT26" s="89"/>
      <c r="QAU26" s="89"/>
      <c r="QAV26" s="89"/>
      <c r="QAW26" s="89"/>
      <c r="QAX26" s="89"/>
      <c r="QAY26" s="89"/>
      <c r="QAZ26" s="89"/>
      <c r="QBA26" s="89"/>
      <c r="QBB26" s="89"/>
      <c r="QBC26" s="89"/>
      <c r="QBD26" s="89"/>
      <c r="QBE26" s="89"/>
      <c r="QBF26" s="89"/>
      <c r="QBG26" s="89"/>
      <c r="QBH26" s="89"/>
      <c r="QBI26" s="89"/>
      <c r="QBJ26" s="89"/>
      <c r="QBK26" s="89"/>
      <c r="QBL26" s="89"/>
      <c r="QBM26" s="89"/>
      <c r="QBN26" s="89"/>
      <c r="QBO26" s="89"/>
      <c r="QBP26" s="89"/>
      <c r="QBQ26" s="89"/>
      <c r="QBR26" s="89"/>
      <c r="QBS26" s="89"/>
      <c r="QBT26" s="89"/>
      <c r="QBU26" s="89"/>
      <c r="QBV26" s="89"/>
      <c r="QBW26" s="89"/>
      <c r="QBX26" s="89"/>
      <c r="QBY26" s="89"/>
      <c r="QBZ26" s="89"/>
      <c r="QCA26" s="89"/>
      <c r="QCB26" s="89"/>
      <c r="QCC26" s="89"/>
      <c r="QCD26" s="89"/>
      <c r="QCE26" s="89"/>
      <c r="QCF26" s="89"/>
      <c r="QCG26" s="89"/>
      <c r="QCH26" s="89"/>
      <c r="QCI26" s="89"/>
      <c r="QCJ26" s="89"/>
      <c r="QCK26" s="89"/>
      <c r="QCL26" s="89"/>
      <c r="QCM26" s="89"/>
      <c r="QCN26" s="89"/>
      <c r="QCO26" s="89"/>
      <c r="QCP26" s="89"/>
      <c r="QCQ26" s="89"/>
      <c r="QCR26" s="89"/>
      <c r="QCS26" s="89"/>
      <c r="QCT26" s="89"/>
      <c r="QCU26" s="89"/>
      <c r="QCV26" s="89"/>
      <c r="QCW26" s="89"/>
      <c r="QCX26" s="89"/>
      <c r="QCY26" s="89"/>
      <c r="QCZ26" s="89"/>
      <c r="QDA26" s="89"/>
      <c r="QDB26" s="89"/>
      <c r="QDC26" s="89"/>
      <c r="QDD26" s="89"/>
      <c r="QDE26" s="89"/>
      <c r="QDF26" s="89"/>
      <c r="QDG26" s="89"/>
      <c r="QDH26" s="89"/>
      <c r="QDI26" s="89"/>
      <c r="QDJ26" s="89"/>
      <c r="QDK26" s="89"/>
      <c r="QDL26" s="89"/>
      <c r="QDM26" s="89"/>
      <c r="QDN26" s="89"/>
      <c r="QDO26" s="89"/>
      <c r="QDP26" s="89"/>
      <c r="QDQ26" s="89"/>
      <c r="QDR26" s="89"/>
      <c r="QDS26" s="89"/>
      <c r="QDT26" s="89"/>
      <c r="QDU26" s="89"/>
      <c r="QDV26" s="89"/>
      <c r="QDW26" s="89"/>
      <c r="QDX26" s="89"/>
      <c r="QDY26" s="89"/>
      <c r="QDZ26" s="89"/>
      <c r="QEA26" s="89"/>
      <c r="QEB26" s="89"/>
      <c r="QEC26" s="89"/>
      <c r="QED26" s="89"/>
      <c r="QEE26" s="89"/>
      <c r="QEF26" s="89"/>
      <c r="QEG26" s="89"/>
      <c r="QEH26" s="89"/>
      <c r="QEI26" s="89"/>
      <c r="QEJ26" s="89"/>
      <c r="QEK26" s="89"/>
      <c r="QEL26" s="89"/>
      <c r="QEM26" s="89"/>
      <c r="QEN26" s="89"/>
      <c r="QEO26" s="89"/>
      <c r="QEP26" s="89"/>
      <c r="QEQ26" s="89"/>
      <c r="QER26" s="89"/>
      <c r="QES26" s="89"/>
      <c r="QET26" s="89"/>
      <c r="QEU26" s="89"/>
      <c r="QEV26" s="89"/>
      <c r="QEW26" s="89"/>
      <c r="QEX26" s="89"/>
      <c r="QEY26" s="89"/>
      <c r="QEZ26" s="89"/>
      <c r="QFA26" s="89"/>
      <c r="QFB26" s="89"/>
      <c r="QFC26" s="89"/>
      <c r="QFD26" s="89"/>
      <c r="QFE26" s="89"/>
      <c r="QFF26" s="89"/>
      <c r="QFG26" s="89"/>
      <c r="QFH26" s="89"/>
      <c r="QFI26" s="89"/>
      <c r="QFJ26" s="89"/>
      <c r="QFK26" s="89"/>
      <c r="QFL26" s="89"/>
      <c r="QFM26" s="89"/>
      <c r="QFN26" s="89"/>
      <c r="QFO26" s="89"/>
      <c r="QFP26" s="89"/>
      <c r="QFQ26" s="89"/>
      <c r="QFR26" s="89"/>
      <c r="QFS26" s="89"/>
      <c r="QFT26" s="89"/>
      <c r="QFU26" s="89"/>
      <c r="QFV26" s="89"/>
      <c r="QFW26" s="89"/>
      <c r="QFX26" s="89"/>
      <c r="QFY26" s="89"/>
      <c r="QFZ26" s="89"/>
      <c r="QGA26" s="89"/>
      <c r="QGB26" s="89"/>
      <c r="QGC26" s="89"/>
      <c r="QGD26" s="89"/>
      <c r="QGE26" s="89"/>
      <c r="QGF26" s="89"/>
      <c r="QGG26" s="89"/>
      <c r="QGH26" s="89"/>
      <c r="QGI26" s="89"/>
      <c r="QGJ26" s="89"/>
      <c r="QGK26" s="89"/>
      <c r="QGL26" s="89"/>
      <c r="QGM26" s="89"/>
      <c r="QGN26" s="89"/>
      <c r="QGO26" s="89"/>
      <c r="QGP26" s="89"/>
      <c r="QGQ26" s="89"/>
      <c r="QGR26" s="89"/>
      <c r="QGS26" s="89"/>
      <c r="QGT26" s="89"/>
      <c r="QGU26" s="89"/>
      <c r="QGV26" s="89"/>
      <c r="QGW26" s="89"/>
      <c r="QGX26" s="89"/>
      <c r="QGY26" s="89"/>
      <c r="QGZ26" s="89"/>
      <c r="QHA26" s="89"/>
      <c r="QHB26" s="89"/>
      <c r="QHC26" s="89"/>
      <c r="QHD26" s="89"/>
      <c r="QHE26" s="89"/>
      <c r="QHF26" s="89"/>
      <c r="QHG26" s="89"/>
      <c r="QHH26" s="89"/>
      <c r="QHI26" s="89"/>
      <c r="QHJ26" s="89"/>
      <c r="QHK26" s="89"/>
      <c r="QHL26" s="89"/>
      <c r="QHM26" s="89"/>
      <c r="QHN26" s="89"/>
      <c r="QHO26" s="89"/>
      <c r="QHP26" s="89"/>
      <c r="QHQ26" s="89"/>
      <c r="QHR26" s="89"/>
      <c r="QHS26" s="89"/>
      <c r="QHT26" s="89"/>
      <c r="QHU26" s="89"/>
      <c r="QHV26" s="89"/>
      <c r="QHW26" s="89"/>
      <c r="QHX26" s="89"/>
      <c r="QHY26" s="89"/>
      <c r="QHZ26" s="89"/>
      <c r="QIA26" s="89"/>
      <c r="QIB26" s="89"/>
      <c r="QIC26" s="89"/>
      <c r="QID26" s="89"/>
      <c r="QIE26" s="89"/>
      <c r="QIF26" s="89"/>
      <c r="QIG26" s="89"/>
      <c r="QIH26" s="89"/>
      <c r="QII26" s="89"/>
      <c r="QIJ26" s="89"/>
      <c r="QIK26" s="89"/>
      <c r="QIL26" s="89"/>
      <c r="QIM26" s="89"/>
      <c r="QIN26" s="89"/>
      <c r="QIO26" s="89"/>
      <c r="QIP26" s="89"/>
      <c r="QIQ26" s="89"/>
      <c r="QIR26" s="89"/>
      <c r="QIS26" s="89"/>
      <c r="QIT26" s="89"/>
      <c r="QIU26" s="89"/>
      <c r="QIV26" s="89"/>
      <c r="QIW26" s="89"/>
      <c r="QIX26" s="89"/>
      <c r="QIY26" s="89"/>
      <c r="QIZ26" s="89"/>
      <c r="QJA26" s="89"/>
      <c r="QJB26" s="89"/>
      <c r="QJC26" s="89"/>
      <c r="QJD26" s="89"/>
      <c r="QJE26" s="89"/>
      <c r="QJF26" s="89"/>
      <c r="QJG26" s="89"/>
      <c r="QJH26" s="89"/>
      <c r="QJI26" s="89"/>
      <c r="QJJ26" s="89"/>
      <c r="QJK26" s="89"/>
      <c r="QJL26" s="89"/>
      <c r="QJM26" s="89"/>
      <c r="QJN26" s="89"/>
      <c r="QJO26" s="89"/>
      <c r="QJP26" s="89"/>
      <c r="QJQ26" s="89"/>
      <c r="QJR26" s="89"/>
      <c r="QJS26" s="89"/>
      <c r="QJT26" s="89"/>
      <c r="QJU26" s="89"/>
      <c r="QJV26" s="89"/>
      <c r="QJW26" s="89"/>
      <c r="QJX26" s="89"/>
      <c r="QJY26" s="89"/>
      <c r="QJZ26" s="89"/>
      <c r="QKA26" s="89"/>
      <c r="QKB26" s="89"/>
      <c r="QKC26" s="89"/>
      <c r="QKD26" s="89"/>
      <c r="QKE26" s="89"/>
      <c r="QKF26" s="89"/>
      <c r="QKG26" s="89"/>
      <c r="QKH26" s="89"/>
      <c r="QKI26" s="89"/>
      <c r="QKJ26" s="89"/>
      <c r="QKK26" s="89"/>
      <c r="QKL26" s="89"/>
      <c r="QKM26" s="89"/>
      <c r="QKN26" s="89"/>
      <c r="QKO26" s="89"/>
      <c r="QKP26" s="89"/>
      <c r="QKQ26" s="89"/>
      <c r="QKR26" s="89"/>
      <c r="QKS26" s="89"/>
      <c r="QKT26" s="89"/>
      <c r="QKU26" s="89"/>
      <c r="QKV26" s="89"/>
      <c r="QKW26" s="89"/>
      <c r="QKX26" s="89"/>
      <c r="QKY26" s="89"/>
      <c r="QKZ26" s="89"/>
      <c r="QLA26" s="89"/>
      <c r="QLB26" s="89"/>
      <c r="QLC26" s="89"/>
      <c r="QLD26" s="89"/>
      <c r="QLE26" s="89"/>
      <c r="QLF26" s="89"/>
      <c r="QLG26" s="89"/>
      <c r="QLH26" s="89"/>
      <c r="QLI26" s="89"/>
      <c r="QLJ26" s="89"/>
      <c r="QLK26" s="89"/>
      <c r="QLL26" s="89"/>
      <c r="QLM26" s="89"/>
      <c r="QLN26" s="89"/>
      <c r="QLO26" s="89"/>
      <c r="QLP26" s="89"/>
      <c r="QLQ26" s="89"/>
      <c r="QLR26" s="89"/>
      <c r="QLS26" s="89"/>
      <c r="QLT26" s="89"/>
      <c r="QLU26" s="89"/>
      <c r="QLV26" s="89"/>
      <c r="QLW26" s="89"/>
      <c r="QLX26" s="89"/>
      <c r="QLY26" s="89"/>
      <c r="QLZ26" s="89"/>
      <c r="QMA26" s="89"/>
      <c r="QMB26" s="89"/>
      <c r="QMC26" s="89"/>
      <c r="QMD26" s="89"/>
      <c r="QME26" s="89"/>
      <c r="QMF26" s="89"/>
      <c r="QMG26" s="89"/>
      <c r="QMH26" s="89"/>
      <c r="QMI26" s="89"/>
      <c r="QMJ26" s="89"/>
      <c r="QMK26" s="89"/>
      <c r="QML26" s="89"/>
      <c r="QMM26" s="89"/>
      <c r="QMN26" s="89"/>
      <c r="QMO26" s="89"/>
      <c r="QMP26" s="89"/>
      <c r="QMQ26" s="89"/>
      <c r="QMR26" s="89"/>
      <c r="QMS26" s="89"/>
      <c r="QMT26" s="89"/>
      <c r="QMU26" s="89"/>
      <c r="QMV26" s="89"/>
      <c r="QMW26" s="89"/>
      <c r="QMX26" s="89"/>
      <c r="QMY26" s="89"/>
      <c r="QMZ26" s="89"/>
      <c r="QNA26" s="89"/>
      <c r="QNB26" s="89"/>
      <c r="QNC26" s="89"/>
      <c r="QND26" s="89"/>
      <c r="QNE26" s="89"/>
      <c r="QNF26" s="89"/>
      <c r="QNG26" s="89"/>
      <c r="QNH26" s="89"/>
      <c r="QNI26" s="89"/>
      <c r="QNJ26" s="89"/>
      <c r="QNK26" s="89"/>
      <c r="QNL26" s="89"/>
      <c r="QNM26" s="89"/>
      <c r="QNN26" s="89"/>
      <c r="QNO26" s="89"/>
      <c r="QNP26" s="89"/>
      <c r="QNQ26" s="89"/>
      <c r="QNR26" s="89"/>
      <c r="QNS26" s="89"/>
      <c r="QNT26" s="89"/>
      <c r="QNU26" s="89"/>
      <c r="QNV26" s="89"/>
      <c r="QNW26" s="89"/>
      <c r="QNX26" s="89"/>
      <c r="QNY26" s="89"/>
      <c r="QNZ26" s="89"/>
      <c r="QOA26" s="89"/>
      <c r="QOB26" s="89"/>
      <c r="QOC26" s="89"/>
      <c r="QOD26" s="89"/>
      <c r="QOE26" s="89"/>
      <c r="QOF26" s="89"/>
      <c r="QOG26" s="89"/>
      <c r="QOH26" s="89"/>
      <c r="QOI26" s="89"/>
      <c r="QOJ26" s="89"/>
      <c r="QOK26" s="89"/>
      <c r="QOL26" s="89"/>
      <c r="QOM26" s="89"/>
      <c r="QON26" s="89"/>
      <c r="QOO26" s="89"/>
      <c r="QOP26" s="89"/>
      <c r="QOQ26" s="89"/>
      <c r="QOR26" s="89"/>
      <c r="QOS26" s="89"/>
      <c r="QOT26" s="89"/>
      <c r="QOU26" s="89"/>
      <c r="QOV26" s="89"/>
      <c r="QOW26" s="89"/>
      <c r="QOX26" s="89"/>
      <c r="QOY26" s="89"/>
      <c r="QOZ26" s="89"/>
      <c r="QPA26" s="89"/>
      <c r="QPB26" s="89"/>
      <c r="QPC26" s="89"/>
      <c r="QPD26" s="89"/>
      <c r="QPE26" s="89"/>
      <c r="QPF26" s="89"/>
      <c r="QPG26" s="89"/>
      <c r="QPH26" s="89"/>
      <c r="QPI26" s="89"/>
      <c r="QPJ26" s="89"/>
      <c r="QPK26" s="89"/>
      <c r="QPL26" s="89"/>
      <c r="QPM26" s="89"/>
      <c r="QPN26" s="89"/>
      <c r="QPO26" s="89"/>
      <c r="QPP26" s="89"/>
      <c r="QPQ26" s="89"/>
      <c r="QPR26" s="89"/>
      <c r="QPS26" s="89"/>
      <c r="QPT26" s="89"/>
      <c r="QPU26" s="89"/>
      <c r="QPV26" s="89"/>
      <c r="QPW26" s="89"/>
      <c r="QPX26" s="89"/>
      <c r="QPY26" s="89"/>
      <c r="QPZ26" s="89"/>
      <c r="QQA26" s="89"/>
      <c r="QQB26" s="89"/>
      <c r="QQC26" s="89"/>
      <c r="QQD26" s="89"/>
      <c r="QQE26" s="89"/>
      <c r="QQF26" s="89"/>
      <c r="QQG26" s="89"/>
      <c r="QQH26" s="89"/>
      <c r="QQI26" s="89"/>
      <c r="QQJ26" s="89"/>
      <c r="QQK26" s="89"/>
      <c r="QQL26" s="89"/>
      <c r="QQM26" s="89"/>
      <c r="QQN26" s="89"/>
      <c r="QQO26" s="89"/>
      <c r="QQP26" s="89"/>
      <c r="QQQ26" s="89"/>
      <c r="QQR26" s="89"/>
      <c r="QQS26" s="89"/>
      <c r="QQT26" s="89"/>
      <c r="QQU26" s="89"/>
      <c r="QQV26" s="89"/>
      <c r="QQW26" s="89"/>
      <c r="QQX26" s="89"/>
      <c r="QQY26" s="89"/>
      <c r="QQZ26" s="89"/>
      <c r="QRA26" s="89"/>
      <c r="QRB26" s="89"/>
      <c r="QRC26" s="89"/>
      <c r="QRD26" s="89"/>
      <c r="QRE26" s="89"/>
      <c r="QRF26" s="89"/>
      <c r="QRG26" s="89"/>
      <c r="QRH26" s="89"/>
      <c r="QRI26" s="89"/>
      <c r="QRJ26" s="89"/>
      <c r="QRK26" s="89"/>
      <c r="QRL26" s="89"/>
      <c r="QRM26" s="89"/>
      <c r="QRN26" s="89"/>
      <c r="QRO26" s="89"/>
      <c r="QRP26" s="89"/>
      <c r="QRQ26" s="89"/>
      <c r="QRR26" s="89"/>
      <c r="QRS26" s="89"/>
      <c r="QRT26" s="89"/>
      <c r="QRU26" s="89"/>
      <c r="QRV26" s="89"/>
      <c r="QRW26" s="89"/>
      <c r="QRX26" s="89"/>
      <c r="QRY26" s="89"/>
      <c r="QRZ26" s="89"/>
      <c r="QSA26" s="89"/>
      <c r="QSB26" s="89"/>
      <c r="QSC26" s="89"/>
      <c r="QSD26" s="89"/>
      <c r="QSE26" s="89"/>
      <c r="QSF26" s="89"/>
      <c r="QSG26" s="89"/>
      <c r="QSH26" s="89"/>
      <c r="QSI26" s="89"/>
      <c r="QSJ26" s="89"/>
      <c r="QSK26" s="89"/>
      <c r="QSL26" s="89"/>
      <c r="QSM26" s="89"/>
      <c r="QSN26" s="89"/>
      <c r="QSO26" s="89"/>
      <c r="QSP26" s="89"/>
      <c r="QSQ26" s="89"/>
      <c r="QSR26" s="89"/>
      <c r="QSS26" s="89"/>
      <c r="QST26" s="89"/>
      <c r="QSU26" s="89"/>
      <c r="QSV26" s="89"/>
      <c r="QSW26" s="89"/>
      <c r="QSX26" s="89"/>
      <c r="QSY26" s="89"/>
      <c r="QSZ26" s="89"/>
      <c r="QTA26" s="89"/>
      <c r="QTB26" s="89"/>
      <c r="QTC26" s="89"/>
      <c r="QTD26" s="89"/>
      <c r="QTE26" s="89"/>
      <c r="QTF26" s="89"/>
      <c r="QTG26" s="89"/>
      <c r="QTH26" s="89"/>
      <c r="QTI26" s="89"/>
      <c r="QTJ26" s="89"/>
      <c r="QTK26" s="89"/>
      <c r="QTL26" s="89"/>
      <c r="QTM26" s="89"/>
      <c r="QTN26" s="89"/>
      <c r="QTO26" s="89"/>
      <c r="QTP26" s="89"/>
      <c r="QTQ26" s="89"/>
      <c r="QTR26" s="89"/>
      <c r="QTS26" s="89"/>
      <c r="QTT26" s="89"/>
      <c r="QTU26" s="89"/>
      <c r="QTV26" s="89"/>
      <c r="QTW26" s="89"/>
      <c r="QTX26" s="89"/>
      <c r="QTY26" s="89"/>
      <c r="QTZ26" s="89"/>
      <c r="QUA26" s="89"/>
      <c r="QUB26" s="89"/>
      <c r="QUC26" s="89"/>
      <c r="QUD26" s="89"/>
      <c r="QUE26" s="89"/>
      <c r="QUF26" s="89"/>
      <c r="QUG26" s="89"/>
      <c r="QUH26" s="89"/>
      <c r="QUI26" s="89"/>
      <c r="QUJ26" s="89"/>
      <c r="QUK26" s="89"/>
      <c r="QUL26" s="89"/>
      <c r="QUM26" s="89"/>
      <c r="QUN26" s="89"/>
      <c r="QUO26" s="89"/>
      <c r="QUP26" s="89"/>
      <c r="QUQ26" s="89"/>
      <c r="QUR26" s="89"/>
      <c r="QUS26" s="89"/>
      <c r="QUT26" s="89"/>
      <c r="QUU26" s="89"/>
      <c r="QUV26" s="89"/>
      <c r="QUW26" s="89"/>
      <c r="QUX26" s="89"/>
      <c r="QUY26" s="89"/>
      <c r="QUZ26" s="89"/>
      <c r="QVA26" s="89"/>
      <c r="QVB26" s="89"/>
      <c r="QVC26" s="89"/>
      <c r="QVD26" s="89"/>
      <c r="QVE26" s="89"/>
      <c r="QVF26" s="89"/>
      <c r="QVG26" s="89"/>
      <c r="QVH26" s="89"/>
      <c r="QVI26" s="89"/>
      <c r="QVJ26" s="89"/>
      <c r="QVK26" s="89"/>
      <c r="QVL26" s="89"/>
      <c r="QVM26" s="89"/>
      <c r="QVN26" s="89"/>
      <c r="QVO26" s="89"/>
      <c r="QVP26" s="89"/>
      <c r="QVQ26" s="89"/>
      <c r="QVR26" s="89"/>
      <c r="QVS26" s="89"/>
      <c r="QVT26" s="89"/>
      <c r="QVU26" s="89"/>
      <c r="QVV26" s="89"/>
      <c r="QVW26" s="89"/>
      <c r="QVX26" s="89"/>
      <c r="QVY26" s="89"/>
      <c r="QVZ26" s="89"/>
      <c r="QWA26" s="89"/>
      <c r="QWB26" s="89"/>
      <c r="QWC26" s="89"/>
      <c r="QWD26" s="89"/>
      <c r="QWE26" s="89"/>
      <c r="QWF26" s="89"/>
      <c r="QWG26" s="89"/>
      <c r="QWH26" s="89"/>
      <c r="QWI26" s="89"/>
      <c r="QWJ26" s="89"/>
      <c r="QWK26" s="89"/>
      <c r="QWL26" s="89"/>
      <c r="QWM26" s="89"/>
      <c r="QWN26" s="89"/>
      <c r="QWO26" s="89"/>
      <c r="QWP26" s="89"/>
      <c r="QWQ26" s="89"/>
      <c r="QWR26" s="89"/>
      <c r="QWS26" s="89"/>
      <c r="QWT26" s="89"/>
      <c r="QWU26" s="89"/>
      <c r="QWV26" s="89"/>
      <c r="QWW26" s="89"/>
      <c r="QWX26" s="89"/>
      <c r="QWY26" s="89"/>
      <c r="QWZ26" s="89"/>
      <c r="QXA26" s="89"/>
      <c r="QXB26" s="89"/>
      <c r="QXC26" s="89"/>
      <c r="QXD26" s="89"/>
      <c r="QXE26" s="89"/>
      <c r="QXF26" s="89"/>
      <c r="QXG26" s="89"/>
      <c r="QXH26" s="89"/>
      <c r="QXI26" s="89"/>
      <c r="QXJ26" s="89"/>
      <c r="QXK26" s="89"/>
      <c r="QXL26" s="89"/>
      <c r="QXM26" s="89"/>
      <c r="QXN26" s="89"/>
      <c r="QXO26" s="89"/>
      <c r="QXP26" s="89"/>
      <c r="QXQ26" s="89"/>
      <c r="QXR26" s="89"/>
      <c r="QXS26" s="89"/>
      <c r="QXT26" s="89"/>
      <c r="QXU26" s="89"/>
      <c r="QXV26" s="89"/>
      <c r="QXW26" s="89"/>
      <c r="QXX26" s="89"/>
      <c r="QXY26" s="89"/>
      <c r="QXZ26" s="89"/>
      <c r="QYA26" s="89"/>
      <c r="QYB26" s="89"/>
      <c r="QYC26" s="89"/>
      <c r="QYD26" s="89"/>
      <c r="QYE26" s="89"/>
      <c r="QYF26" s="89"/>
      <c r="QYG26" s="89"/>
      <c r="QYH26" s="89"/>
      <c r="QYI26" s="89"/>
      <c r="QYJ26" s="89"/>
      <c r="QYK26" s="89"/>
      <c r="QYL26" s="89"/>
      <c r="QYM26" s="89"/>
      <c r="QYN26" s="89"/>
      <c r="QYO26" s="89"/>
      <c r="QYP26" s="89"/>
      <c r="QYQ26" s="89"/>
      <c r="QYR26" s="89"/>
      <c r="QYS26" s="89"/>
      <c r="QYT26" s="89"/>
      <c r="QYU26" s="89"/>
      <c r="QYV26" s="89"/>
      <c r="QYW26" s="89"/>
      <c r="QYX26" s="89"/>
      <c r="QYY26" s="89"/>
      <c r="QYZ26" s="89"/>
      <c r="QZA26" s="89"/>
      <c r="QZB26" s="89"/>
      <c r="QZC26" s="89"/>
      <c r="QZD26" s="89"/>
      <c r="QZE26" s="89"/>
      <c r="QZF26" s="89"/>
      <c r="QZG26" s="89"/>
      <c r="QZH26" s="89"/>
      <c r="QZI26" s="89"/>
      <c r="QZJ26" s="89"/>
      <c r="QZK26" s="89"/>
      <c r="QZL26" s="89"/>
      <c r="QZM26" s="89"/>
      <c r="QZN26" s="89"/>
      <c r="QZO26" s="89"/>
      <c r="QZP26" s="89"/>
      <c r="QZQ26" s="89"/>
      <c r="QZR26" s="89"/>
      <c r="QZS26" s="89"/>
      <c r="QZT26" s="89"/>
      <c r="QZU26" s="89"/>
      <c r="QZV26" s="89"/>
      <c r="QZW26" s="89"/>
      <c r="QZX26" s="89"/>
      <c r="QZY26" s="89"/>
      <c r="QZZ26" s="89"/>
      <c r="RAA26" s="89"/>
      <c r="RAB26" s="89"/>
      <c r="RAC26" s="89"/>
      <c r="RAD26" s="89"/>
      <c r="RAE26" s="89"/>
      <c r="RAF26" s="89"/>
      <c r="RAG26" s="89"/>
      <c r="RAH26" s="89"/>
      <c r="RAI26" s="89"/>
      <c r="RAJ26" s="89"/>
      <c r="RAK26" s="89"/>
      <c r="RAL26" s="89"/>
      <c r="RAM26" s="89"/>
      <c r="RAN26" s="89"/>
      <c r="RAO26" s="89"/>
      <c r="RAP26" s="89"/>
      <c r="RAQ26" s="89"/>
      <c r="RAR26" s="89"/>
      <c r="RAS26" s="89"/>
      <c r="RAT26" s="89"/>
      <c r="RAU26" s="89"/>
      <c r="RAV26" s="89"/>
      <c r="RAW26" s="89"/>
      <c r="RAX26" s="89"/>
      <c r="RAY26" s="89"/>
      <c r="RAZ26" s="89"/>
      <c r="RBA26" s="89"/>
      <c r="RBB26" s="89"/>
      <c r="RBC26" s="89"/>
      <c r="RBD26" s="89"/>
      <c r="RBE26" s="89"/>
      <c r="RBF26" s="89"/>
      <c r="RBG26" s="89"/>
      <c r="RBH26" s="89"/>
      <c r="RBI26" s="89"/>
      <c r="RBJ26" s="89"/>
      <c r="RBK26" s="89"/>
      <c r="RBL26" s="89"/>
      <c r="RBM26" s="89"/>
      <c r="RBN26" s="89"/>
      <c r="RBO26" s="89"/>
      <c r="RBP26" s="89"/>
      <c r="RBQ26" s="89"/>
      <c r="RBR26" s="89"/>
      <c r="RBS26" s="89"/>
      <c r="RBT26" s="89"/>
      <c r="RBU26" s="89"/>
      <c r="RBV26" s="89"/>
      <c r="RBW26" s="89"/>
      <c r="RBX26" s="89"/>
      <c r="RBY26" s="89"/>
      <c r="RBZ26" s="89"/>
      <c r="RCA26" s="89"/>
      <c r="RCB26" s="89"/>
      <c r="RCC26" s="89"/>
      <c r="RCD26" s="89"/>
      <c r="RCE26" s="89"/>
      <c r="RCF26" s="89"/>
      <c r="RCG26" s="89"/>
      <c r="RCH26" s="89"/>
      <c r="RCI26" s="89"/>
      <c r="RCJ26" s="89"/>
      <c r="RCK26" s="89"/>
      <c r="RCL26" s="89"/>
      <c r="RCM26" s="89"/>
      <c r="RCN26" s="89"/>
      <c r="RCO26" s="89"/>
      <c r="RCP26" s="89"/>
      <c r="RCQ26" s="89"/>
      <c r="RCR26" s="89"/>
      <c r="RCS26" s="89"/>
      <c r="RCT26" s="89"/>
      <c r="RCU26" s="89"/>
      <c r="RCV26" s="89"/>
      <c r="RCW26" s="89"/>
      <c r="RCX26" s="89"/>
      <c r="RCY26" s="89"/>
      <c r="RCZ26" s="89"/>
      <c r="RDA26" s="89"/>
      <c r="RDB26" s="89"/>
      <c r="RDC26" s="89"/>
      <c r="RDD26" s="89"/>
      <c r="RDE26" s="89"/>
      <c r="RDF26" s="89"/>
      <c r="RDG26" s="89"/>
      <c r="RDH26" s="89"/>
      <c r="RDI26" s="89"/>
      <c r="RDJ26" s="89"/>
      <c r="RDK26" s="89"/>
      <c r="RDL26" s="89"/>
      <c r="RDM26" s="89"/>
      <c r="RDN26" s="89"/>
      <c r="RDO26" s="89"/>
      <c r="RDP26" s="89"/>
      <c r="RDQ26" s="89"/>
      <c r="RDR26" s="89"/>
      <c r="RDS26" s="89"/>
      <c r="RDT26" s="89"/>
      <c r="RDU26" s="89"/>
      <c r="RDV26" s="89"/>
      <c r="RDW26" s="89"/>
      <c r="RDX26" s="89"/>
      <c r="RDY26" s="89"/>
      <c r="RDZ26" s="89"/>
      <c r="REA26" s="89"/>
      <c r="REB26" s="89"/>
      <c r="REC26" s="89"/>
      <c r="RED26" s="89"/>
      <c r="REE26" s="89"/>
      <c r="REF26" s="89"/>
      <c r="REG26" s="89"/>
      <c r="REH26" s="89"/>
      <c r="REI26" s="89"/>
      <c r="REJ26" s="89"/>
      <c r="REK26" s="89"/>
      <c r="REL26" s="89"/>
      <c r="REM26" s="89"/>
      <c r="REN26" s="89"/>
      <c r="REO26" s="89"/>
      <c r="REP26" s="89"/>
      <c r="REQ26" s="89"/>
      <c r="RER26" s="89"/>
      <c r="RES26" s="89"/>
      <c r="RET26" s="89"/>
      <c r="REU26" s="89"/>
      <c r="REV26" s="89"/>
      <c r="REW26" s="89"/>
      <c r="REX26" s="89"/>
      <c r="REY26" s="89"/>
      <c r="REZ26" s="89"/>
      <c r="RFA26" s="89"/>
      <c r="RFB26" s="89"/>
      <c r="RFC26" s="89"/>
      <c r="RFD26" s="89"/>
      <c r="RFE26" s="89"/>
      <c r="RFF26" s="89"/>
      <c r="RFG26" s="89"/>
      <c r="RFH26" s="89"/>
      <c r="RFI26" s="89"/>
      <c r="RFJ26" s="89"/>
      <c r="RFK26" s="89"/>
      <c r="RFL26" s="89"/>
      <c r="RFM26" s="89"/>
      <c r="RFN26" s="89"/>
      <c r="RFO26" s="89"/>
      <c r="RFP26" s="89"/>
      <c r="RFQ26" s="89"/>
      <c r="RFR26" s="89"/>
      <c r="RFS26" s="89"/>
      <c r="RFT26" s="89"/>
      <c r="RFU26" s="89"/>
      <c r="RFV26" s="89"/>
      <c r="RFW26" s="89"/>
      <c r="RFX26" s="89"/>
      <c r="RFY26" s="89"/>
      <c r="RFZ26" s="89"/>
      <c r="RGA26" s="89"/>
      <c r="RGB26" s="89"/>
      <c r="RGC26" s="89"/>
      <c r="RGD26" s="89"/>
      <c r="RGE26" s="89"/>
      <c r="RGF26" s="89"/>
      <c r="RGG26" s="89"/>
      <c r="RGH26" s="89"/>
      <c r="RGI26" s="89"/>
      <c r="RGJ26" s="89"/>
      <c r="RGK26" s="89"/>
      <c r="RGL26" s="89"/>
      <c r="RGM26" s="89"/>
      <c r="RGN26" s="89"/>
      <c r="RGO26" s="89"/>
      <c r="RGP26" s="89"/>
      <c r="RGQ26" s="89"/>
      <c r="RGR26" s="89"/>
      <c r="RGS26" s="89"/>
      <c r="RGT26" s="89"/>
      <c r="RGU26" s="89"/>
      <c r="RGV26" s="89"/>
      <c r="RGW26" s="89"/>
      <c r="RGX26" s="89"/>
      <c r="RGY26" s="89"/>
      <c r="RGZ26" s="89"/>
      <c r="RHA26" s="89"/>
      <c r="RHB26" s="89"/>
      <c r="RHC26" s="89"/>
      <c r="RHD26" s="89"/>
      <c r="RHE26" s="89"/>
      <c r="RHF26" s="89"/>
      <c r="RHG26" s="89"/>
      <c r="RHH26" s="89"/>
      <c r="RHI26" s="89"/>
      <c r="RHJ26" s="89"/>
      <c r="RHK26" s="89"/>
      <c r="RHL26" s="89"/>
      <c r="RHM26" s="89"/>
      <c r="RHN26" s="89"/>
      <c r="RHO26" s="89"/>
      <c r="RHP26" s="89"/>
      <c r="RHQ26" s="89"/>
      <c r="RHR26" s="89"/>
      <c r="RHS26" s="89"/>
      <c r="RHT26" s="89"/>
      <c r="RHU26" s="89"/>
      <c r="RHV26" s="89"/>
      <c r="RHW26" s="89"/>
      <c r="RHX26" s="89"/>
      <c r="RHY26" s="89"/>
      <c r="RHZ26" s="89"/>
      <c r="RIA26" s="89"/>
      <c r="RIB26" s="89"/>
      <c r="RIC26" s="89"/>
      <c r="RID26" s="89"/>
      <c r="RIE26" s="89"/>
      <c r="RIF26" s="89"/>
      <c r="RIG26" s="89"/>
      <c r="RIH26" s="89"/>
      <c r="RII26" s="89"/>
      <c r="RIJ26" s="89"/>
      <c r="RIK26" s="89"/>
      <c r="RIL26" s="89"/>
      <c r="RIM26" s="89"/>
      <c r="RIN26" s="89"/>
      <c r="RIO26" s="89"/>
      <c r="RIP26" s="89"/>
      <c r="RIQ26" s="89"/>
      <c r="RIR26" s="89"/>
      <c r="RIS26" s="89"/>
      <c r="RIT26" s="89"/>
      <c r="RIU26" s="89"/>
      <c r="RIV26" s="89"/>
      <c r="RIW26" s="89"/>
      <c r="RIX26" s="89"/>
      <c r="RIY26" s="89"/>
      <c r="RIZ26" s="89"/>
      <c r="RJA26" s="89"/>
      <c r="RJB26" s="89"/>
      <c r="RJC26" s="89"/>
      <c r="RJD26" s="89"/>
      <c r="RJE26" s="89"/>
      <c r="RJF26" s="89"/>
      <c r="RJG26" s="89"/>
      <c r="RJH26" s="89"/>
      <c r="RJI26" s="89"/>
      <c r="RJJ26" s="89"/>
      <c r="RJK26" s="89"/>
      <c r="RJL26" s="89"/>
      <c r="RJM26" s="89"/>
      <c r="RJN26" s="89"/>
      <c r="RJO26" s="89"/>
      <c r="RJP26" s="89"/>
      <c r="RJQ26" s="89"/>
      <c r="RJR26" s="89"/>
      <c r="RJS26" s="89"/>
      <c r="RJT26" s="89"/>
      <c r="RJU26" s="89"/>
      <c r="RJV26" s="89"/>
      <c r="RJW26" s="89"/>
      <c r="RJX26" s="89"/>
      <c r="RJY26" s="89"/>
      <c r="RJZ26" s="89"/>
      <c r="RKA26" s="89"/>
      <c r="RKB26" s="89"/>
      <c r="RKC26" s="89"/>
      <c r="RKD26" s="89"/>
      <c r="RKE26" s="89"/>
      <c r="RKF26" s="89"/>
      <c r="RKG26" s="89"/>
      <c r="RKH26" s="89"/>
      <c r="RKI26" s="89"/>
      <c r="RKJ26" s="89"/>
      <c r="RKK26" s="89"/>
      <c r="RKL26" s="89"/>
      <c r="RKM26" s="89"/>
      <c r="RKN26" s="89"/>
      <c r="RKO26" s="89"/>
      <c r="RKP26" s="89"/>
      <c r="RKQ26" s="89"/>
      <c r="RKR26" s="89"/>
      <c r="RKS26" s="89"/>
      <c r="RKT26" s="89"/>
      <c r="RKU26" s="89"/>
      <c r="RKV26" s="89"/>
      <c r="RKW26" s="89"/>
      <c r="RKX26" s="89"/>
      <c r="RKY26" s="89"/>
      <c r="RKZ26" s="89"/>
      <c r="RLA26" s="89"/>
      <c r="RLB26" s="89"/>
      <c r="RLC26" s="89"/>
      <c r="RLD26" s="89"/>
      <c r="RLE26" s="89"/>
      <c r="RLF26" s="89"/>
      <c r="RLG26" s="89"/>
      <c r="RLH26" s="89"/>
      <c r="RLI26" s="89"/>
      <c r="RLJ26" s="89"/>
      <c r="RLK26" s="89"/>
      <c r="RLL26" s="89"/>
      <c r="RLM26" s="89"/>
      <c r="RLN26" s="89"/>
      <c r="RLO26" s="89"/>
      <c r="RLP26" s="89"/>
      <c r="RLQ26" s="89"/>
      <c r="RLR26" s="89"/>
      <c r="RLS26" s="89"/>
      <c r="RLT26" s="89"/>
      <c r="RLU26" s="89"/>
      <c r="RLV26" s="89"/>
      <c r="RLW26" s="89"/>
      <c r="RLX26" s="89"/>
      <c r="RLY26" s="89"/>
      <c r="RLZ26" s="89"/>
      <c r="RMA26" s="89"/>
      <c r="RMB26" s="89"/>
      <c r="RMC26" s="89"/>
      <c r="RMD26" s="89"/>
      <c r="RME26" s="89"/>
      <c r="RMF26" s="89"/>
      <c r="RMG26" s="89"/>
      <c r="RMH26" s="89"/>
      <c r="RMI26" s="89"/>
      <c r="RMJ26" s="89"/>
      <c r="RMK26" s="89"/>
      <c r="RML26" s="89"/>
      <c r="RMM26" s="89"/>
      <c r="RMN26" s="89"/>
      <c r="RMO26" s="89"/>
      <c r="RMP26" s="89"/>
      <c r="RMQ26" s="89"/>
      <c r="RMR26" s="89"/>
      <c r="RMS26" s="89"/>
      <c r="RMT26" s="89"/>
      <c r="RMU26" s="89"/>
      <c r="RMV26" s="89"/>
      <c r="RMW26" s="89"/>
      <c r="RMX26" s="89"/>
      <c r="RMY26" s="89"/>
      <c r="RMZ26" s="89"/>
      <c r="RNA26" s="89"/>
      <c r="RNB26" s="89"/>
      <c r="RNC26" s="89"/>
      <c r="RND26" s="89"/>
      <c r="RNE26" s="89"/>
      <c r="RNF26" s="89"/>
      <c r="RNG26" s="89"/>
      <c r="RNH26" s="89"/>
      <c r="RNI26" s="89"/>
      <c r="RNJ26" s="89"/>
      <c r="RNK26" s="89"/>
      <c r="RNL26" s="89"/>
      <c r="RNM26" s="89"/>
      <c r="RNN26" s="89"/>
      <c r="RNO26" s="89"/>
      <c r="RNP26" s="89"/>
      <c r="RNQ26" s="89"/>
      <c r="RNR26" s="89"/>
      <c r="RNS26" s="89"/>
      <c r="RNT26" s="89"/>
      <c r="RNU26" s="89"/>
      <c r="RNV26" s="89"/>
      <c r="RNW26" s="89"/>
      <c r="RNX26" s="89"/>
      <c r="RNY26" s="89"/>
      <c r="RNZ26" s="89"/>
      <c r="ROA26" s="89"/>
      <c r="ROB26" s="89"/>
      <c r="ROC26" s="89"/>
      <c r="ROD26" s="89"/>
      <c r="ROE26" s="89"/>
      <c r="ROF26" s="89"/>
      <c r="ROG26" s="89"/>
      <c r="ROH26" s="89"/>
      <c r="ROI26" s="89"/>
      <c r="ROJ26" s="89"/>
      <c r="ROK26" s="89"/>
      <c r="ROL26" s="89"/>
      <c r="ROM26" s="89"/>
      <c r="RON26" s="89"/>
      <c r="ROO26" s="89"/>
      <c r="ROP26" s="89"/>
      <c r="ROQ26" s="89"/>
      <c r="ROR26" s="89"/>
      <c r="ROS26" s="89"/>
      <c r="ROT26" s="89"/>
      <c r="ROU26" s="89"/>
      <c r="ROV26" s="89"/>
      <c r="ROW26" s="89"/>
      <c r="ROX26" s="89"/>
      <c r="ROY26" s="89"/>
      <c r="ROZ26" s="89"/>
      <c r="RPA26" s="89"/>
      <c r="RPB26" s="89"/>
      <c r="RPC26" s="89"/>
      <c r="RPD26" s="89"/>
      <c r="RPE26" s="89"/>
      <c r="RPF26" s="89"/>
      <c r="RPG26" s="89"/>
      <c r="RPH26" s="89"/>
      <c r="RPI26" s="89"/>
      <c r="RPJ26" s="89"/>
      <c r="RPK26" s="89"/>
      <c r="RPL26" s="89"/>
      <c r="RPM26" s="89"/>
      <c r="RPN26" s="89"/>
      <c r="RPO26" s="89"/>
      <c r="RPP26" s="89"/>
      <c r="RPQ26" s="89"/>
      <c r="RPR26" s="89"/>
      <c r="RPS26" s="89"/>
      <c r="RPT26" s="89"/>
      <c r="RPU26" s="89"/>
      <c r="RPV26" s="89"/>
      <c r="RPW26" s="89"/>
      <c r="RPX26" s="89"/>
      <c r="RPY26" s="89"/>
      <c r="RPZ26" s="89"/>
      <c r="RQA26" s="89"/>
      <c r="RQB26" s="89"/>
      <c r="RQC26" s="89"/>
      <c r="RQD26" s="89"/>
      <c r="RQE26" s="89"/>
      <c r="RQF26" s="89"/>
      <c r="RQG26" s="89"/>
      <c r="RQH26" s="89"/>
      <c r="RQI26" s="89"/>
      <c r="RQJ26" s="89"/>
      <c r="RQK26" s="89"/>
      <c r="RQL26" s="89"/>
      <c r="RQM26" s="89"/>
      <c r="RQN26" s="89"/>
      <c r="RQO26" s="89"/>
      <c r="RQP26" s="89"/>
      <c r="RQQ26" s="89"/>
      <c r="RQR26" s="89"/>
      <c r="RQS26" s="89"/>
      <c r="RQT26" s="89"/>
      <c r="RQU26" s="89"/>
      <c r="RQV26" s="89"/>
      <c r="RQW26" s="89"/>
      <c r="RQX26" s="89"/>
      <c r="RQY26" s="89"/>
      <c r="RQZ26" s="89"/>
      <c r="RRA26" s="89"/>
      <c r="RRB26" s="89"/>
      <c r="RRC26" s="89"/>
      <c r="RRD26" s="89"/>
      <c r="RRE26" s="89"/>
      <c r="RRF26" s="89"/>
      <c r="RRG26" s="89"/>
      <c r="RRH26" s="89"/>
      <c r="RRI26" s="89"/>
      <c r="RRJ26" s="89"/>
      <c r="RRK26" s="89"/>
      <c r="RRL26" s="89"/>
      <c r="RRM26" s="89"/>
      <c r="RRN26" s="89"/>
      <c r="RRO26" s="89"/>
      <c r="RRP26" s="89"/>
      <c r="RRQ26" s="89"/>
      <c r="RRR26" s="89"/>
      <c r="RRS26" s="89"/>
      <c r="RRT26" s="89"/>
      <c r="RRU26" s="89"/>
      <c r="RRV26" s="89"/>
      <c r="RRW26" s="89"/>
      <c r="RRX26" s="89"/>
      <c r="RRY26" s="89"/>
      <c r="RRZ26" s="89"/>
      <c r="RSA26" s="89"/>
      <c r="RSB26" s="89"/>
      <c r="RSC26" s="89"/>
      <c r="RSD26" s="89"/>
      <c r="RSE26" s="89"/>
      <c r="RSF26" s="89"/>
      <c r="RSG26" s="89"/>
      <c r="RSH26" s="89"/>
      <c r="RSI26" s="89"/>
      <c r="RSJ26" s="89"/>
      <c r="RSK26" s="89"/>
      <c r="RSL26" s="89"/>
      <c r="RSM26" s="89"/>
      <c r="RSN26" s="89"/>
      <c r="RSO26" s="89"/>
      <c r="RSP26" s="89"/>
      <c r="RSQ26" s="89"/>
      <c r="RSR26" s="89"/>
      <c r="RSS26" s="89"/>
      <c r="RST26" s="89"/>
      <c r="RSU26" s="89"/>
      <c r="RSV26" s="89"/>
      <c r="RSW26" s="89"/>
      <c r="RSX26" s="89"/>
      <c r="RSY26" s="89"/>
      <c r="RSZ26" s="89"/>
      <c r="RTA26" s="89"/>
      <c r="RTB26" s="89"/>
      <c r="RTC26" s="89"/>
      <c r="RTD26" s="89"/>
      <c r="RTE26" s="89"/>
      <c r="RTF26" s="89"/>
      <c r="RTG26" s="89"/>
      <c r="RTH26" s="89"/>
      <c r="RTI26" s="89"/>
      <c r="RTJ26" s="89"/>
      <c r="RTK26" s="89"/>
      <c r="RTL26" s="89"/>
      <c r="RTM26" s="89"/>
      <c r="RTN26" s="89"/>
      <c r="RTO26" s="89"/>
      <c r="RTP26" s="89"/>
      <c r="RTQ26" s="89"/>
      <c r="RTR26" s="89"/>
      <c r="RTS26" s="89"/>
      <c r="RTT26" s="89"/>
      <c r="RTU26" s="89"/>
      <c r="RTV26" s="89"/>
      <c r="RTW26" s="89"/>
      <c r="RTX26" s="89"/>
      <c r="RTY26" s="89"/>
      <c r="RTZ26" s="89"/>
      <c r="RUA26" s="89"/>
      <c r="RUB26" s="89"/>
      <c r="RUC26" s="89"/>
      <c r="RUD26" s="89"/>
      <c r="RUE26" s="89"/>
      <c r="RUF26" s="89"/>
      <c r="RUG26" s="89"/>
      <c r="RUH26" s="89"/>
      <c r="RUI26" s="89"/>
      <c r="RUJ26" s="89"/>
      <c r="RUK26" s="89"/>
      <c r="RUL26" s="89"/>
      <c r="RUM26" s="89"/>
      <c r="RUN26" s="89"/>
      <c r="RUO26" s="89"/>
      <c r="RUP26" s="89"/>
      <c r="RUQ26" s="89"/>
      <c r="RUR26" s="89"/>
      <c r="RUS26" s="89"/>
      <c r="RUT26" s="89"/>
      <c r="RUU26" s="89"/>
      <c r="RUV26" s="89"/>
      <c r="RUW26" s="89"/>
      <c r="RUX26" s="89"/>
      <c r="RUY26" s="89"/>
      <c r="RUZ26" s="89"/>
      <c r="RVA26" s="89"/>
      <c r="RVB26" s="89"/>
      <c r="RVC26" s="89"/>
      <c r="RVD26" s="89"/>
      <c r="RVE26" s="89"/>
      <c r="RVF26" s="89"/>
      <c r="RVG26" s="89"/>
      <c r="RVH26" s="89"/>
      <c r="RVI26" s="89"/>
      <c r="RVJ26" s="89"/>
      <c r="RVK26" s="89"/>
      <c r="RVL26" s="89"/>
      <c r="RVM26" s="89"/>
      <c r="RVN26" s="89"/>
      <c r="RVO26" s="89"/>
      <c r="RVP26" s="89"/>
      <c r="RVQ26" s="89"/>
      <c r="RVR26" s="89"/>
      <c r="RVS26" s="89"/>
      <c r="RVT26" s="89"/>
      <c r="RVU26" s="89"/>
      <c r="RVV26" s="89"/>
      <c r="RVW26" s="89"/>
      <c r="RVX26" s="89"/>
      <c r="RVY26" s="89"/>
      <c r="RVZ26" s="89"/>
      <c r="RWA26" s="89"/>
      <c r="RWB26" s="89"/>
      <c r="RWC26" s="89"/>
      <c r="RWD26" s="89"/>
      <c r="RWE26" s="89"/>
      <c r="RWF26" s="89"/>
      <c r="RWG26" s="89"/>
      <c r="RWH26" s="89"/>
      <c r="RWI26" s="89"/>
      <c r="RWJ26" s="89"/>
      <c r="RWK26" s="89"/>
      <c r="RWL26" s="89"/>
      <c r="RWM26" s="89"/>
      <c r="RWN26" s="89"/>
      <c r="RWO26" s="89"/>
      <c r="RWP26" s="89"/>
      <c r="RWQ26" s="89"/>
      <c r="RWR26" s="89"/>
      <c r="RWS26" s="89"/>
      <c r="RWT26" s="89"/>
      <c r="RWU26" s="89"/>
      <c r="RWV26" s="89"/>
      <c r="RWW26" s="89"/>
      <c r="RWX26" s="89"/>
      <c r="RWY26" s="89"/>
      <c r="RWZ26" s="89"/>
      <c r="RXA26" s="89"/>
      <c r="RXB26" s="89"/>
      <c r="RXC26" s="89"/>
      <c r="RXD26" s="89"/>
      <c r="RXE26" s="89"/>
      <c r="RXF26" s="89"/>
      <c r="RXG26" s="89"/>
      <c r="RXH26" s="89"/>
      <c r="RXI26" s="89"/>
      <c r="RXJ26" s="89"/>
      <c r="RXK26" s="89"/>
      <c r="RXL26" s="89"/>
      <c r="RXM26" s="89"/>
      <c r="RXN26" s="89"/>
      <c r="RXO26" s="89"/>
      <c r="RXP26" s="89"/>
      <c r="RXQ26" s="89"/>
      <c r="RXR26" s="89"/>
      <c r="RXS26" s="89"/>
      <c r="RXT26" s="89"/>
      <c r="RXU26" s="89"/>
      <c r="RXV26" s="89"/>
      <c r="RXW26" s="89"/>
      <c r="RXX26" s="89"/>
      <c r="RXY26" s="89"/>
      <c r="RXZ26" s="89"/>
      <c r="RYA26" s="89"/>
      <c r="RYB26" s="89"/>
      <c r="RYC26" s="89"/>
      <c r="RYD26" s="89"/>
      <c r="RYE26" s="89"/>
      <c r="RYF26" s="89"/>
      <c r="RYG26" s="89"/>
      <c r="RYH26" s="89"/>
      <c r="RYI26" s="89"/>
      <c r="RYJ26" s="89"/>
      <c r="RYK26" s="89"/>
      <c r="RYL26" s="89"/>
      <c r="RYM26" s="89"/>
      <c r="RYN26" s="89"/>
      <c r="RYO26" s="89"/>
      <c r="RYP26" s="89"/>
      <c r="RYQ26" s="89"/>
      <c r="RYR26" s="89"/>
      <c r="RYS26" s="89"/>
      <c r="RYT26" s="89"/>
      <c r="RYU26" s="89"/>
      <c r="RYV26" s="89"/>
      <c r="RYW26" s="89"/>
      <c r="RYX26" s="89"/>
      <c r="RYY26" s="89"/>
      <c r="RYZ26" s="89"/>
      <c r="RZA26" s="89"/>
      <c r="RZB26" s="89"/>
      <c r="RZC26" s="89"/>
      <c r="RZD26" s="89"/>
      <c r="RZE26" s="89"/>
      <c r="RZF26" s="89"/>
      <c r="RZG26" s="89"/>
      <c r="RZH26" s="89"/>
      <c r="RZI26" s="89"/>
      <c r="RZJ26" s="89"/>
      <c r="RZK26" s="89"/>
      <c r="RZL26" s="89"/>
      <c r="RZM26" s="89"/>
      <c r="RZN26" s="89"/>
      <c r="RZO26" s="89"/>
      <c r="RZP26" s="89"/>
      <c r="RZQ26" s="89"/>
      <c r="RZR26" s="89"/>
      <c r="RZS26" s="89"/>
      <c r="RZT26" s="89"/>
      <c r="RZU26" s="89"/>
      <c r="RZV26" s="89"/>
      <c r="RZW26" s="89"/>
      <c r="RZX26" s="89"/>
      <c r="RZY26" s="89"/>
      <c r="RZZ26" s="89"/>
      <c r="SAA26" s="89"/>
      <c r="SAB26" s="89"/>
      <c r="SAC26" s="89"/>
      <c r="SAD26" s="89"/>
      <c r="SAE26" s="89"/>
      <c r="SAF26" s="89"/>
      <c r="SAG26" s="89"/>
      <c r="SAH26" s="89"/>
      <c r="SAI26" s="89"/>
      <c r="SAJ26" s="89"/>
      <c r="SAK26" s="89"/>
      <c r="SAL26" s="89"/>
      <c r="SAM26" s="89"/>
      <c r="SAN26" s="89"/>
      <c r="SAO26" s="89"/>
      <c r="SAP26" s="89"/>
      <c r="SAQ26" s="89"/>
      <c r="SAR26" s="89"/>
      <c r="SAS26" s="89"/>
      <c r="SAT26" s="89"/>
      <c r="SAU26" s="89"/>
      <c r="SAV26" s="89"/>
      <c r="SAW26" s="89"/>
      <c r="SAX26" s="89"/>
      <c r="SAY26" s="89"/>
      <c r="SAZ26" s="89"/>
      <c r="SBA26" s="89"/>
      <c r="SBB26" s="89"/>
      <c r="SBC26" s="89"/>
      <c r="SBD26" s="89"/>
      <c r="SBE26" s="89"/>
      <c r="SBF26" s="89"/>
      <c r="SBG26" s="89"/>
      <c r="SBH26" s="89"/>
      <c r="SBI26" s="89"/>
      <c r="SBJ26" s="89"/>
      <c r="SBK26" s="89"/>
      <c r="SBL26" s="89"/>
      <c r="SBM26" s="89"/>
      <c r="SBN26" s="89"/>
      <c r="SBO26" s="89"/>
      <c r="SBP26" s="89"/>
      <c r="SBQ26" s="89"/>
      <c r="SBR26" s="89"/>
      <c r="SBS26" s="89"/>
      <c r="SBT26" s="89"/>
      <c r="SBU26" s="89"/>
      <c r="SBV26" s="89"/>
      <c r="SBW26" s="89"/>
      <c r="SBX26" s="89"/>
      <c r="SBY26" s="89"/>
      <c r="SBZ26" s="89"/>
      <c r="SCA26" s="89"/>
      <c r="SCB26" s="89"/>
      <c r="SCC26" s="89"/>
      <c r="SCD26" s="89"/>
      <c r="SCE26" s="89"/>
      <c r="SCF26" s="89"/>
      <c r="SCG26" s="89"/>
      <c r="SCH26" s="89"/>
      <c r="SCI26" s="89"/>
      <c r="SCJ26" s="89"/>
      <c r="SCK26" s="89"/>
      <c r="SCL26" s="89"/>
      <c r="SCM26" s="89"/>
      <c r="SCN26" s="89"/>
      <c r="SCO26" s="89"/>
      <c r="SCP26" s="89"/>
      <c r="SCQ26" s="89"/>
      <c r="SCR26" s="89"/>
      <c r="SCS26" s="89"/>
      <c r="SCT26" s="89"/>
      <c r="SCU26" s="89"/>
      <c r="SCV26" s="89"/>
      <c r="SCW26" s="89"/>
      <c r="SCX26" s="89"/>
      <c r="SCY26" s="89"/>
      <c r="SCZ26" s="89"/>
      <c r="SDA26" s="89"/>
      <c r="SDB26" s="89"/>
      <c r="SDC26" s="89"/>
      <c r="SDD26" s="89"/>
      <c r="SDE26" s="89"/>
      <c r="SDF26" s="89"/>
      <c r="SDG26" s="89"/>
      <c r="SDH26" s="89"/>
      <c r="SDI26" s="89"/>
      <c r="SDJ26" s="89"/>
      <c r="SDK26" s="89"/>
      <c r="SDL26" s="89"/>
      <c r="SDM26" s="89"/>
      <c r="SDN26" s="89"/>
      <c r="SDO26" s="89"/>
      <c r="SDP26" s="89"/>
      <c r="SDQ26" s="89"/>
      <c r="SDR26" s="89"/>
      <c r="SDS26" s="89"/>
      <c r="SDT26" s="89"/>
      <c r="SDU26" s="89"/>
      <c r="SDV26" s="89"/>
      <c r="SDW26" s="89"/>
      <c r="SDX26" s="89"/>
      <c r="SDY26" s="89"/>
      <c r="SDZ26" s="89"/>
      <c r="SEA26" s="89"/>
      <c r="SEB26" s="89"/>
      <c r="SEC26" s="89"/>
      <c r="SED26" s="89"/>
      <c r="SEE26" s="89"/>
      <c r="SEF26" s="89"/>
      <c r="SEG26" s="89"/>
      <c r="SEH26" s="89"/>
      <c r="SEI26" s="89"/>
      <c r="SEJ26" s="89"/>
      <c r="SEK26" s="89"/>
      <c r="SEL26" s="89"/>
      <c r="SEM26" s="89"/>
      <c r="SEN26" s="89"/>
      <c r="SEO26" s="89"/>
      <c r="SEP26" s="89"/>
      <c r="SEQ26" s="89"/>
      <c r="SER26" s="89"/>
      <c r="SES26" s="89"/>
      <c r="SET26" s="89"/>
      <c r="SEU26" s="89"/>
      <c r="SEV26" s="89"/>
      <c r="SEW26" s="89"/>
      <c r="SEX26" s="89"/>
      <c r="SEY26" s="89"/>
      <c r="SEZ26" s="89"/>
      <c r="SFA26" s="89"/>
      <c r="SFB26" s="89"/>
      <c r="SFC26" s="89"/>
      <c r="SFD26" s="89"/>
      <c r="SFE26" s="89"/>
      <c r="SFF26" s="89"/>
      <c r="SFG26" s="89"/>
      <c r="SFH26" s="89"/>
      <c r="SFI26" s="89"/>
      <c r="SFJ26" s="89"/>
      <c r="SFK26" s="89"/>
      <c r="SFL26" s="89"/>
      <c r="SFM26" s="89"/>
      <c r="SFN26" s="89"/>
      <c r="SFO26" s="89"/>
      <c r="SFP26" s="89"/>
      <c r="SFQ26" s="89"/>
      <c r="SFR26" s="89"/>
      <c r="SFS26" s="89"/>
      <c r="SFT26" s="89"/>
      <c r="SFU26" s="89"/>
      <c r="SFV26" s="89"/>
      <c r="SFW26" s="89"/>
      <c r="SFX26" s="89"/>
      <c r="SFY26" s="89"/>
      <c r="SFZ26" s="89"/>
      <c r="SGA26" s="89"/>
      <c r="SGB26" s="89"/>
      <c r="SGC26" s="89"/>
      <c r="SGD26" s="89"/>
      <c r="SGE26" s="89"/>
      <c r="SGF26" s="89"/>
      <c r="SGG26" s="89"/>
      <c r="SGH26" s="89"/>
      <c r="SGI26" s="89"/>
      <c r="SGJ26" s="89"/>
      <c r="SGK26" s="89"/>
      <c r="SGL26" s="89"/>
      <c r="SGM26" s="89"/>
      <c r="SGN26" s="89"/>
      <c r="SGO26" s="89"/>
      <c r="SGP26" s="89"/>
      <c r="SGQ26" s="89"/>
      <c r="SGR26" s="89"/>
      <c r="SGS26" s="89"/>
      <c r="SGT26" s="89"/>
      <c r="SGU26" s="89"/>
      <c r="SGV26" s="89"/>
      <c r="SGW26" s="89"/>
      <c r="SGX26" s="89"/>
      <c r="SGY26" s="89"/>
      <c r="SGZ26" s="89"/>
      <c r="SHA26" s="89"/>
      <c r="SHB26" s="89"/>
      <c r="SHC26" s="89"/>
      <c r="SHD26" s="89"/>
      <c r="SHE26" s="89"/>
      <c r="SHF26" s="89"/>
      <c r="SHG26" s="89"/>
      <c r="SHH26" s="89"/>
      <c r="SHI26" s="89"/>
      <c r="SHJ26" s="89"/>
      <c r="SHK26" s="89"/>
      <c r="SHL26" s="89"/>
      <c r="SHM26" s="89"/>
      <c r="SHN26" s="89"/>
      <c r="SHO26" s="89"/>
      <c r="SHP26" s="89"/>
      <c r="SHQ26" s="89"/>
      <c r="SHR26" s="89"/>
      <c r="SHS26" s="89"/>
      <c r="SHT26" s="89"/>
      <c r="SHU26" s="89"/>
      <c r="SHV26" s="89"/>
      <c r="SHW26" s="89"/>
      <c r="SHX26" s="89"/>
      <c r="SHY26" s="89"/>
      <c r="SHZ26" s="89"/>
      <c r="SIA26" s="89"/>
      <c r="SIB26" s="89"/>
      <c r="SIC26" s="89"/>
      <c r="SID26" s="89"/>
      <c r="SIE26" s="89"/>
      <c r="SIF26" s="89"/>
      <c r="SIG26" s="89"/>
      <c r="SIH26" s="89"/>
      <c r="SII26" s="89"/>
      <c r="SIJ26" s="89"/>
      <c r="SIK26" s="89"/>
      <c r="SIL26" s="89"/>
      <c r="SIM26" s="89"/>
      <c r="SIN26" s="89"/>
      <c r="SIO26" s="89"/>
      <c r="SIP26" s="89"/>
      <c r="SIQ26" s="89"/>
      <c r="SIR26" s="89"/>
      <c r="SIS26" s="89"/>
      <c r="SIT26" s="89"/>
      <c r="SIU26" s="89"/>
      <c r="SIV26" s="89"/>
      <c r="SIW26" s="89"/>
      <c r="SIX26" s="89"/>
      <c r="SIY26" s="89"/>
      <c r="SIZ26" s="89"/>
      <c r="SJA26" s="89"/>
      <c r="SJB26" s="89"/>
      <c r="SJC26" s="89"/>
      <c r="SJD26" s="89"/>
      <c r="SJE26" s="89"/>
      <c r="SJF26" s="89"/>
      <c r="SJG26" s="89"/>
      <c r="SJH26" s="89"/>
      <c r="SJI26" s="89"/>
      <c r="SJJ26" s="89"/>
      <c r="SJK26" s="89"/>
      <c r="SJL26" s="89"/>
      <c r="SJM26" s="89"/>
      <c r="SJN26" s="89"/>
      <c r="SJO26" s="89"/>
      <c r="SJP26" s="89"/>
      <c r="SJQ26" s="89"/>
      <c r="SJR26" s="89"/>
      <c r="SJS26" s="89"/>
      <c r="SJT26" s="89"/>
      <c r="SJU26" s="89"/>
      <c r="SJV26" s="89"/>
      <c r="SJW26" s="89"/>
      <c r="SJX26" s="89"/>
      <c r="SJY26" s="89"/>
      <c r="SJZ26" s="89"/>
      <c r="SKA26" s="89"/>
      <c r="SKB26" s="89"/>
      <c r="SKC26" s="89"/>
      <c r="SKD26" s="89"/>
      <c r="SKE26" s="89"/>
      <c r="SKF26" s="89"/>
      <c r="SKG26" s="89"/>
      <c r="SKH26" s="89"/>
      <c r="SKI26" s="89"/>
      <c r="SKJ26" s="89"/>
      <c r="SKK26" s="89"/>
      <c r="SKL26" s="89"/>
      <c r="SKM26" s="89"/>
      <c r="SKN26" s="89"/>
      <c r="SKO26" s="89"/>
      <c r="SKP26" s="89"/>
      <c r="SKQ26" s="89"/>
      <c r="SKR26" s="89"/>
      <c r="SKS26" s="89"/>
      <c r="SKT26" s="89"/>
      <c r="SKU26" s="89"/>
      <c r="SKV26" s="89"/>
      <c r="SKW26" s="89"/>
      <c r="SKX26" s="89"/>
      <c r="SKY26" s="89"/>
      <c r="SKZ26" s="89"/>
      <c r="SLA26" s="89"/>
      <c r="SLB26" s="89"/>
      <c r="SLC26" s="89"/>
      <c r="SLD26" s="89"/>
      <c r="SLE26" s="89"/>
      <c r="SLF26" s="89"/>
      <c r="SLG26" s="89"/>
      <c r="SLH26" s="89"/>
      <c r="SLI26" s="89"/>
      <c r="SLJ26" s="89"/>
      <c r="SLK26" s="89"/>
      <c r="SLL26" s="89"/>
      <c r="SLM26" s="89"/>
      <c r="SLN26" s="89"/>
      <c r="SLO26" s="89"/>
      <c r="SLP26" s="89"/>
      <c r="SLQ26" s="89"/>
      <c r="SLR26" s="89"/>
      <c r="SLS26" s="89"/>
      <c r="SLT26" s="89"/>
      <c r="SLU26" s="89"/>
      <c r="SLV26" s="89"/>
      <c r="SLW26" s="89"/>
      <c r="SLX26" s="89"/>
      <c r="SLY26" s="89"/>
      <c r="SLZ26" s="89"/>
      <c r="SMA26" s="89"/>
      <c r="SMB26" s="89"/>
      <c r="SMC26" s="89"/>
      <c r="SMD26" s="89"/>
      <c r="SME26" s="89"/>
      <c r="SMF26" s="89"/>
      <c r="SMG26" s="89"/>
      <c r="SMH26" s="89"/>
      <c r="SMI26" s="89"/>
      <c r="SMJ26" s="89"/>
      <c r="SMK26" s="89"/>
      <c r="SML26" s="89"/>
      <c r="SMM26" s="89"/>
      <c r="SMN26" s="89"/>
      <c r="SMO26" s="89"/>
      <c r="SMP26" s="89"/>
      <c r="SMQ26" s="89"/>
      <c r="SMR26" s="89"/>
      <c r="SMS26" s="89"/>
      <c r="SMT26" s="89"/>
      <c r="SMU26" s="89"/>
      <c r="SMV26" s="89"/>
      <c r="SMW26" s="89"/>
      <c r="SMX26" s="89"/>
      <c r="SMY26" s="89"/>
      <c r="SMZ26" s="89"/>
      <c r="SNA26" s="89"/>
      <c r="SNB26" s="89"/>
      <c r="SNC26" s="89"/>
      <c r="SND26" s="89"/>
      <c r="SNE26" s="89"/>
      <c r="SNF26" s="89"/>
      <c r="SNG26" s="89"/>
      <c r="SNH26" s="89"/>
      <c r="SNI26" s="89"/>
      <c r="SNJ26" s="89"/>
      <c r="SNK26" s="89"/>
      <c r="SNL26" s="89"/>
      <c r="SNM26" s="89"/>
      <c r="SNN26" s="89"/>
      <c r="SNO26" s="89"/>
      <c r="SNP26" s="89"/>
      <c r="SNQ26" s="89"/>
      <c r="SNR26" s="89"/>
      <c r="SNS26" s="89"/>
      <c r="SNT26" s="89"/>
      <c r="SNU26" s="89"/>
      <c r="SNV26" s="89"/>
      <c r="SNW26" s="89"/>
      <c r="SNX26" s="89"/>
      <c r="SNY26" s="89"/>
      <c r="SNZ26" s="89"/>
      <c r="SOA26" s="89"/>
      <c r="SOB26" s="89"/>
      <c r="SOC26" s="89"/>
      <c r="SOD26" s="89"/>
      <c r="SOE26" s="89"/>
      <c r="SOF26" s="89"/>
      <c r="SOG26" s="89"/>
      <c r="SOH26" s="89"/>
      <c r="SOI26" s="89"/>
      <c r="SOJ26" s="89"/>
      <c r="SOK26" s="89"/>
      <c r="SOL26" s="89"/>
      <c r="SOM26" s="89"/>
      <c r="SON26" s="89"/>
      <c r="SOO26" s="89"/>
      <c r="SOP26" s="89"/>
      <c r="SOQ26" s="89"/>
      <c r="SOR26" s="89"/>
      <c r="SOS26" s="89"/>
      <c r="SOT26" s="89"/>
      <c r="SOU26" s="89"/>
      <c r="SOV26" s="89"/>
      <c r="SOW26" s="89"/>
      <c r="SOX26" s="89"/>
      <c r="SOY26" s="89"/>
      <c r="SOZ26" s="89"/>
      <c r="SPA26" s="89"/>
      <c r="SPB26" s="89"/>
      <c r="SPC26" s="89"/>
      <c r="SPD26" s="89"/>
      <c r="SPE26" s="89"/>
      <c r="SPF26" s="89"/>
      <c r="SPG26" s="89"/>
      <c r="SPH26" s="89"/>
      <c r="SPI26" s="89"/>
      <c r="SPJ26" s="89"/>
      <c r="SPK26" s="89"/>
      <c r="SPL26" s="89"/>
      <c r="SPM26" s="89"/>
      <c r="SPN26" s="89"/>
      <c r="SPO26" s="89"/>
      <c r="SPP26" s="89"/>
      <c r="SPQ26" s="89"/>
      <c r="SPR26" s="89"/>
      <c r="SPS26" s="89"/>
      <c r="SPT26" s="89"/>
      <c r="SPU26" s="89"/>
      <c r="SPV26" s="89"/>
      <c r="SPW26" s="89"/>
      <c r="SPX26" s="89"/>
      <c r="SPY26" s="89"/>
      <c r="SPZ26" s="89"/>
      <c r="SQA26" s="89"/>
      <c r="SQB26" s="89"/>
      <c r="SQC26" s="89"/>
      <c r="SQD26" s="89"/>
      <c r="SQE26" s="89"/>
      <c r="SQF26" s="89"/>
      <c r="SQG26" s="89"/>
      <c r="SQH26" s="89"/>
      <c r="SQI26" s="89"/>
      <c r="SQJ26" s="89"/>
      <c r="SQK26" s="89"/>
      <c r="SQL26" s="89"/>
      <c r="SQM26" s="89"/>
      <c r="SQN26" s="89"/>
      <c r="SQO26" s="89"/>
      <c r="SQP26" s="89"/>
      <c r="SQQ26" s="89"/>
      <c r="SQR26" s="89"/>
      <c r="SQS26" s="89"/>
      <c r="SQT26" s="89"/>
      <c r="SQU26" s="89"/>
      <c r="SQV26" s="89"/>
      <c r="SQW26" s="89"/>
      <c r="SQX26" s="89"/>
      <c r="SQY26" s="89"/>
      <c r="SQZ26" s="89"/>
      <c r="SRA26" s="89"/>
      <c r="SRB26" s="89"/>
      <c r="SRC26" s="89"/>
      <c r="SRD26" s="89"/>
      <c r="SRE26" s="89"/>
      <c r="SRF26" s="89"/>
      <c r="SRG26" s="89"/>
      <c r="SRH26" s="89"/>
      <c r="SRI26" s="89"/>
      <c r="SRJ26" s="89"/>
      <c r="SRK26" s="89"/>
      <c r="SRL26" s="89"/>
      <c r="SRM26" s="89"/>
      <c r="SRN26" s="89"/>
      <c r="SRO26" s="89"/>
      <c r="SRP26" s="89"/>
      <c r="SRQ26" s="89"/>
      <c r="SRR26" s="89"/>
      <c r="SRS26" s="89"/>
      <c r="SRT26" s="89"/>
      <c r="SRU26" s="89"/>
      <c r="SRV26" s="89"/>
      <c r="SRW26" s="89"/>
      <c r="SRX26" s="89"/>
      <c r="SRY26" s="89"/>
      <c r="SRZ26" s="89"/>
      <c r="SSA26" s="89"/>
      <c r="SSB26" s="89"/>
      <c r="SSC26" s="89"/>
      <c r="SSD26" s="89"/>
      <c r="SSE26" s="89"/>
      <c r="SSF26" s="89"/>
      <c r="SSG26" s="89"/>
      <c r="SSH26" s="89"/>
      <c r="SSI26" s="89"/>
      <c r="SSJ26" s="89"/>
      <c r="SSK26" s="89"/>
      <c r="SSL26" s="89"/>
      <c r="SSM26" s="89"/>
      <c r="SSN26" s="89"/>
      <c r="SSO26" s="89"/>
      <c r="SSP26" s="89"/>
      <c r="SSQ26" s="89"/>
      <c r="SSR26" s="89"/>
      <c r="SSS26" s="89"/>
      <c r="SST26" s="89"/>
      <c r="SSU26" s="89"/>
      <c r="SSV26" s="89"/>
      <c r="SSW26" s="89"/>
      <c r="SSX26" s="89"/>
      <c r="SSY26" s="89"/>
      <c r="SSZ26" s="89"/>
      <c r="STA26" s="89"/>
      <c r="STB26" s="89"/>
      <c r="STC26" s="89"/>
      <c r="STD26" s="89"/>
      <c r="STE26" s="89"/>
      <c r="STF26" s="89"/>
      <c r="STG26" s="89"/>
      <c r="STH26" s="89"/>
      <c r="STI26" s="89"/>
      <c r="STJ26" s="89"/>
      <c r="STK26" s="89"/>
      <c r="STL26" s="89"/>
      <c r="STM26" s="89"/>
      <c r="STN26" s="89"/>
      <c r="STO26" s="89"/>
      <c r="STP26" s="89"/>
      <c r="STQ26" s="89"/>
      <c r="STR26" s="89"/>
      <c r="STS26" s="89"/>
      <c r="STT26" s="89"/>
      <c r="STU26" s="89"/>
      <c r="STV26" s="89"/>
      <c r="STW26" s="89"/>
      <c r="STX26" s="89"/>
      <c r="STY26" s="89"/>
      <c r="STZ26" s="89"/>
      <c r="SUA26" s="89"/>
      <c r="SUB26" s="89"/>
      <c r="SUC26" s="89"/>
      <c r="SUD26" s="89"/>
      <c r="SUE26" s="89"/>
      <c r="SUF26" s="89"/>
      <c r="SUG26" s="89"/>
      <c r="SUH26" s="89"/>
      <c r="SUI26" s="89"/>
      <c r="SUJ26" s="89"/>
      <c r="SUK26" s="89"/>
      <c r="SUL26" s="89"/>
      <c r="SUM26" s="89"/>
      <c r="SUN26" s="89"/>
      <c r="SUO26" s="89"/>
      <c r="SUP26" s="89"/>
      <c r="SUQ26" s="89"/>
      <c r="SUR26" s="89"/>
      <c r="SUS26" s="89"/>
      <c r="SUT26" s="89"/>
      <c r="SUU26" s="89"/>
      <c r="SUV26" s="89"/>
      <c r="SUW26" s="89"/>
      <c r="SUX26" s="89"/>
      <c r="SUY26" s="89"/>
      <c r="SUZ26" s="89"/>
      <c r="SVA26" s="89"/>
      <c r="SVB26" s="89"/>
      <c r="SVC26" s="89"/>
      <c r="SVD26" s="89"/>
      <c r="SVE26" s="89"/>
      <c r="SVF26" s="89"/>
      <c r="SVG26" s="89"/>
      <c r="SVH26" s="89"/>
      <c r="SVI26" s="89"/>
      <c r="SVJ26" s="89"/>
      <c r="SVK26" s="89"/>
      <c r="SVL26" s="89"/>
      <c r="SVM26" s="89"/>
      <c r="SVN26" s="89"/>
      <c r="SVO26" s="89"/>
      <c r="SVP26" s="89"/>
      <c r="SVQ26" s="89"/>
      <c r="SVR26" s="89"/>
      <c r="SVS26" s="89"/>
      <c r="SVT26" s="89"/>
      <c r="SVU26" s="89"/>
      <c r="SVV26" s="89"/>
      <c r="SVW26" s="89"/>
      <c r="SVX26" s="89"/>
      <c r="SVY26" s="89"/>
      <c r="SVZ26" s="89"/>
      <c r="SWA26" s="89"/>
      <c r="SWB26" s="89"/>
      <c r="SWC26" s="89"/>
      <c r="SWD26" s="89"/>
      <c r="SWE26" s="89"/>
      <c r="SWF26" s="89"/>
      <c r="SWG26" s="89"/>
      <c r="SWH26" s="89"/>
      <c r="SWI26" s="89"/>
      <c r="SWJ26" s="89"/>
      <c r="SWK26" s="89"/>
      <c r="SWL26" s="89"/>
      <c r="SWM26" s="89"/>
      <c r="SWN26" s="89"/>
      <c r="SWO26" s="89"/>
      <c r="SWP26" s="89"/>
      <c r="SWQ26" s="89"/>
      <c r="SWR26" s="89"/>
      <c r="SWS26" s="89"/>
      <c r="SWT26" s="89"/>
      <c r="SWU26" s="89"/>
      <c r="SWV26" s="89"/>
      <c r="SWW26" s="89"/>
      <c r="SWX26" s="89"/>
      <c r="SWY26" s="89"/>
      <c r="SWZ26" s="89"/>
      <c r="SXA26" s="89"/>
      <c r="SXB26" s="89"/>
      <c r="SXC26" s="89"/>
      <c r="SXD26" s="89"/>
      <c r="SXE26" s="89"/>
      <c r="SXF26" s="89"/>
      <c r="SXG26" s="89"/>
      <c r="SXH26" s="89"/>
      <c r="SXI26" s="89"/>
      <c r="SXJ26" s="89"/>
      <c r="SXK26" s="89"/>
      <c r="SXL26" s="89"/>
      <c r="SXM26" s="89"/>
      <c r="SXN26" s="89"/>
      <c r="SXO26" s="89"/>
      <c r="SXP26" s="89"/>
      <c r="SXQ26" s="89"/>
      <c r="SXR26" s="89"/>
      <c r="SXS26" s="89"/>
      <c r="SXT26" s="89"/>
      <c r="SXU26" s="89"/>
      <c r="SXV26" s="89"/>
      <c r="SXW26" s="89"/>
      <c r="SXX26" s="89"/>
      <c r="SXY26" s="89"/>
      <c r="SXZ26" s="89"/>
      <c r="SYA26" s="89"/>
      <c r="SYB26" s="89"/>
      <c r="SYC26" s="89"/>
      <c r="SYD26" s="89"/>
      <c r="SYE26" s="89"/>
      <c r="SYF26" s="89"/>
      <c r="SYG26" s="89"/>
      <c r="SYH26" s="89"/>
      <c r="SYI26" s="89"/>
      <c r="SYJ26" s="89"/>
      <c r="SYK26" s="89"/>
      <c r="SYL26" s="89"/>
      <c r="SYM26" s="89"/>
      <c r="SYN26" s="89"/>
      <c r="SYO26" s="89"/>
      <c r="SYP26" s="89"/>
      <c r="SYQ26" s="89"/>
      <c r="SYR26" s="89"/>
      <c r="SYS26" s="89"/>
      <c r="SYT26" s="89"/>
      <c r="SYU26" s="89"/>
      <c r="SYV26" s="89"/>
      <c r="SYW26" s="89"/>
      <c r="SYX26" s="89"/>
      <c r="SYY26" s="89"/>
      <c r="SYZ26" s="89"/>
      <c r="SZA26" s="89"/>
      <c r="SZB26" s="89"/>
      <c r="SZC26" s="89"/>
      <c r="SZD26" s="89"/>
      <c r="SZE26" s="89"/>
      <c r="SZF26" s="89"/>
      <c r="SZG26" s="89"/>
      <c r="SZH26" s="89"/>
      <c r="SZI26" s="89"/>
      <c r="SZJ26" s="89"/>
      <c r="SZK26" s="89"/>
      <c r="SZL26" s="89"/>
      <c r="SZM26" s="89"/>
      <c r="SZN26" s="89"/>
      <c r="SZO26" s="89"/>
      <c r="SZP26" s="89"/>
      <c r="SZQ26" s="89"/>
      <c r="SZR26" s="89"/>
      <c r="SZS26" s="89"/>
      <c r="SZT26" s="89"/>
      <c r="SZU26" s="89"/>
      <c r="SZV26" s="89"/>
      <c r="SZW26" s="89"/>
      <c r="SZX26" s="89"/>
      <c r="SZY26" s="89"/>
      <c r="SZZ26" s="89"/>
      <c r="TAA26" s="89"/>
      <c r="TAB26" s="89"/>
      <c r="TAC26" s="89"/>
      <c r="TAD26" s="89"/>
      <c r="TAE26" s="89"/>
      <c r="TAF26" s="89"/>
      <c r="TAG26" s="89"/>
      <c r="TAH26" s="89"/>
      <c r="TAI26" s="89"/>
      <c r="TAJ26" s="89"/>
      <c r="TAK26" s="89"/>
      <c r="TAL26" s="89"/>
      <c r="TAM26" s="89"/>
      <c r="TAN26" s="89"/>
      <c r="TAO26" s="89"/>
      <c r="TAP26" s="89"/>
      <c r="TAQ26" s="89"/>
      <c r="TAR26" s="89"/>
      <c r="TAS26" s="89"/>
      <c r="TAT26" s="89"/>
      <c r="TAU26" s="89"/>
      <c r="TAV26" s="89"/>
      <c r="TAW26" s="89"/>
      <c r="TAX26" s="89"/>
      <c r="TAY26" s="89"/>
      <c r="TAZ26" s="89"/>
      <c r="TBA26" s="89"/>
      <c r="TBB26" s="89"/>
      <c r="TBC26" s="89"/>
      <c r="TBD26" s="89"/>
      <c r="TBE26" s="89"/>
      <c r="TBF26" s="89"/>
      <c r="TBG26" s="89"/>
      <c r="TBH26" s="89"/>
      <c r="TBI26" s="89"/>
      <c r="TBJ26" s="89"/>
      <c r="TBK26" s="89"/>
      <c r="TBL26" s="89"/>
      <c r="TBM26" s="89"/>
      <c r="TBN26" s="89"/>
      <c r="TBO26" s="89"/>
      <c r="TBP26" s="89"/>
      <c r="TBQ26" s="89"/>
      <c r="TBR26" s="89"/>
      <c r="TBS26" s="89"/>
      <c r="TBT26" s="89"/>
      <c r="TBU26" s="89"/>
      <c r="TBV26" s="89"/>
      <c r="TBW26" s="89"/>
      <c r="TBX26" s="89"/>
      <c r="TBY26" s="89"/>
      <c r="TBZ26" s="89"/>
      <c r="TCA26" s="89"/>
      <c r="TCB26" s="89"/>
      <c r="TCC26" s="89"/>
      <c r="TCD26" s="89"/>
      <c r="TCE26" s="89"/>
      <c r="TCF26" s="89"/>
      <c r="TCG26" s="89"/>
      <c r="TCH26" s="89"/>
      <c r="TCI26" s="89"/>
      <c r="TCJ26" s="89"/>
      <c r="TCK26" s="89"/>
      <c r="TCL26" s="89"/>
      <c r="TCM26" s="89"/>
      <c r="TCN26" s="89"/>
      <c r="TCO26" s="89"/>
      <c r="TCP26" s="89"/>
      <c r="TCQ26" s="89"/>
      <c r="TCR26" s="89"/>
      <c r="TCS26" s="89"/>
      <c r="TCT26" s="89"/>
      <c r="TCU26" s="89"/>
      <c r="TCV26" s="89"/>
      <c r="TCW26" s="89"/>
      <c r="TCX26" s="89"/>
      <c r="TCY26" s="89"/>
      <c r="TCZ26" s="89"/>
      <c r="TDA26" s="89"/>
      <c r="TDB26" s="89"/>
      <c r="TDC26" s="89"/>
      <c r="TDD26" s="89"/>
      <c r="TDE26" s="89"/>
      <c r="TDF26" s="89"/>
      <c r="TDG26" s="89"/>
      <c r="TDH26" s="89"/>
      <c r="TDI26" s="89"/>
      <c r="TDJ26" s="89"/>
      <c r="TDK26" s="89"/>
      <c r="TDL26" s="89"/>
      <c r="TDM26" s="89"/>
      <c r="TDN26" s="89"/>
      <c r="TDO26" s="89"/>
      <c r="TDP26" s="89"/>
      <c r="TDQ26" s="89"/>
      <c r="TDR26" s="89"/>
      <c r="TDS26" s="89"/>
      <c r="TDT26" s="89"/>
      <c r="TDU26" s="89"/>
      <c r="TDV26" s="89"/>
      <c r="TDW26" s="89"/>
      <c r="TDX26" s="89"/>
      <c r="TDY26" s="89"/>
      <c r="TDZ26" s="89"/>
      <c r="TEA26" s="89"/>
      <c r="TEB26" s="89"/>
      <c r="TEC26" s="89"/>
      <c r="TED26" s="89"/>
      <c r="TEE26" s="89"/>
      <c r="TEF26" s="89"/>
      <c r="TEG26" s="89"/>
      <c r="TEH26" s="89"/>
      <c r="TEI26" s="89"/>
      <c r="TEJ26" s="89"/>
      <c r="TEK26" s="89"/>
      <c r="TEL26" s="89"/>
      <c r="TEM26" s="89"/>
      <c r="TEN26" s="89"/>
      <c r="TEO26" s="89"/>
      <c r="TEP26" s="89"/>
      <c r="TEQ26" s="89"/>
      <c r="TER26" s="89"/>
      <c r="TES26" s="89"/>
      <c r="TET26" s="89"/>
      <c r="TEU26" s="89"/>
      <c r="TEV26" s="89"/>
      <c r="TEW26" s="89"/>
      <c r="TEX26" s="89"/>
      <c r="TEY26" s="89"/>
      <c r="TEZ26" s="89"/>
      <c r="TFA26" s="89"/>
      <c r="TFB26" s="89"/>
      <c r="TFC26" s="89"/>
      <c r="TFD26" s="89"/>
      <c r="TFE26" s="89"/>
      <c r="TFF26" s="89"/>
      <c r="TFG26" s="89"/>
      <c r="TFH26" s="89"/>
      <c r="TFI26" s="89"/>
      <c r="TFJ26" s="89"/>
      <c r="TFK26" s="89"/>
      <c r="TFL26" s="89"/>
      <c r="TFM26" s="89"/>
      <c r="TFN26" s="89"/>
      <c r="TFO26" s="89"/>
      <c r="TFP26" s="89"/>
      <c r="TFQ26" s="89"/>
      <c r="TFR26" s="89"/>
      <c r="TFS26" s="89"/>
      <c r="TFT26" s="89"/>
      <c r="TFU26" s="89"/>
      <c r="TFV26" s="89"/>
      <c r="TFW26" s="89"/>
      <c r="TFX26" s="89"/>
      <c r="TFY26" s="89"/>
      <c r="TFZ26" s="89"/>
      <c r="TGA26" s="89"/>
      <c r="TGB26" s="89"/>
      <c r="TGC26" s="89"/>
      <c r="TGD26" s="89"/>
      <c r="TGE26" s="89"/>
      <c r="TGF26" s="89"/>
      <c r="TGG26" s="89"/>
      <c r="TGH26" s="89"/>
      <c r="TGI26" s="89"/>
      <c r="TGJ26" s="89"/>
      <c r="TGK26" s="89"/>
      <c r="TGL26" s="89"/>
      <c r="TGM26" s="89"/>
      <c r="TGN26" s="89"/>
      <c r="TGO26" s="89"/>
      <c r="TGP26" s="89"/>
      <c r="TGQ26" s="89"/>
      <c r="TGR26" s="89"/>
      <c r="TGS26" s="89"/>
      <c r="TGT26" s="89"/>
      <c r="TGU26" s="89"/>
      <c r="TGV26" s="89"/>
      <c r="TGW26" s="89"/>
      <c r="TGX26" s="89"/>
      <c r="TGY26" s="89"/>
      <c r="TGZ26" s="89"/>
      <c r="THA26" s="89"/>
      <c r="THB26" s="89"/>
      <c r="THC26" s="89"/>
      <c r="THD26" s="89"/>
      <c r="THE26" s="89"/>
      <c r="THF26" s="89"/>
      <c r="THG26" s="89"/>
      <c r="THH26" s="89"/>
      <c r="THI26" s="89"/>
      <c r="THJ26" s="89"/>
      <c r="THK26" s="89"/>
      <c r="THL26" s="89"/>
      <c r="THM26" s="89"/>
      <c r="THN26" s="89"/>
      <c r="THO26" s="89"/>
      <c r="THP26" s="89"/>
      <c r="THQ26" s="89"/>
      <c r="THR26" s="89"/>
      <c r="THS26" s="89"/>
      <c r="THT26" s="89"/>
      <c r="THU26" s="89"/>
      <c r="THV26" s="89"/>
      <c r="THW26" s="89"/>
      <c r="THX26" s="89"/>
      <c r="THY26" s="89"/>
      <c r="THZ26" s="89"/>
      <c r="TIA26" s="89"/>
      <c r="TIB26" s="89"/>
      <c r="TIC26" s="89"/>
      <c r="TID26" s="89"/>
      <c r="TIE26" s="89"/>
      <c r="TIF26" s="89"/>
      <c r="TIG26" s="89"/>
      <c r="TIH26" s="89"/>
      <c r="TII26" s="89"/>
      <c r="TIJ26" s="89"/>
      <c r="TIK26" s="89"/>
      <c r="TIL26" s="89"/>
      <c r="TIM26" s="89"/>
      <c r="TIN26" s="89"/>
      <c r="TIO26" s="89"/>
      <c r="TIP26" s="89"/>
      <c r="TIQ26" s="89"/>
      <c r="TIR26" s="89"/>
      <c r="TIS26" s="89"/>
      <c r="TIT26" s="89"/>
      <c r="TIU26" s="89"/>
      <c r="TIV26" s="89"/>
      <c r="TIW26" s="89"/>
      <c r="TIX26" s="89"/>
      <c r="TIY26" s="89"/>
      <c r="TIZ26" s="89"/>
      <c r="TJA26" s="89"/>
      <c r="TJB26" s="89"/>
      <c r="TJC26" s="89"/>
      <c r="TJD26" s="89"/>
      <c r="TJE26" s="89"/>
      <c r="TJF26" s="89"/>
      <c r="TJG26" s="89"/>
      <c r="TJH26" s="89"/>
      <c r="TJI26" s="89"/>
      <c r="TJJ26" s="89"/>
      <c r="TJK26" s="89"/>
      <c r="TJL26" s="89"/>
      <c r="TJM26" s="89"/>
      <c r="TJN26" s="89"/>
      <c r="TJO26" s="89"/>
      <c r="TJP26" s="89"/>
      <c r="TJQ26" s="89"/>
      <c r="TJR26" s="89"/>
      <c r="TJS26" s="89"/>
      <c r="TJT26" s="89"/>
      <c r="TJU26" s="89"/>
      <c r="TJV26" s="89"/>
      <c r="TJW26" s="89"/>
      <c r="TJX26" s="89"/>
      <c r="TJY26" s="89"/>
      <c r="TJZ26" s="89"/>
      <c r="TKA26" s="89"/>
      <c r="TKB26" s="89"/>
      <c r="TKC26" s="89"/>
      <c r="TKD26" s="89"/>
      <c r="TKE26" s="89"/>
      <c r="TKF26" s="89"/>
      <c r="TKG26" s="89"/>
      <c r="TKH26" s="89"/>
      <c r="TKI26" s="89"/>
      <c r="TKJ26" s="89"/>
      <c r="TKK26" s="89"/>
      <c r="TKL26" s="89"/>
      <c r="TKM26" s="89"/>
      <c r="TKN26" s="89"/>
      <c r="TKO26" s="89"/>
      <c r="TKP26" s="89"/>
      <c r="TKQ26" s="89"/>
      <c r="TKR26" s="89"/>
      <c r="TKS26" s="89"/>
      <c r="TKT26" s="89"/>
      <c r="TKU26" s="89"/>
      <c r="TKV26" s="89"/>
      <c r="TKW26" s="89"/>
      <c r="TKX26" s="89"/>
      <c r="TKY26" s="89"/>
      <c r="TKZ26" s="89"/>
      <c r="TLA26" s="89"/>
      <c r="TLB26" s="89"/>
      <c r="TLC26" s="89"/>
      <c r="TLD26" s="89"/>
      <c r="TLE26" s="89"/>
      <c r="TLF26" s="89"/>
      <c r="TLG26" s="89"/>
      <c r="TLH26" s="89"/>
      <c r="TLI26" s="89"/>
      <c r="TLJ26" s="89"/>
      <c r="TLK26" s="89"/>
      <c r="TLL26" s="89"/>
      <c r="TLM26" s="89"/>
      <c r="TLN26" s="89"/>
      <c r="TLO26" s="89"/>
      <c r="TLP26" s="89"/>
      <c r="TLQ26" s="89"/>
      <c r="TLR26" s="89"/>
      <c r="TLS26" s="89"/>
      <c r="TLT26" s="89"/>
      <c r="TLU26" s="89"/>
      <c r="TLV26" s="89"/>
      <c r="TLW26" s="89"/>
      <c r="TLX26" s="89"/>
      <c r="TLY26" s="89"/>
      <c r="TLZ26" s="89"/>
      <c r="TMA26" s="89"/>
      <c r="TMB26" s="89"/>
      <c r="TMC26" s="89"/>
      <c r="TMD26" s="89"/>
      <c r="TME26" s="89"/>
      <c r="TMF26" s="89"/>
      <c r="TMG26" s="89"/>
      <c r="TMH26" s="89"/>
      <c r="TMI26" s="89"/>
      <c r="TMJ26" s="89"/>
      <c r="TMK26" s="89"/>
      <c r="TML26" s="89"/>
      <c r="TMM26" s="89"/>
      <c r="TMN26" s="89"/>
      <c r="TMO26" s="89"/>
      <c r="TMP26" s="89"/>
      <c r="TMQ26" s="89"/>
      <c r="TMR26" s="89"/>
      <c r="TMS26" s="89"/>
      <c r="TMT26" s="89"/>
      <c r="TMU26" s="89"/>
      <c r="TMV26" s="89"/>
      <c r="TMW26" s="89"/>
      <c r="TMX26" s="89"/>
      <c r="TMY26" s="89"/>
      <c r="TMZ26" s="89"/>
      <c r="TNA26" s="89"/>
      <c r="TNB26" s="89"/>
      <c r="TNC26" s="89"/>
      <c r="TND26" s="89"/>
      <c r="TNE26" s="89"/>
      <c r="TNF26" s="89"/>
      <c r="TNG26" s="89"/>
      <c r="TNH26" s="89"/>
      <c r="TNI26" s="89"/>
      <c r="TNJ26" s="89"/>
      <c r="TNK26" s="89"/>
      <c r="TNL26" s="89"/>
      <c r="TNM26" s="89"/>
      <c r="TNN26" s="89"/>
      <c r="TNO26" s="89"/>
      <c r="TNP26" s="89"/>
      <c r="TNQ26" s="89"/>
      <c r="TNR26" s="89"/>
      <c r="TNS26" s="89"/>
      <c r="TNT26" s="89"/>
      <c r="TNU26" s="89"/>
      <c r="TNV26" s="89"/>
      <c r="TNW26" s="89"/>
      <c r="TNX26" s="89"/>
      <c r="TNY26" s="89"/>
      <c r="TNZ26" s="89"/>
      <c r="TOA26" s="89"/>
      <c r="TOB26" s="89"/>
      <c r="TOC26" s="89"/>
      <c r="TOD26" s="89"/>
      <c r="TOE26" s="89"/>
      <c r="TOF26" s="89"/>
      <c r="TOG26" s="89"/>
      <c r="TOH26" s="89"/>
      <c r="TOI26" s="89"/>
      <c r="TOJ26" s="89"/>
      <c r="TOK26" s="89"/>
      <c r="TOL26" s="89"/>
      <c r="TOM26" s="89"/>
      <c r="TON26" s="89"/>
      <c r="TOO26" s="89"/>
      <c r="TOP26" s="89"/>
      <c r="TOQ26" s="89"/>
      <c r="TOR26" s="89"/>
      <c r="TOS26" s="89"/>
      <c r="TOT26" s="89"/>
      <c r="TOU26" s="89"/>
      <c r="TOV26" s="89"/>
      <c r="TOW26" s="89"/>
      <c r="TOX26" s="89"/>
      <c r="TOY26" s="89"/>
      <c r="TOZ26" s="89"/>
      <c r="TPA26" s="89"/>
      <c r="TPB26" s="89"/>
      <c r="TPC26" s="89"/>
      <c r="TPD26" s="89"/>
      <c r="TPE26" s="89"/>
      <c r="TPF26" s="89"/>
      <c r="TPG26" s="89"/>
      <c r="TPH26" s="89"/>
      <c r="TPI26" s="89"/>
      <c r="TPJ26" s="89"/>
      <c r="TPK26" s="89"/>
      <c r="TPL26" s="89"/>
      <c r="TPM26" s="89"/>
      <c r="TPN26" s="89"/>
      <c r="TPO26" s="89"/>
      <c r="TPP26" s="89"/>
      <c r="TPQ26" s="89"/>
      <c r="TPR26" s="89"/>
      <c r="TPS26" s="89"/>
      <c r="TPT26" s="89"/>
      <c r="TPU26" s="89"/>
      <c r="TPV26" s="89"/>
      <c r="TPW26" s="89"/>
      <c r="TPX26" s="89"/>
      <c r="TPY26" s="89"/>
      <c r="TPZ26" s="89"/>
      <c r="TQA26" s="89"/>
      <c r="TQB26" s="89"/>
      <c r="TQC26" s="89"/>
      <c r="TQD26" s="89"/>
      <c r="TQE26" s="89"/>
      <c r="TQF26" s="89"/>
      <c r="TQG26" s="89"/>
      <c r="TQH26" s="89"/>
      <c r="TQI26" s="89"/>
      <c r="TQJ26" s="89"/>
      <c r="TQK26" s="89"/>
      <c r="TQL26" s="89"/>
      <c r="TQM26" s="89"/>
      <c r="TQN26" s="89"/>
      <c r="TQO26" s="89"/>
      <c r="TQP26" s="89"/>
      <c r="TQQ26" s="89"/>
      <c r="TQR26" s="89"/>
      <c r="TQS26" s="89"/>
      <c r="TQT26" s="89"/>
      <c r="TQU26" s="89"/>
      <c r="TQV26" s="89"/>
      <c r="TQW26" s="89"/>
      <c r="TQX26" s="89"/>
      <c r="TQY26" s="89"/>
      <c r="TQZ26" s="89"/>
      <c r="TRA26" s="89"/>
      <c r="TRB26" s="89"/>
      <c r="TRC26" s="89"/>
      <c r="TRD26" s="89"/>
      <c r="TRE26" s="89"/>
      <c r="TRF26" s="89"/>
      <c r="TRG26" s="89"/>
      <c r="TRH26" s="89"/>
      <c r="TRI26" s="89"/>
      <c r="TRJ26" s="89"/>
      <c r="TRK26" s="89"/>
      <c r="TRL26" s="89"/>
      <c r="TRM26" s="89"/>
      <c r="TRN26" s="89"/>
      <c r="TRO26" s="89"/>
      <c r="TRP26" s="89"/>
      <c r="TRQ26" s="89"/>
      <c r="TRR26" s="89"/>
      <c r="TRS26" s="89"/>
      <c r="TRT26" s="89"/>
      <c r="TRU26" s="89"/>
      <c r="TRV26" s="89"/>
      <c r="TRW26" s="89"/>
      <c r="TRX26" s="89"/>
      <c r="TRY26" s="89"/>
      <c r="TRZ26" s="89"/>
      <c r="TSA26" s="89"/>
      <c r="TSB26" s="89"/>
      <c r="TSC26" s="89"/>
      <c r="TSD26" s="89"/>
      <c r="TSE26" s="89"/>
      <c r="TSF26" s="89"/>
      <c r="TSG26" s="89"/>
      <c r="TSH26" s="89"/>
      <c r="TSI26" s="89"/>
      <c r="TSJ26" s="89"/>
      <c r="TSK26" s="89"/>
      <c r="TSL26" s="89"/>
      <c r="TSM26" s="89"/>
      <c r="TSN26" s="89"/>
      <c r="TSO26" s="89"/>
      <c r="TSP26" s="89"/>
      <c r="TSQ26" s="89"/>
      <c r="TSR26" s="89"/>
      <c r="TSS26" s="89"/>
      <c r="TST26" s="89"/>
      <c r="TSU26" s="89"/>
      <c r="TSV26" s="89"/>
      <c r="TSW26" s="89"/>
      <c r="TSX26" s="89"/>
      <c r="TSY26" s="89"/>
      <c r="TSZ26" s="89"/>
      <c r="TTA26" s="89"/>
      <c r="TTB26" s="89"/>
      <c r="TTC26" s="89"/>
      <c r="TTD26" s="89"/>
      <c r="TTE26" s="89"/>
      <c r="TTF26" s="89"/>
      <c r="TTG26" s="89"/>
      <c r="TTH26" s="89"/>
      <c r="TTI26" s="89"/>
      <c r="TTJ26" s="89"/>
      <c r="TTK26" s="89"/>
      <c r="TTL26" s="89"/>
      <c r="TTM26" s="89"/>
      <c r="TTN26" s="89"/>
      <c r="TTO26" s="89"/>
      <c r="TTP26" s="89"/>
      <c r="TTQ26" s="89"/>
      <c r="TTR26" s="89"/>
      <c r="TTS26" s="89"/>
      <c r="TTT26" s="89"/>
      <c r="TTU26" s="89"/>
      <c r="TTV26" s="89"/>
      <c r="TTW26" s="89"/>
      <c r="TTX26" s="89"/>
      <c r="TTY26" s="89"/>
      <c r="TTZ26" s="89"/>
      <c r="TUA26" s="89"/>
      <c r="TUB26" s="89"/>
      <c r="TUC26" s="89"/>
      <c r="TUD26" s="89"/>
      <c r="TUE26" s="89"/>
      <c r="TUF26" s="89"/>
      <c r="TUG26" s="89"/>
      <c r="TUH26" s="89"/>
      <c r="TUI26" s="89"/>
      <c r="TUJ26" s="89"/>
      <c r="TUK26" s="89"/>
      <c r="TUL26" s="89"/>
      <c r="TUM26" s="89"/>
      <c r="TUN26" s="89"/>
      <c r="TUO26" s="89"/>
      <c r="TUP26" s="89"/>
      <c r="TUQ26" s="89"/>
      <c r="TUR26" s="89"/>
      <c r="TUS26" s="89"/>
      <c r="TUT26" s="89"/>
      <c r="TUU26" s="89"/>
      <c r="TUV26" s="89"/>
      <c r="TUW26" s="89"/>
      <c r="TUX26" s="89"/>
      <c r="TUY26" s="89"/>
      <c r="TUZ26" s="89"/>
      <c r="TVA26" s="89"/>
      <c r="TVB26" s="89"/>
      <c r="TVC26" s="89"/>
      <c r="TVD26" s="89"/>
      <c r="TVE26" s="89"/>
      <c r="TVF26" s="89"/>
      <c r="TVG26" s="89"/>
      <c r="TVH26" s="89"/>
      <c r="TVI26" s="89"/>
      <c r="TVJ26" s="89"/>
      <c r="TVK26" s="89"/>
      <c r="TVL26" s="89"/>
      <c r="TVM26" s="89"/>
      <c r="TVN26" s="89"/>
      <c r="TVO26" s="89"/>
      <c r="TVP26" s="89"/>
      <c r="TVQ26" s="89"/>
      <c r="TVR26" s="89"/>
      <c r="TVS26" s="89"/>
      <c r="TVT26" s="89"/>
      <c r="TVU26" s="89"/>
      <c r="TVV26" s="89"/>
      <c r="TVW26" s="89"/>
      <c r="TVX26" s="89"/>
      <c r="TVY26" s="89"/>
      <c r="TVZ26" s="89"/>
      <c r="TWA26" s="89"/>
      <c r="TWB26" s="89"/>
      <c r="TWC26" s="89"/>
      <c r="TWD26" s="89"/>
      <c r="TWE26" s="89"/>
      <c r="TWF26" s="89"/>
      <c r="TWG26" s="89"/>
      <c r="TWH26" s="89"/>
      <c r="TWI26" s="89"/>
      <c r="TWJ26" s="89"/>
      <c r="TWK26" s="89"/>
      <c r="TWL26" s="89"/>
      <c r="TWM26" s="89"/>
      <c r="TWN26" s="89"/>
      <c r="TWO26" s="89"/>
      <c r="TWP26" s="89"/>
      <c r="TWQ26" s="89"/>
      <c r="TWR26" s="89"/>
      <c r="TWS26" s="89"/>
      <c r="TWT26" s="89"/>
      <c r="TWU26" s="89"/>
      <c r="TWV26" s="89"/>
      <c r="TWW26" s="89"/>
      <c r="TWX26" s="89"/>
      <c r="TWY26" s="89"/>
      <c r="TWZ26" s="89"/>
      <c r="TXA26" s="89"/>
      <c r="TXB26" s="89"/>
      <c r="TXC26" s="89"/>
      <c r="TXD26" s="89"/>
      <c r="TXE26" s="89"/>
      <c r="TXF26" s="89"/>
      <c r="TXG26" s="89"/>
      <c r="TXH26" s="89"/>
      <c r="TXI26" s="89"/>
      <c r="TXJ26" s="89"/>
      <c r="TXK26" s="89"/>
      <c r="TXL26" s="89"/>
      <c r="TXM26" s="89"/>
      <c r="TXN26" s="89"/>
      <c r="TXO26" s="89"/>
      <c r="TXP26" s="89"/>
      <c r="TXQ26" s="89"/>
      <c r="TXR26" s="89"/>
      <c r="TXS26" s="89"/>
      <c r="TXT26" s="89"/>
      <c r="TXU26" s="89"/>
      <c r="TXV26" s="89"/>
      <c r="TXW26" s="89"/>
      <c r="TXX26" s="89"/>
      <c r="TXY26" s="89"/>
      <c r="TXZ26" s="89"/>
      <c r="TYA26" s="89"/>
      <c r="TYB26" s="89"/>
      <c r="TYC26" s="89"/>
      <c r="TYD26" s="89"/>
      <c r="TYE26" s="89"/>
      <c r="TYF26" s="89"/>
      <c r="TYG26" s="89"/>
      <c r="TYH26" s="89"/>
      <c r="TYI26" s="89"/>
      <c r="TYJ26" s="89"/>
      <c r="TYK26" s="89"/>
      <c r="TYL26" s="89"/>
      <c r="TYM26" s="89"/>
      <c r="TYN26" s="89"/>
      <c r="TYO26" s="89"/>
      <c r="TYP26" s="89"/>
      <c r="TYQ26" s="89"/>
      <c r="TYR26" s="89"/>
      <c r="TYS26" s="89"/>
      <c r="TYT26" s="89"/>
      <c r="TYU26" s="89"/>
      <c r="TYV26" s="89"/>
      <c r="TYW26" s="89"/>
      <c r="TYX26" s="89"/>
      <c r="TYY26" s="89"/>
      <c r="TYZ26" s="89"/>
      <c r="TZA26" s="89"/>
      <c r="TZB26" s="89"/>
      <c r="TZC26" s="89"/>
      <c r="TZD26" s="89"/>
      <c r="TZE26" s="89"/>
      <c r="TZF26" s="89"/>
      <c r="TZG26" s="89"/>
      <c r="TZH26" s="89"/>
      <c r="TZI26" s="89"/>
      <c r="TZJ26" s="89"/>
      <c r="TZK26" s="89"/>
      <c r="TZL26" s="89"/>
      <c r="TZM26" s="89"/>
      <c r="TZN26" s="89"/>
      <c r="TZO26" s="89"/>
      <c r="TZP26" s="89"/>
      <c r="TZQ26" s="89"/>
      <c r="TZR26" s="89"/>
      <c r="TZS26" s="89"/>
      <c r="TZT26" s="89"/>
      <c r="TZU26" s="89"/>
      <c r="TZV26" s="89"/>
      <c r="TZW26" s="89"/>
      <c r="TZX26" s="89"/>
      <c r="TZY26" s="89"/>
      <c r="TZZ26" s="89"/>
      <c r="UAA26" s="89"/>
      <c r="UAB26" s="89"/>
      <c r="UAC26" s="89"/>
      <c r="UAD26" s="89"/>
      <c r="UAE26" s="89"/>
      <c r="UAF26" s="89"/>
      <c r="UAG26" s="89"/>
      <c r="UAH26" s="89"/>
      <c r="UAI26" s="89"/>
      <c r="UAJ26" s="89"/>
      <c r="UAK26" s="89"/>
      <c r="UAL26" s="89"/>
      <c r="UAM26" s="89"/>
      <c r="UAN26" s="89"/>
      <c r="UAO26" s="89"/>
      <c r="UAP26" s="89"/>
      <c r="UAQ26" s="89"/>
      <c r="UAR26" s="89"/>
      <c r="UAS26" s="89"/>
      <c r="UAT26" s="89"/>
      <c r="UAU26" s="89"/>
      <c r="UAV26" s="89"/>
      <c r="UAW26" s="89"/>
      <c r="UAX26" s="89"/>
      <c r="UAY26" s="89"/>
      <c r="UAZ26" s="89"/>
      <c r="UBA26" s="89"/>
      <c r="UBB26" s="89"/>
      <c r="UBC26" s="89"/>
      <c r="UBD26" s="89"/>
      <c r="UBE26" s="89"/>
      <c r="UBF26" s="89"/>
      <c r="UBG26" s="89"/>
      <c r="UBH26" s="89"/>
      <c r="UBI26" s="89"/>
      <c r="UBJ26" s="89"/>
      <c r="UBK26" s="89"/>
      <c r="UBL26" s="89"/>
      <c r="UBM26" s="89"/>
      <c r="UBN26" s="89"/>
      <c r="UBO26" s="89"/>
      <c r="UBP26" s="89"/>
      <c r="UBQ26" s="89"/>
      <c r="UBR26" s="89"/>
      <c r="UBS26" s="89"/>
      <c r="UBT26" s="89"/>
      <c r="UBU26" s="89"/>
      <c r="UBV26" s="89"/>
      <c r="UBW26" s="89"/>
      <c r="UBX26" s="89"/>
      <c r="UBY26" s="89"/>
      <c r="UBZ26" s="89"/>
      <c r="UCA26" s="89"/>
      <c r="UCB26" s="89"/>
      <c r="UCC26" s="89"/>
      <c r="UCD26" s="89"/>
      <c r="UCE26" s="89"/>
      <c r="UCF26" s="89"/>
      <c r="UCG26" s="89"/>
      <c r="UCH26" s="89"/>
      <c r="UCI26" s="89"/>
      <c r="UCJ26" s="89"/>
      <c r="UCK26" s="89"/>
      <c r="UCL26" s="89"/>
      <c r="UCM26" s="89"/>
      <c r="UCN26" s="89"/>
      <c r="UCO26" s="89"/>
      <c r="UCP26" s="89"/>
      <c r="UCQ26" s="89"/>
      <c r="UCR26" s="89"/>
      <c r="UCS26" s="89"/>
      <c r="UCT26" s="89"/>
      <c r="UCU26" s="89"/>
      <c r="UCV26" s="89"/>
      <c r="UCW26" s="89"/>
      <c r="UCX26" s="89"/>
      <c r="UCY26" s="89"/>
      <c r="UCZ26" s="89"/>
      <c r="UDA26" s="89"/>
      <c r="UDB26" s="89"/>
      <c r="UDC26" s="89"/>
      <c r="UDD26" s="89"/>
      <c r="UDE26" s="89"/>
      <c r="UDF26" s="89"/>
      <c r="UDG26" s="89"/>
      <c r="UDH26" s="89"/>
      <c r="UDI26" s="89"/>
      <c r="UDJ26" s="89"/>
      <c r="UDK26" s="89"/>
      <c r="UDL26" s="89"/>
      <c r="UDM26" s="89"/>
      <c r="UDN26" s="89"/>
      <c r="UDO26" s="89"/>
      <c r="UDP26" s="89"/>
      <c r="UDQ26" s="89"/>
      <c r="UDR26" s="89"/>
      <c r="UDS26" s="89"/>
      <c r="UDT26" s="89"/>
      <c r="UDU26" s="89"/>
      <c r="UDV26" s="89"/>
      <c r="UDW26" s="89"/>
      <c r="UDX26" s="89"/>
      <c r="UDY26" s="89"/>
      <c r="UDZ26" s="89"/>
      <c r="UEA26" s="89"/>
      <c r="UEB26" s="89"/>
      <c r="UEC26" s="89"/>
      <c r="UED26" s="89"/>
      <c r="UEE26" s="89"/>
      <c r="UEF26" s="89"/>
      <c r="UEG26" s="89"/>
      <c r="UEH26" s="89"/>
      <c r="UEI26" s="89"/>
      <c r="UEJ26" s="89"/>
      <c r="UEK26" s="89"/>
      <c r="UEL26" s="89"/>
      <c r="UEM26" s="89"/>
      <c r="UEN26" s="89"/>
      <c r="UEO26" s="89"/>
      <c r="UEP26" s="89"/>
      <c r="UEQ26" s="89"/>
      <c r="UER26" s="89"/>
      <c r="UES26" s="89"/>
      <c r="UET26" s="89"/>
      <c r="UEU26" s="89"/>
      <c r="UEV26" s="89"/>
      <c r="UEW26" s="89"/>
      <c r="UEX26" s="89"/>
      <c r="UEY26" s="89"/>
      <c r="UEZ26" s="89"/>
      <c r="UFA26" s="89"/>
      <c r="UFB26" s="89"/>
      <c r="UFC26" s="89"/>
      <c r="UFD26" s="89"/>
      <c r="UFE26" s="89"/>
      <c r="UFF26" s="89"/>
      <c r="UFG26" s="89"/>
      <c r="UFH26" s="89"/>
      <c r="UFI26" s="89"/>
      <c r="UFJ26" s="89"/>
      <c r="UFK26" s="89"/>
      <c r="UFL26" s="89"/>
      <c r="UFM26" s="89"/>
      <c r="UFN26" s="89"/>
      <c r="UFO26" s="89"/>
      <c r="UFP26" s="89"/>
      <c r="UFQ26" s="89"/>
      <c r="UFR26" s="89"/>
      <c r="UFS26" s="89"/>
      <c r="UFT26" s="89"/>
      <c r="UFU26" s="89"/>
      <c r="UFV26" s="89"/>
      <c r="UFW26" s="89"/>
      <c r="UFX26" s="89"/>
      <c r="UFY26" s="89"/>
      <c r="UFZ26" s="89"/>
      <c r="UGA26" s="89"/>
      <c r="UGB26" s="89"/>
      <c r="UGC26" s="89"/>
      <c r="UGD26" s="89"/>
      <c r="UGE26" s="89"/>
      <c r="UGF26" s="89"/>
      <c r="UGG26" s="89"/>
      <c r="UGH26" s="89"/>
      <c r="UGI26" s="89"/>
      <c r="UGJ26" s="89"/>
      <c r="UGK26" s="89"/>
      <c r="UGL26" s="89"/>
      <c r="UGM26" s="89"/>
      <c r="UGN26" s="89"/>
      <c r="UGO26" s="89"/>
      <c r="UGP26" s="89"/>
      <c r="UGQ26" s="89"/>
      <c r="UGR26" s="89"/>
      <c r="UGS26" s="89"/>
      <c r="UGT26" s="89"/>
      <c r="UGU26" s="89"/>
      <c r="UGV26" s="89"/>
      <c r="UGW26" s="89"/>
      <c r="UGX26" s="89"/>
      <c r="UGY26" s="89"/>
      <c r="UGZ26" s="89"/>
      <c r="UHA26" s="89"/>
      <c r="UHB26" s="89"/>
      <c r="UHC26" s="89"/>
      <c r="UHD26" s="89"/>
      <c r="UHE26" s="89"/>
      <c r="UHF26" s="89"/>
      <c r="UHG26" s="89"/>
      <c r="UHH26" s="89"/>
      <c r="UHI26" s="89"/>
      <c r="UHJ26" s="89"/>
      <c r="UHK26" s="89"/>
      <c r="UHL26" s="89"/>
      <c r="UHM26" s="89"/>
      <c r="UHN26" s="89"/>
      <c r="UHO26" s="89"/>
      <c r="UHP26" s="89"/>
      <c r="UHQ26" s="89"/>
      <c r="UHR26" s="89"/>
      <c r="UHS26" s="89"/>
      <c r="UHT26" s="89"/>
      <c r="UHU26" s="89"/>
      <c r="UHV26" s="89"/>
      <c r="UHW26" s="89"/>
      <c r="UHX26" s="89"/>
      <c r="UHY26" s="89"/>
      <c r="UHZ26" s="89"/>
      <c r="UIA26" s="89"/>
      <c r="UIB26" s="89"/>
      <c r="UIC26" s="89"/>
      <c r="UID26" s="89"/>
      <c r="UIE26" s="89"/>
      <c r="UIF26" s="89"/>
      <c r="UIG26" s="89"/>
      <c r="UIH26" s="89"/>
      <c r="UII26" s="89"/>
      <c r="UIJ26" s="89"/>
      <c r="UIK26" s="89"/>
      <c r="UIL26" s="89"/>
      <c r="UIM26" s="89"/>
      <c r="UIN26" s="89"/>
      <c r="UIO26" s="89"/>
      <c r="UIP26" s="89"/>
      <c r="UIQ26" s="89"/>
      <c r="UIR26" s="89"/>
      <c r="UIS26" s="89"/>
      <c r="UIT26" s="89"/>
      <c r="UIU26" s="89"/>
      <c r="UIV26" s="89"/>
      <c r="UIW26" s="89"/>
      <c r="UIX26" s="89"/>
      <c r="UIY26" s="89"/>
      <c r="UIZ26" s="89"/>
      <c r="UJA26" s="89"/>
      <c r="UJB26" s="89"/>
      <c r="UJC26" s="89"/>
      <c r="UJD26" s="89"/>
      <c r="UJE26" s="89"/>
      <c r="UJF26" s="89"/>
      <c r="UJG26" s="89"/>
      <c r="UJH26" s="89"/>
      <c r="UJI26" s="89"/>
      <c r="UJJ26" s="89"/>
      <c r="UJK26" s="89"/>
      <c r="UJL26" s="89"/>
      <c r="UJM26" s="89"/>
      <c r="UJN26" s="89"/>
      <c r="UJO26" s="89"/>
      <c r="UJP26" s="89"/>
      <c r="UJQ26" s="89"/>
      <c r="UJR26" s="89"/>
      <c r="UJS26" s="89"/>
      <c r="UJT26" s="89"/>
      <c r="UJU26" s="89"/>
      <c r="UJV26" s="89"/>
      <c r="UJW26" s="89"/>
      <c r="UJX26" s="89"/>
      <c r="UJY26" s="89"/>
      <c r="UJZ26" s="89"/>
      <c r="UKA26" s="89"/>
      <c r="UKB26" s="89"/>
      <c r="UKC26" s="89"/>
      <c r="UKD26" s="89"/>
      <c r="UKE26" s="89"/>
      <c r="UKF26" s="89"/>
      <c r="UKG26" s="89"/>
      <c r="UKH26" s="89"/>
      <c r="UKI26" s="89"/>
      <c r="UKJ26" s="89"/>
      <c r="UKK26" s="89"/>
      <c r="UKL26" s="89"/>
      <c r="UKM26" s="89"/>
      <c r="UKN26" s="89"/>
      <c r="UKO26" s="89"/>
      <c r="UKP26" s="89"/>
      <c r="UKQ26" s="89"/>
      <c r="UKR26" s="89"/>
      <c r="UKS26" s="89"/>
      <c r="UKT26" s="89"/>
      <c r="UKU26" s="89"/>
      <c r="UKV26" s="89"/>
      <c r="UKW26" s="89"/>
      <c r="UKX26" s="89"/>
      <c r="UKY26" s="89"/>
      <c r="UKZ26" s="89"/>
      <c r="ULA26" s="89"/>
      <c r="ULB26" s="89"/>
      <c r="ULC26" s="89"/>
      <c r="ULD26" s="89"/>
      <c r="ULE26" s="89"/>
      <c r="ULF26" s="89"/>
      <c r="ULG26" s="89"/>
      <c r="ULH26" s="89"/>
      <c r="ULI26" s="89"/>
      <c r="ULJ26" s="89"/>
      <c r="ULK26" s="89"/>
      <c r="ULL26" s="89"/>
      <c r="ULM26" s="89"/>
      <c r="ULN26" s="89"/>
      <c r="ULO26" s="89"/>
      <c r="ULP26" s="89"/>
      <c r="ULQ26" s="89"/>
      <c r="ULR26" s="89"/>
      <c r="ULS26" s="89"/>
      <c r="ULT26" s="89"/>
      <c r="ULU26" s="89"/>
      <c r="ULV26" s="89"/>
      <c r="ULW26" s="89"/>
      <c r="ULX26" s="89"/>
      <c r="ULY26" s="89"/>
      <c r="ULZ26" s="89"/>
      <c r="UMA26" s="89"/>
      <c r="UMB26" s="89"/>
      <c r="UMC26" s="89"/>
      <c r="UMD26" s="89"/>
      <c r="UME26" s="89"/>
      <c r="UMF26" s="89"/>
      <c r="UMG26" s="89"/>
      <c r="UMH26" s="89"/>
      <c r="UMI26" s="89"/>
      <c r="UMJ26" s="89"/>
      <c r="UMK26" s="89"/>
      <c r="UML26" s="89"/>
      <c r="UMM26" s="89"/>
      <c r="UMN26" s="89"/>
      <c r="UMO26" s="89"/>
      <c r="UMP26" s="89"/>
      <c r="UMQ26" s="89"/>
      <c r="UMR26" s="89"/>
      <c r="UMS26" s="89"/>
      <c r="UMT26" s="89"/>
      <c r="UMU26" s="89"/>
      <c r="UMV26" s="89"/>
      <c r="UMW26" s="89"/>
      <c r="UMX26" s="89"/>
      <c r="UMY26" s="89"/>
      <c r="UMZ26" s="89"/>
      <c r="UNA26" s="89"/>
      <c r="UNB26" s="89"/>
      <c r="UNC26" s="89"/>
      <c r="UND26" s="89"/>
      <c r="UNE26" s="89"/>
      <c r="UNF26" s="89"/>
      <c r="UNG26" s="89"/>
      <c r="UNH26" s="89"/>
      <c r="UNI26" s="89"/>
      <c r="UNJ26" s="89"/>
      <c r="UNK26" s="89"/>
      <c r="UNL26" s="89"/>
      <c r="UNM26" s="89"/>
      <c r="UNN26" s="89"/>
      <c r="UNO26" s="89"/>
      <c r="UNP26" s="89"/>
      <c r="UNQ26" s="89"/>
      <c r="UNR26" s="89"/>
      <c r="UNS26" s="89"/>
      <c r="UNT26" s="89"/>
      <c r="UNU26" s="89"/>
      <c r="UNV26" s="89"/>
      <c r="UNW26" s="89"/>
      <c r="UNX26" s="89"/>
      <c r="UNY26" s="89"/>
      <c r="UNZ26" s="89"/>
      <c r="UOA26" s="89"/>
      <c r="UOB26" s="89"/>
      <c r="UOC26" s="89"/>
      <c r="UOD26" s="89"/>
      <c r="UOE26" s="89"/>
      <c r="UOF26" s="89"/>
      <c r="UOG26" s="89"/>
      <c r="UOH26" s="89"/>
      <c r="UOI26" s="89"/>
      <c r="UOJ26" s="89"/>
      <c r="UOK26" s="89"/>
      <c r="UOL26" s="89"/>
      <c r="UOM26" s="89"/>
      <c r="UON26" s="89"/>
      <c r="UOO26" s="89"/>
      <c r="UOP26" s="89"/>
      <c r="UOQ26" s="89"/>
      <c r="UOR26" s="89"/>
      <c r="UOS26" s="89"/>
      <c r="UOT26" s="89"/>
      <c r="UOU26" s="89"/>
      <c r="UOV26" s="89"/>
      <c r="UOW26" s="89"/>
      <c r="UOX26" s="89"/>
      <c r="UOY26" s="89"/>
      <c r="UOZ26" s="89"/>
      <c r="UPA26" s="89"/>
      <c r="UPB26" s="89"/>
      <c r="UPC26" s="89"/>
      <c r="UPD26" s="89"/>
      <c r="UPE26" s="89"/>
      <c r="UPF26" s="89"/>
      <c r="UPG26" s="89"/>
      <c r="UPH26" s="89"/>
      <c r="UPI26" s="89"/>
      <c r="UPJ26" s="89"/>
      <c r="UPK26" s="89"/>
      <c r="UPL26" s="89"/>
      <c r="UPM26" s="89"/>
      <c r="UPN26" s="89"/>
      <c r="UPO26" s="89"/>
      <c r="UPP26" s="89"/>
      <c r="UPQ26" s="89"/>
      <c r="UPR26" s="89"/>
      <c r="UPS26" s="89"/>
      <c r="UPT26" s="89"/>
      <c r="UPU26" s="89"/>
      <c r="UPV26" s="89"/>
      <c r="UPW26" s="89"/>
      <c r="UPX26" s="89"/>
      <c r="UPY26" s="89"/>
      <c r="UPZ26" s="89"/>
      <c r="UQA26" s="89"/>
      <c r="UQB26" s="89"/>
      <c r="UQC26" s="89"/>
      <c r="UQD26" s="89"/>
      <c r="UQE26" s="89"/>
      <c r="UQF26" s="89"/>
      <c r="UQG26" s="89"/>
      <c r="UQH26" s="89"/>
      <c r="UQI26" s="89"/>
      <c r="UQJ26" s="89"/>
      <c r="UQK26" s="89"/>
      <c r="UQL26" s="89"/>
      <c r="UQM26" s="89"/>
      <c r="UQN26" s="89"/>
      <c r="UQO26" s="89"/>
      <c r="UQP26" s="89"/>
      <c r="UQQ26" s="89"/>
      <c r="UQR26" s="89"/>
      <c r="UQS26" s="89"/>
      <c r="UQT26" s="89"/>
      <c r="UQU26" s="89"/>
      <c r="UQV26" s="89"/>
      <c r="UQW26" s="89"/>
      <c r="UQX26" s="89"/>
      <c r="UQY26" s="89"/>
      <c r="UQZ26" s="89"/>
      <c r="URA26" s="89"/>
      <c r="URB26" s="89"/>
      <c r="URC26" s="89"/>
      <c r="URD26" s="89"/>
      <c r="URE26" s="89"/>
      <c r="URF26" s="89"/>
      <c r="URG26" s="89"/>
      <c r="URH26" s="89"/>
      <c r="URI26" s="89"/>
      <c r="URJ26" s="89"/>
      <c r="URK26" s="89"/>
      <c r="URL26" s="89"/>
      <c r="URM26" s="89"/>
      <c r="URN26" s="89"/>
      <c r="URO26" s="89"/>
      <c r="URP26" s="89"/>
      <c r="URQ26" s="89"/>
      <c r="URR26" s="89"/>
      <c r="URS26" s="89"/>
      <c r="URT26" s="89"/>
      <c r="URU26" s="89"/>
      <c r="URV26" s="89"/>
      <c r="URW26" s="89"/>
      <c r="URX26" s="89"/>
      <c r="URY26" s="89"/>
      <c r="URZ26" s="89"/>
      <c r="USA26" s="89"/>
      <c r="USB26" s="89"/>
      <c r="USC26" s="89"/>
      <c r="USD26" s="89"/>
      <c r="USE26" s="89"/>
      <c r="USF26" s="89"/>
      <c r="USG26" s="89"/>
      <c r="USH26" s="89"/>
      <c r="USI26" s="89"/>
      <c r="USJ26" s="89"/>
      <c r="USK26" s="89"/>
      <c r="USL26" s="89"/>
      <c r="USM26" s="89"/>
      <c r="USN26" s="89"/>
      <c r="USO26" s="89"/>
      <c r="USP26" s="89"/>
      <c r="USQ26" s="89"/>
      <c r="USR26" s="89"/>
      <c r="USS26" s="89"/>
      <c r="UST26" s="89"/>
      <c r="USU26" s="89"/>
      <c r="USV26" s="89"/>
      <c r="USW26" s="89"/>
      <c r="USX26" s="89"/>
      <c r="USY26" s="89"/>
      <c r="USZ26" s="89"/>
      <c r="UTA26" s="89"/>
      <c r="UTB26" s="89"/>
      <c r="UTC26" s="89"/>
      <c r="UTD26" s="89"/>
      <c r="UTE26" s="89"/>
      <c r="UTF26" s="89"/>
      <c r="UTG26" s="89"/>
      <c r="UTH26" s="89"/>
      <c r="UTI26" s="89"/>
      <c r="UTJ26" s="89"/>
      <c r="UTK26" s="89"/>
      <c r="UTL26" s="89"/>
      <c r="UTM26" s="89"/>
      <c r="UTN26" s="89"/>
      <c r="UTO26" s="89"/>
      <c r="UTP26" s="89"/>
      <c r="UTQ26" s="89"/>
      <c r="UTR26" s="89"/>
      <c r="UTS26" s="89"/>
      <c r="UTT26" s="89"/>
      <c r="UTU26" s="89"/>
      <c r="UTV26" s="89"/>
      <c r="UTW26" s="89"/>
      <c r="UTX26" s="89"/>
      <c r="UTY26" s="89"/>
      <c r="UTZ26" s="89"/>
      <c r="UUA26" s="89"/>
      <c r="UUB26" s="89"/>
      <c r="UUC26" s="89"/>
      <c r="UUD26" s="89"/>
      <c r="UUE26" s="89"/>
      <c r="UUF26" s="89"/>
      <c r="UUG26" s="89"/>
      <c r="UUH26" s="89"/>
      <c r="UUI26" s="89"/>
      <c r="UUJ26" s="89"/>
      <c r="UUK26" s="89"/>
      <c r="UUL26" s="89"/>
      <c r="UUM26" s="89"/>
      <c r="UUN26" s="89"/>
      <c r="UUO26" s="89"/>
      <c r="UUP26" s="89"/>
      <c r="UUQ26" s="89"/>
      <c r="UUR26" s="89"/>
      <c r="UUS26" s="89"/>
      <c r="UUT26" s="89"/>
      <c r="UUU26" s="89"/>
      <c r="UUV26" s="89"/>
      <c r="UUW26" s="89"/>
      <c r="UUX26" s="89"/>
      <c r="UUY26" s="89"/>
      <c r="UUZ26" s="89"/>
      <c r="UVA26" s="89"/>
      <c r="UVB26" s="89"/>
      <c r="UVC26" s="89"/>
      <c r="UVD26" s="89"/>
      <c r="UVE26" s="89"/>
      <c r="UVF26" s="89"/>
      <c r="UVG26" s="89"/>
      <c r="UVH26" s="89"/>
      <c r="UVI26" s="89"/>
      <c r="UVJ26" s="89"/>
      <c r="UVK26" s="89"/>
      <c r="UVL26" s="89"/>
      <c r="UVM26" s="89"/>
      <c r="UVN26" s="89"/>
      <c r="UVO26" s="89"/>
      <c r="UVP26" s="89"/>
      <c r="UVQ26" s="89"/>
      <c r="UVR26" s="89"/>
      <c r="UVS26" s="89"/>
      <c r="UVT26" s="89"/>
      <c r="UVU26" s="89"/>
      <c r="UVV26" s="89"/>
      <c r="UVW26" s="89"/>
      <c r="UVX26" s="89"/>
      <c r="UVY26" s="89"/>
      <c r="UVZ26" s="89"/>
      <c r="UWA26" s="89"/>
      <c r="UWB26" s="89"/>
      <c r="UWC26" s="89"/>
      <c r="UWD26" s="89"/>
      <c r="UWE26" s="89"/>
      <c r="UWF26" s="89"/>
      <c r="UWG26" s="89"/>
      <c r="UWH26" s="89"/>
      <c r="UWI26" s="89"/>
      <c r="UWJ26" s="89"/>
      <c r="UWK26" s="89"/>
      <c r="UWL26" s="89"/>
      <c r="UWM26" s="89"/>
      <c r="UWN26" s="89"/>
      <c r="UWO26" s="89"/>
      <c r="UWP26" s="89"/>
      <c r="UWQ26" s="89"/>
      <c r="UWR26" s="89"/>
      <c r="UWS26" s="89"/>
      <c r="UWT26" s="89"/>
      <c r="UWU26" s="89"/>
      <c r="UWV26" s="89"/>
      <c r="UWW26" s="89"/>
      <c r="UWX26" s="89"/>
      <c r="UWY26" s="89"/>
      <c r="UWZ26" s="89"/>
      <c r="UXA26" s="89"/>
      <c r="UXB26" s="89"/>
      <c r="UXC26" s="89"/>
      <c r="UXD26" s="89"/>
      <c r="UXE26" s="89"/>
      <c r="UXF26" s="89"/>
      <c r="UXG26" s="89"/>
      <c r="UXH26" s="89"/>
      <c r="UXI26" s="89"/>
      <c r="UXJ26" s="89"/>
      <c r="UXK26" s="89"/>
      <c r="UXL26" s="89"/>
      <c r="UXM26" s="89"/>
      <c r="UXN26" s="89"/>
      <c r="UXO26" s="89"/>
      <c r="UXP26" s="89"/>
      <c r="UXQ26" s="89"/>
      <c r="UXR26" s="89"/>
      <c r="UXS26" s="89"/>
      <c r="UXT26" s="89"/>
      <c r="UXU26" s="89"/>
      <c r="UXV26" s="89"/>
      <c r="UXW26" s="89"/>
      <c r="UXX26" s="89"/>
      <c r="UXY26" s="89"/>
      <c r="UXZ26" s="89"/>
      <c r="UYA26" s="89"/>
      <c r="UYB26" s="89"/>
      <c r="UYC26" s="89"/>
      <c r="UYD26" s="89"/>
      <c r="UYE26" s="89"/>
      <c r="UYF26" s="89"/>
      <c r="UYG26" s="89"/>
      <c r="UYH26" s="89"/>
      <c r="UYI26" s="89"/>
      <c r="UYJ26" s="89"/>
      <c r="UYK26" s="89"/>
      <c r="UYL26" s="89"/>
      <c r="UYM26" s="89"/>
      <c r="UYN26" s="89"/>
      <c r="UYO26" s="89"/>
      <c r="UYP26" s="89"/>
      <c r="UYQ26" s="89"/>
      <c r="UYR26" s="89"/>
      <c r="UYS26" s="89"/>
      <c r="UYT26" s="89"/>
      <c r="UYU26" s="89"/>
      <c r="UYV26" s="89"/>
      <c r="UYW26" s="89"/>
      <c r="UYX26" s="89"/>
      <c r="UYY26" s="89"/>
      <c r="UYZ26" s="89"/>
      <c r="UZA26" s="89"/>
      <c r="UZB26" s="89"/>
      <c r="UZC26" s="89"/>
      <c r="UZD26" s="89"/>
      <c r="UZE26" s="89"/>
      <c r="UZF26" s="89"/>
      <c r="UZG26" s="89"/>
      <c r="UZH26" s="89"/>
      <c r="UZI26" s="89"/>
      <c r="UZJ26" s="89"/>
      <c r="UZK26" s="89"/>
      <c r="UZL26" s="89"/>
      <c r="UZM26" s="89"/>
      <c r="UZN26" s="89"/>
      <c r="UZO26" s="89"/>
      <c r="UZP26" s="89"/>
      <c r="UZQ26" s="89"/>
      <c r="UZR26" s="89"/>
      <c r="UZS26" s="89"/>
      <c r="UZT26" s="89"/>
      <c r="UZU26" s="89"/>
      <c r="UZV26" s="89"/>
      <c r="UZW26" s="89"/>
      <c r="UZX26" s="89"/>
      <c r="UZY26" s="89"/>
      <c r="UZZ26" s="89"/>
      <c r="VAA26" s="89"/>
      <c r="VAB26" s="89"/>
      <c r="VAC26" s="89"/>
      <c r="VAD26" s="89"/>
      <c r="VAE26" s="89"/>
      <c r="VAF26" s="89"/>
      <c r="VAG26" s="89"/>
      <c r="VAH26" s="89"/>
      <c r="VAI26" s="89"/>
      <c r="VAJ26" s="89"/>
      <c r="VAK26" s="89"/>
      <c r="VAL26" s="89"/>
      <c r="VAM26" s="89"/>
      <c r="VAN26" s="89"/>
      <c r="VAO26" s="89"/>
      <c r="VAP26" s="89"/>
      <c r="VAQ26" s="89"/>
      <c r="VAR26" s="89"/>
      <c r="VAS26" s="89"/>
      <c r="VAT26" s="89"/>
      <c r="VAU26" s="89"/>
      <c r="VAV26" s="89"/>
      <c r="VAW26" s="89"/>
      <c r="VAX26" s="89"/>
      <c r="VAY26" s="89"/>
      <c r="VAZ26" s="89"/>
      <c r="VBA26" s="89"/>
      <c r="VBB26" s="89"/>
      <c r="VBC26" s="89"/>
      <c r="VBD26" s="89"/>
      <c r="VBE26" s="89"/>
      <c r="VBF26" s="89"/>
      <c r="VBG26" s="89"/>
      <c r="VBH26" s="89"/>
      <c r="VBI26" s="89"/>
      <c r="VBJ26" s="89"/>
      <c r="VBK26" s="89"/>
      <c r="VBL26" s="89"/>
      <c r="VBM26" s="89"/>
      <c r="VBN26" s="89"/>
      <c r="VBO26" s="89"/>
      <c r="VBP26" s="89"/>
      <c r="VBQ26" s="89"/>
      <c r="VBR26" s="89"/>
      <c r="VBS26" s="89"/>
      <c r="VBT26" s="89"/>
      <c r="VBU26" s="89"/>
      <c r="VBV26" s="89"/>
      <c r="VBW26" s="89"/>
      <c r="VBX26" s="89"/>
      <c r="VBY26" s="89"/>
      <c r="VBZ26" s="89"/>
      <c r="VCA26" s="89"/>
      <c r="VCB26" s="89"/>
      <c r="VCC26" s="89"/>
      <c r="VCD26" s="89"/>
      <c r="VCE26" s="89"/>
      <c r="VCF26" s="89"/>
      <c r="VCG26" s="89"/>
      <c r="VCH26" s="89"/>
      <c r="VCI26" s="89"/>
      <c r="VCJ26" s="89"/>
      <c r="VCK26" s="89"/>
      <c r="VCL26" s="89"/>
      <c r="VCM26" s="89"/>
      <c r="VCN26" s="89"/>
      <c r="VCO26" s="89"/>
      <c r="VCP26" s="89"/>
      <c r="VCQ26" s="89"/>
      <c r="VCR26" s="89"/>
      <c r="VCS26" s="89"/>
      <c r="VCT26" s="89"/>
      <c r="VCU26" s="89"/>
      <c r="VCV26" s="89"/>
      <c r="VCW26" s="89"/>
      <c r="VCX26" s="89"/>
      <c r="VCY26" s="89"/>
      <c r="VCZ26" s="89"/>
      <c r="VDA26" s="89"/>
      <c r="VDB26" s="89"/>
      <c r="VDC26" s="89"/>
      <c r="VDD26" s="89"/>
      <c r="VDE26" s="89"/>
      <c r="VDF26" s="89"/>
      <c r="VDG26" s="89"/>
      <c r="VDH26" s="89"/>
      <c r="VDI26" s="89"/>
      <c r="VDJ26" s="89"/>
      <c r="VDK26" s="89"/>
      <c r="VDL26" s="89"/>
      <c r="VDM26" s="89"/>
      <c r="VDN26" s="89"/>
      <c r="VDO26" s="89"/>
      <c r="VDP26" s="89"/>
      <c r="VDQ26" s="89"/>
      <c r="VDR26" s="89"/>
      <c r="VDS26" s="89"/>
      <c r="VDT26" s="89"/>
      <c r="VDU26" s="89"/>
      <c r="VDV26" s="89"/>
      <c r="VDW26" s="89"/>
      <c r="VDX26" s="89"/>
      <c r="VDY26" s="89"/>
      <c r="VDZ26" s="89"/>
      <c r="VEA26" s="89"/>
      <c r="VEB26" s="89"/>
      <c r="VEC26" s="89"/>
      <c r="VED26" s="89"/>
      <c r="VEE26" s="89"/>
      <c r="VEF26" s="89"/>
      <c r="VEG26" s="89"/>
      <c r="VEH26" s="89"/>
      <c r="VEI26" s="89"/>
      <c r="VEJ26" s="89"/>
      <c r="VEK26" s="89"/>
      <c r="VEL26" s="89"/>
      <c r="VEM26" s="89"/>
      <c r="VEN26" s="89"/>
      <c r="VEO26" s="89"/>
      <c r="VEP26" s="89"/>
      <c r="VEQ26" s="89"/>
      <c r="VER26" s="89"/>
      <c r="VES26" s="89"/>
      <c r="VET26" s="89"/>
      <c r="VEU26" s="89"/>
      <c r="VEV26" s="89"/>
      <c r="VEW26" s="89"/>
      <c r="VEX26" s="89"/>
      <c r="VEY26" s="89"/>
      <c r="VEZ26" s="89"/>
      <c r="VFA26" s="89"/>
      <c r="VFB26" s="89"/>
      <c r="VFC26" s="89"/>
      <c r="VFD26" s="89"/>
      <c r="VFE26" s="89"/>
      <c r="VFF26" s="89"/>
      <c r="VFG26" s="89"/>
      <c r="VFH26" s="89"/>
      <c r="VFI26" s="89"/>
      <c r="VFJ26" s="89"/>
      <c r="VFK26" s="89"/>
      <c r="VFL26" s="89"/>
      <c r="VFM26" s="89"/>
      <c r="VFN26" s="89"/>
      <c r="VFO26" s="89"/>
      <c r="VFP26" s="89"/>
      <c r="VFQ26" s="89"/>
      <c r="VFR26" s="89"/>
      <c r="VFS26" s="89"/>
      <c r="VFT26" s="89"/>
      <c r="VFU26" s="89"/>
      <c r="VFV26" s="89"/>
      <c r="VFW26" s="89"/>
      <c r="VFX26" s="89"/>
      <c r="VFY26" s="89"/>
      <c r="VFZ26" s="89"/>
      <c r="VGA26" s="89"/>
      <c r="VGB26" s="89"/>
      <c r="VGC26" s="89"/>
      <c r="VGD26" s="89"/>
      <c r="VGE26" s="89"/>
      <c r="VGF26" s="89"/>
      <c r="VGG26" s="89"/>
      <c r="VGH26" s="89"/>
      <c r="VGI26" s="89"/>
      <c r="VGJ26" s="89"/>
      <c r="VGK26" s="89"/>
      <c r="VGL26" s="89"/>
      <c r="VGM26" s="89"/>
      <c r="VGN26" s="89"/>
      <c r="VGO26" s="89"/>
      <c r="VGP26" s="89"/>
      <c r="VGQ26" s="89"/>
      <c r="VGR26" s="89"/>
      <c r="VGS26" s="89"/>
      <c r="VGT26" s="89"/>
      <c r="VGU26" s="89"/>
      <c r="VGV26" s="89"/>
      <c r="VGW26" s="89"/>
      <c r="VGX26" s="89"/>
      <c r="VGY26" s="89"/>
      <c r="VGZ26" s="89"/>
      <c r="VHA26" s="89"/>
      <c r="VHB26" s="89"/>
      <c r="VHC26" s="89"/>
      <c r="VHD26" s="89"/>
      <c r="VHE26" s="89"/>
      <c r="VHF26" s="89"/>
      <c r="VHG26" s="89"/>
      <c r="VHH26" s="89"/>
      <c r="VHI26" s="89"/>
      <c r="VHJ26" s="89"/>
      <c r="VHK26" s="89"/>
      <c r="VHL26" s="89"/>
      <c r="VHM26" s="89"/>
      <c r="VHN26" s="89"/>
      <c r="VHO26" s="89"/>
      <c r="VHP26" s="89"/>
      <c r="VHQ26" s="89"/>
      <c r="VHR26" s="89"/>
      <c r="VHS26" s="89"/>
      <c r="VHT26" s="89"/>
      <c r="VHU26" s="89"/>
      <c r="VHV26" s="89"/>
      <c r="VHW26" s="89"/>
      <c r="VHX26" s="89"/>
      <c r="VHY26" s="89"/>
      <c r="VHZ26" s="89"/>
      <c r="VIA26" s="89"/>
      <c r="VIB26" s="89"/>
      <c r="VIC26" s="89"/>
      <c r="VID26" s="89"/>
      <c r="VIE26" s="89"/>
      <c r="VIF26" s="89"/>
      <c r="VIG26" s="89"/>
      <c r="VIH26" s="89"/>
      <c r="VII26" s="89"/>
      <c r="VIJ26" s="89"/>
      <c r="VIK26" s="89"/>
      <c r="VIL26" s="89"/>
      <c r="VIM26" s="89"/>
      <c r="VIN26" s="89"/>
      <c r="VIO26" s="89"/>
      <c r="VIP26" s="89"/>
      <c r="VIQ26" s="89"/>
      <c r="VIR26" s="89"/>
      <c r="VIS26" s="89"/>
      <c r="VIT26" s="89"/>
      <c r="VIU26" s="89"/>
      <c r="VIV26" s="89"/>
      <c r="VIW26" s="89"/>
      <c r="VIX26" s="89"/>
      <c r="VIY26" s="89"/>
      <c r="VIZ26" s="89"/>
      <c r="VJA26" s="89"/>
      <c r="VJB26" s="89"/>
      <c r="VJC26" s="89"/>
      <c r="VJD26" s="89"/>
      <c r="VJE26" s="89"/>
      <c r="VJF26" s="89"/>
      <c r="VJG26" s="89"/>
      <c r="VJH26" s="89"/>
      <c r="VJI26" s="89"/>
      <c r="VJJ26" s="89"/>
      <c r="VJK26" s="89"/>
      <c r="VJL26" s="89"/>
      <c r="VJM26" s="89"/>
      <c r="VJN26" s="89"/>
      <c r="VJO26" s="89"/>
      <c r="VJP26" s="89"/>
      <c r="VJQ26" s="89"/>
      <c r="VJR26" s="89"/>
      <c r="VJS26" s="89"/>
      <c r="VJT26" s="89"/>
      <c r="VJU26" s="89"/>
      <c r="VJV26" s="89"/>
      <c r="VJW26" s="89"/>
      <c r="VJX26" s="89"/>
      <c r="VJY26" s="89"/>
      <c r="VJZ26" s="89"/>
      <c r="VKA26" s="89"/>
      <c r="VKB26" s="89"/>
      <c r="VKC26" s="89"/>
      <c r="VKD26" s="89"/>
      <c r="VKE26" s="89"/>
      <c r="VKF26" s="89"/>
      <c r="VKG26" s="89"/>
      <c r="VKH26" s="89"/>
      <c r="VKI26" s="89"/>
      <c r="VKJ26" s="89"/>
      <c r="VKK26" s="89"/>
      <c r="VKL26" s="89"/>
      <c r="VKM26" s="89"/>
      <c r="VKN26" s="89"/>
      <c r="VKO26" s="89"/>
      <c r="VKP26" s="89"/>
      <c r="VKQ26" s="89"/>
      <c r="VKR26" s="89"/>
      <c r="VKS26" s="89"/>
      <c r="VKT26" s="89"/>
      <c r="VKU26" s="89"/>
      <c r="VKV26" s="89"/>
      <c r="VKW26" s="89"/>
      <c r="VKX26" s="89"/>
      <c r="VKY26" s="89"/>
      <c r="VKZ26" s="89"/>
      <c r="VLA26" s="89"/>
      <c r="VLB26" s="89"/>
      <c r="VLC26" s="89"/>
      <c r="VLD26" s="89"/>
      <c r="VLE26" s="89"/>
      <c r="VLF26" s="89"/>
      <c r="VLG26" s="89"/>
      <c r="VLH26" s="89"/>
      <c r="VLI26" s="89"/>
      <c r="VLJ26" s="89"/>
      <c r="VLK26" s="89"/>
      <c r="VLL26" s="89"/>
      <c r="VLM26" s="89"/>
      <c r="VLN26" s="89"/>
      <c r="VLO26" s="89"/>
      <c r="VLP26" s="89"/>
      <c r="VLQ26" s="89"/>
      <c r="VLR26" s="89"/>
      <c r="VLS26" s="89"/>
      <c r="VLT26" s="89"/>
      <c r="VLU26" s="89"/>
      <c r="VLV26" s="89"/>
      <c r="VLW26" s="89"/>
      <c r="VLX26" s="89"/>
      <c r="VLY26" s="89"/>
      <c r="VLZ26" s="89"/>
      <c r="VMA26" s="89"/>
      <c r="VMB26" s="89"/>
      <c r="VMC26" s="89"/>
      <c r="VMD26" s="89"/>
      <c r="VME26" s="89"/>
      <c r="VMF26" s="89"/>
      <c r="VMG26" s="89"/>
      <c r="VMH26" s="89"/>
      <c r="VMI26" s="89"/>
      <c r="VMJ26" s="89"/>
      <c r="VMK26" s="89"/>
      <c r="VML26" s="89"/>
      <c r="VMM26" s="89"/>
      <c r="VMN26" s="89"/>
      <c r="VMO26" s="89"/>
      <c r="VMP26" s="89"/>
      <c r="VMQ26" s="89"/>
      <c r="VMR26" s="89"/>
      <c r="VMS26" s="89"/>
      <c r="VMT26" s="89"/>
      <c r="VMU26" s="89"/>
      <c r="VMV26" s="89"/>
      <c r="VMW26" s="89"/>
      <c r="VMX26" s="89"/>
      <c r="VMY26" s="89"/>
      <c r="VMZ26" s="89"/>
      <c r="VNA26" s="89"/>
      <c r="VNB26" s="89"/>
      <c r="VNC26" s="89"/>
      <c r="VND26" s="89"/>
      <c r="VNE26" s="89"/>
      <c r="VNF26" s="89"/>
      <c r="VNG26" s="89"/>
      <c r="VNH26" s="89"/>
      <c r="VNI26" s="89"/>
      <c r="VNJ26" s="89"/>
      <c r="VNK26" s="89"/>
      <c r="VNL26" s="89"/>
      <c r="VNM26" s="89"/>
      <c r="VNN26" s="89"/>
      <c r="VNO26" s="89"/>
      <c r="VNP26" s="89"/>
      <c r="VNQ26" s="89"/>
      <c r="VNR26" s="89"/>
      <c r="VNS26" s="89"/>
      <c r="VNT26" s="89"/>
      <c r="VNU26" s="89"/>
      <c r="VNV26" s="89"/>
      <c r="VNW26" s="89"/>
      <c r="VNX26" s="89"/>
      <c r="VNY26" s="89"/>
      <c r="VNZ26" s="89"/>
      <c r="VOA26" s="89"/>
      <c r="VOB26" s="89"/>
      <c r="VOC26" s="89"/>
      <c r="VOD26" s="89"/>
      <c r="VOE26" s="89"/>
      <c r="VOF26" s="89"/>
      <c r="VOG26" s="89"/>
      <c r="VOH26" s="89"/>
      <c r="VOI26" s="89"/>
      <c r="VOJ26" s="89"/>
      <c r="VOK26" s="89"/>
      <c r="VOL26" s="89"/>
      <c r="VOM26" s="89"/>
      <c r="VON26" s="89"/>
      <c r="VOO26" s="89"/>
      <c r="VOP26" s="89"/>
      <c r="VOQ26" s="89"/>
      <c r="VOR26" s="89"/>
      <c r="VOS26" s="89"/>
      <c r="VOT26" s="89"/>
      <c r="VOU26" s="89"/>
      <c r="VOV26" s="89"/>
      <c r="VOW26" s="89"/>
      <c r="VOX26" s="89"/>
      <c r="VOY26" s="89"/>
      <c r="VOZ26" s="89"/>
      <c r="VPA26" s="89"/>
      <c r="VPB26" s="89"/>
      <c r="VPC26" s="89"/>
      <c r="VPD26" s="89"/>
      <c r="VPE26" s="89"/>
      <c r="VPF26" s="89"/>
      <c r="VPG26" s="89"/>
      <c r="VPH26" s="89"/>
      <c r="VPI26" s="89"/>
      <c r="VPJ26" s="89"/>
      <c r="VPK26" s="89"/>
      <c r="VPL26" s="89"/>
      <c r="VPM26" s="89"/>
      <c r="VPN26" s="89"/>
      <c r="VPO26" s="89"/>
      <c r="VPP26" s="89"/>
      <c r="VPQ26" s="89"/>
      <c r="VPR26" s="89"/>
      <c r="VPS26" s="89"/>
      <c r="VPT26" s="89"/>
      <c r="VPU26" s="89"/>
      <c r="VPV26" s="89"/>
      <c r="VPW26" s="89"/>
      <c r="VPX26" s="89"/>
      <c r="VPY26" s="89"/>
      <c r="VPZ26" s="89"/>
      <c r="VQA26" s="89"/>
      <c r="VQB26" s="89"/>
      <c r="VQC26" s="89"/>
      <c r="VQD26" s="89"/>
      <c r="VQE26" s="89"/>
      <c r="VQF26" s="89"/>
      <c r="VQG26" s="89"/>
      <c r="VQH26" s="89"/>
      <c r="VQI26" s="89"/>
      <c r="VQJ26" s="89"/>
      <c r="VQK26" s="89"/>
      <c r="VQL26" s="89"/>
      <c r="VQM26" s="89"/>
      <c r="VQN26" s="89"/>
      <c r="VQO26" s="89"/>
      <c r="VQP26" s="89"/>
      <c r="VQQ26" s="89"/>
      <c r="VQR26" s="89"/>
      <c r="VQS26" s="89"/>
      <c r="VQT26" s="89"/>
      <c r="VQU26" s="89"/>
      <c r="VQV26" s="89"/>
      <c r="VQW26" s="89"/>
      <c r="VQX26" s="89"/>
      <c r="VQY26" s="89"/>
      <c r="VQZ26" s="89"/>
      <c r="VRA26" s="89"/>
      <c r="VRB26" s="89"/>
      <c r="VRC26" s="89"/>
      <c r="VRD26" s="89"/>
      <c r="VRE26" s="89"/>
      <c r="VRF26" s="89"/>
      <c r="VRG26" s="89"/>
      <c r="VRH26" s="89"/>
      <c r="VRI26" s="89"/>
      <c r="VRJ26" s="89"/>
      <c r="VRK26" s="89"/>
      <c r="VRL26" s="89"/>
      <c r="VRM26" s="89"/>
      <c r="VRN26" s="89"/>
      <c r="VRO26" s="89"/>
      <c r="VRP26" s="89"/>
      <c r="VRQ26" s="89"/>
      <c r="VRR26" s="89"/>
      <c r="VRS26" s="89"/>
      <c r="VRT26" s="89"/>
      <c r="VRU26" s="89"/>
      <c r="VRV26" s="89"/>
      <c r="VRW26" s="89"/>
      <c r="VRX26" s="89"/>
      <c r="VRY26" s="89"/>
      <c r="VRZ26" s="89"/>
      <c r="VSA26" s="89"/>
      <c r="VSB26" s="89"/>
      <c r="VSC26" s="89"/>
      <c r="VSD26" s="89"/>
      <c r="VSE26" s="89"/>
      <c r="VSF26" s="89"/>
      <c r="VSG26" s="89"/>
      <c r="VSH26" s="89"/>
      <c r="VSI26" s="89"/>
      <c r="VSJ26" s="89"/>
      <c r="VSK26" s="89"/>
      <c r="VSL26" s="89"/>
      <c r="VSM26" s="89"/>
      <c r="VSN26" s="89"/>
      <c r="VSO26" s="89"/>
      <c r="VSP26" s="89"/>
      <c r="VSQ26" s="89"/>
      <c r="VSR26" s="89"/>
      <c r="VSS26" s="89"/>
      <c r="VST26" s="89"/>
      <c r="VSU26" s="89"/>
      <c r="VSV26" s="89"/>
      <c r="VSW26" s="89"/>
      <c r="VSX26" s="89"/>
      <c r="VSY26" s="89"/>
      <c r="VSZ26" s="89"/>
      <c r="VTA26" s="89"/>
      <c r="VTB26" s="89"/>
      <c r="VTC26" s="89"/>
      <c r="VTD26" s="89"/>
      <c r="VTE26" s="89"/>
      <c r="VTF26" s="89"/>
      <c r="VTG26" s="89"/>
      <c r="VTH26" s="89"/>
      <c r="VTI26" s="89"/>
      <c r="VTJ26" s="89"/>
      <c r="VTK26" s="89"/>
      <c r="VTL26" s="89"/>
      <c r="VTM26" s="89"/>
      <c r="VTN26" s="89"/>
      <c r="VTO26" s="89"/>
      <c r="VTP26" s="89"/>
      <c r="VTQ26" s="89"/>
      <c r="VTR26" s="89"/>
      <c r="VTS26" s="89"/>
      <c r="VTT26" s="89"/>
      <c r="VTU26" s="89"/>
      <c r="VTV26" s="89"/>
      <c r="VTW26" s="89"/>
      <c r="VTX26" s="89"/>
      <c r="VTY26" s="89"/>
      <c r="VTZ26" s="89"/>
      <c r="VUA26" s="89"/>
      <c r="VUB26" s="89"/>
      <c r="VUC26" s="89"/>
      <c r="VUD26" s="89"/>
      <c r="VUE26" s="89"/>
      <c r="VUF26" s="89"/>
      <c r="VUG26" s="89"/>
      <c r="VUH26" s="89"/>
      <c r="VUI26" s="89"/>
      <c r="VUJ26" s="89"/>
      <c r="VUK26" s="89"/>
      <c r="VUL26" s="89"/>
      <c r="VUM26" s="89"/>
      <c r="VUN26" s="89"/>
      <c r="VUO26" s="89"/>
      <c r="VUP26" s="89"/>
      <c r="VUQ26" s="89"/>
      <c r="VUR26" s="89"/>
      <c r="VUS26" s="89"/>
      <c r="VUT26" s="89"/>
      <c r="VUU26" s="89"/>
      <c r="VUV26" s="89"/>
      <c r="VUW26" s="89"/>
      <c r="VUX26" s="89"/>
      <c r="VUY26" s="89"/>
      <c r="VUZ26" s="89"/>
      <c r="VVA26" s="89"/>
      <c r="VVB26" s="89"/>
      <c r="VVC26" s="89"/>
      <c r="VVD26" s="89"/>
      <c r="VVE26" s="89"/>
      <c r="VVF26" s="89"/>
      <c r="VVG26" s="89"/>
      <c r="VVH26" s="89"/>
      <c r="VVI26" s="89"/>
      <c r="VVJ26" s="89"/>
      <c r="VVK26" s="89"/>
      <c r="VVL26" s="89"/>
      <c r="VVM26" s="89"/>
      <c r="VVN26" s="89"/>
      <c r="VVO26" s="89"/>
      <c r="VVP26" s="89"/>
      <c r="VVQ26" s="89"/>
      <c r="VVR26" s="89"/>
      <c r="VVS26" s="89"/>
      <c r="VVT26" s="89"/>
      <c r="VVU26" s="89"/>
      <c r="VVV26" s="89"/>
      <c r="VVW26" s="89"/>
      <c r="VVX26" s="89"/>
      <c r="VVY26" s="89"/>
      <c r="VVZ26" s="89"/>
      <c r="VWA26" s="89"/>
      <c r="VWB26" s="89"/>
      <c r="VWC26" s="89"/>
      <c r="VWD26" s="89"/>
      <c r="VWE26" s="89"/>
      <c r="VWF26" s="89"/>
      <c r="VWG26" s="89"/>
      <c r="VWH26" s="89"/>
      <c r="VWI26" s="89"/>
      <c r="VWJ26" s="89"/>
      <c r="VWK26" s="89"/>
      <c r="VWL26" s="89"/>
      <c r="VWM26" s="89"/>
      <c r="VWN26" s="89"/>
      <c r="VWO26" s="89"/>
      <c r="VWP26" s="89"/>
      <c r="VWQ26" s="89"/>
      <c r="VWR26" s="89"/>
      <c r="VWS26" s="89"/>
      <c r="VWT26" s="89"/>
      <c r="VWU26" s="89"/>
      <c r="VWV26" s="89"/>
      <c r="VWW26" s="89"/>
      <c r="VWX26" s="89"/>
      <c r="VWY26" s="89"/>
      <c r="VWZ26" s="89"/>
      <c r="VXA26" s="89"/>
      <c r="VXB26" s="89"/>
      <c r="VXC26" s="89"/>
      <c r="VXD26" s="89"/>
      <c r="VXE26" s="89"/>
      <c r="VXF26" s="89"/>
      <c r="VXG26" s="89"/>
      <c r="VXH26" s="89"/>
      <c r="VXI26" s="89"/>
      <c r="VXJ26" s="89"/>
      <c r="VXK26" s="89"/>
      <c r="VXL26" s="89"/>
      <c r="VXM26" s="89"/>
      <c r="VXN26" s="89"/>
      <c r="VXO26" s="89"/>
      <c r="VXP26" s="89"/>
      <c r="VXQ26" s="89"/>
      <c r="VXR26" s="89"/>
      <c r="VXS26" s="89"/>
      <c r="VXT26" s="89"/>
      <c r="VXU26" s="89"/>
      <c r="VXV26" s="89"/>
      <c r="VXW26" s="89"/>
      <c r="VXX26" s="89"/>
      <c r="VXY26" s="89"/>
      <c r="VXZ26" s="89"/>
      <c r="VYA26" s="89"/>
      <c r="VYB26" s="89"/>
      <c r="VYC26" s="89"/>
      <c r="VYD26" s="89"/>
      <c r="VYE26" s="89"/>
      <c r="VYF26" s="89"/>
      <c r="VYG26" s="89"/>
      <c r="VYH26" s="89"/>
      <c r="VYI26" s="89"/>
      <c r="VYJ26" s="89"/>
      <c r="VYK26" s="89"/>
      <c r="VYL26" s="89"/>
      <c r="VYM26" s="89"/>
      <c r="VYN26" s="89"/>
      <c r="VYO26" s="89"/>
      <c r="VYP26" s="89"/>
      <c r="VYQ26" s="89"/>
      <c r="VYR26" s="89"/>
      <c r="VYS26" s="89"/>
      <c r="VYT26" s="89"/>
      <c r="VYU26" s="89"/>
      <c r="VYV26" s="89"/>
      <c r="VYW26" s="89"/>
      <c r="VYX26" s="89"/>
      <c r="VYY26" s="89"/>
      <c r="VYZ26" s="89"/>
      <c r="VZA26" s="89"/>
      <c r="VZB26" s="89"/>
      <c r="VZC26" s="89"/>
      <c r="VZD26" s="89"/>
      <c r="VZE26" s="89"/>
      <c r="VZF26" s="89"/>
      <c r="VZG26" s="89"/>
      <c r="VZH26" s="89"/>
      <c r="VZI26" s="89"/>
      <c r="VZJ26" s="89"/>
      <c r="VZK26" s="89"/>
      <c r="VZL26" s="89"/>
      <c r="VZM26" s="89"/>
      <c r="VZN26" s="89"/>
      <c r="VZO26" s="89"/>
      <c r="VZP26" s="89"/>
      <c r="VZQ26" s="89"/>
      <c r="VZR26" s="89"/>
      <c r="VZS26" s="89"/>
      <c r="VZT26" s="89"/>
      <c r="VZU26" s="89"/>
      <c r="VZV26" s="89"/>
      <c r="VZW26" s="89"/>
      <c r="VZX26" s="89"/>
      <c r="VZY26" s="89"/>
      <c r="VZZ26" s="89"/>
      <c r="WAA26" s="89"/>
      <c r="WAB26" s="89"/>
      <c r="WAC26" s="89"/>
      <c r="WAD26" s="89"/>
      <c r="WAE26" s="89"/>
      <c r="WAF26" s="89"/>
      <c r="WAG26" s="89"/>
      <c r="WAH26" s="89"/>
      <c r="WAI26" s="89"/>
      <c r="WAJ26" s="89"/>
      <c r="WAK26" s="89"/>
      <c r="WAL26" s="89"/>
      <c r="WAM26" s="89"/>
      <c r="WAN26" s="89"/>
      <c r="WAO26" s="89"/>
      <c r="WAP26" s="89"/>
      <c r="WAQ26" s="89"/>
      <c r="WAR26" s="89"/>
      <c r="WAS26" s="89"/>
      <c r="WAT26" s="89"/>
      <c r="WAU26" s="89"/>
      <c r="WAV26" s="89"/>
      <c r="WAW26" s="89"/>
      <c r="WAX26" s="89"/>
      <c r="WAY26" s="89"/>
      <c r="WAZ26" s="89"/>
      <c r="WBA26" s="89"/>
      <c r="WBB26" s="89"/>
      <c r="WBC26" s="89"/>
      <c r="WBD26" s="89"/>
      <c r="WBE26" s="89"/>
      <c r="WBF26" s="89"/>
      <c r="WBG26" s="89"/>
      <c r="WBH26" s="89"/>
      <c r="WBI26" s="89"/>
      <c r="WBJ26" s="89"/>
      <c r="WBK26" s="89"/>
      <c r="WBL26" s="89"/>
      <c r="WBM26" s="89"/>
      <c r="WBN26" s="89"/>
      <c r="WBO26" s="89"/>
      <c r="WBP26" s="89"/>
      <c r="WBQ26" s="89"/>
      <c r="WBR26" s="89"/>
      <c r="WBS26" s="89"/>
      <c r="WBT26" s="89"/>
      <c r="WBU26" s="89"/>
      <c r="WBV26" s="89"/>
      <c r="WBW26" s="89"/>
      <c r="WBX26" s="89"/>
      <c r="WBY26" s="89"/>
      <c r="WBZ26" s="89"/>
      <c r="WCA26" s="89"/>
      <c r="WCB26" s="89"/>
      <c r="WCC26" s="89"/>
      <c r="WCD26" s="89"/>
      <c r="WCE26" s="89"/>
      <c r="WCF26" s="89"/>
      <c r="WCG26" s="89"/>
      <c r="WCH26" s="89"/>
      <c r="WCI26" s="89"/>
      <c r="WCJ26" s="89"/>
      <c r="WCK26" s="89"/>
      <c r="WCL26" s="89"/>
      <c r="WCM26" s="89"/>
      <c r="WCN26" s="89"/>
      <c r="WCO26" s="89"/>
      <c r="WCP26" s="89"/>
      <c r="WCQ26" s="89"/>
      <c r="WCR26" s="89"/>
      <c r="WCS26" s="89"/>
      <c r="WCT26" s="89"/>
      <c r="WCU26" s="89"/>
      <c r="WCV26" s="89"/>
      <c r="WCW26" s="89"/>
      <c r="WCX26" s="89"/>
      <c r="WCY26" s="89"/>
      <c r="WCZ26" s="89"/>
      <c r="WDA26" s="89"/>
      <c r="WDB26" s="89"/>
      <c r="WDC26" s="89"/>
      <c r="WDD26" s="89"/>
      <c r="WDE26" s="89"/>
      <c r="WDF26" s="89"/>
      <c r="WDG26" s="89"/>
      <c r="WDH26" s="89"/>
      <c r="WDI26" s="89"/>
      <c r="WDJ26" s="89"/>
      <c r="WDK26" s="89"/>
      <c r="WDL26" s="89"/>
      <c r="WDM26" s="89"/>
      <c r="WDN26" s="89"/>
      <c r="WDO26" s="89"/>
      <c r="WDP26" s="89"/>
      <c r="WDQ26" s="89"/>
      <c r="WDR26" s="89"/>
      <c r="WDS26" s="89"/>
      <c r="WDT26" s="89"/>
      <c r="WDU26" s="89"/>
      <c r="WDV26" s="89"/>
      <c r="WDW26" s="89"/>
      <c r="WDX26" s="89"/>
      <c r="WDY26" s="89"/>
      <c r="WDZ26" s="89"/>
      <c r="WEA26" s="89"/>
      <c r="WEB26" s="89"/>
      <c r="WEC26" s="89"/>
      <c r="WED26" s="89"/>
      <c r="WEE26" s="89"/>
      <c r="WEF26" s="89"/>
      <c r="WEG26" s="89"/>
      <c r="WEH26" s="89"/>
      <c r="WEI26" s="89"/>
      <c r="WEJ26" s="89"/>
      <c r="WEK26" s="89"/>
      <c r="WEL26" s="89"/>
      <c r="WEM26" s="89"/>
      <c r="WEN26" s="89"/>
      <c r="WEO26" s="89"/>
      <c r="WEP26" s="89"/>
      <c r="WEQ26" s="89"/>
      <c r="WER26" s="89"/>
      <c r="WES26" s="89"/>
      <c r="WET26" s="89"/>
      <c r="WEU26" s="89"/>
      <c r="WEV26" s="89"/>
      <c r="WEW26" s="89"/>
      <c r="WEX26" s="89"/>
      <c r="WEY26" s="89"/>
      <c r="WEZ26" s="89"/>
      <c r="WFA26" s="89"/>
      <c r="WFB26" s="89"/>
      <c r="WFC26" s="89"/>
      <c r="WFD26" s="89"/>
      <c r="WFE26" s="89"/>
      <c r="WFF26" s="89"/>
      <c r="WFG26" s="89"/>
      <c r="WFH26" s="89"/>
      <c r="WFI26" s="89"/>
      <c r="WFJ26" s="89"/>
      <c r="WFK26" s="89"/>
      <c r="WFL26" s="89"/>
      <c r="WFM26" s="89"/>
      <c r="WFN26" s="89"/>
      <c r="WFO26" s="89"/>
      <c r="WFP26" s="89"/>
      <c r="WFQ26" s="89"/>
      <c r="WFR26" s="89"/>
      <c r="WFS26" s="89"/>
      <c r="WFT26" s="89"/>
      <c r="WFU26" s="89"/>
      <c r="WFV26" s="89"/>
      <c r="WFW26" s="89"/>
      <c r="WFX26" s="89"/>
      <c r="WFY26" s="89"/>
      <c r="WFZ26" s="89"/>
      <c r="WGA26" s="89"/>
      <c r="WGB26" s="89"/>
      <c r="WGC26" s="89"/>
      <c r="WGD26" s="89"/>
      <c r="WGE26" s="89"/>
      <c r="WGF26" s="89"/>
      <c r="WGG26" s="89"/>
      <c r="WGH26" s="89"/>
      <c r="WGI26" s="89"/>
      <c r="WGJ26" s="89"/>
      <c r="WGK26" s="89"/>
      <c r="WGL26" s="89"/>
      <c r="WGM26" s="89"/>
      <c r="WGN26" s="89"/>
      <c r="WGO26" s="89"/>
      <c r="WGP26" s="89"/>
      <c r="WGQ26" s="89"/>
      <c r="WGR26" s="89"/>
      <c r="WGS26" s="89"/>
      <c r="WGT26" s="89"/>
      <c r="WGU26" s="89"/>
      <c r="WGV26" s="89"/>
      <c r="WGW26" s="89"/>
      <c r="WGX26" s="89"/>
      <c r="WGY26" s="89"/>
      <c r="WGZ26" s="89"/>
      <c r="WHA26" s="89"/>
      <c r="WHB26" s="89"/>
      <c r="WHC26" s="89"/>
      <c r="WHD26" s="89"/>
      <c r="WHE26" s="89"/>
      <c r="WHF26" s="89"/>
      <c r="WHG26" s="89"/>
      <c r="WHH26" s="89"/>
      <c r="WHI26" s="89"/>
      <c r="WHJ26" s="89"/>
      <c r="WHK26" s="89"/>
      <c r="WHL26" s="89"/>
      <c r="WHM26" s="89"/>
      <c r="WHN26" s="89"/>
      <c r="WHO26" s="89"/>
      <c r="WHP26" s="89"/>
      <c r="WHQ26" s="89"/>
      <c r="WHR26" s="89"/>
      <c r="WHS26" s="89"/>
      <c r="WHT26" s="89"/>
      <c r="WHU26" s="89"/>
      <c r="WHV26" s="89"/>
      <c r="WHW26" s="89"/>
      <c r="WHX26" s="89"/>
      <c r="WHY26" s="89"/>
      <c r="WHZ26" s="89"/>
      <c r="WIA26" s="89"/>
      <c r="WIB26" s="89"/>
      <c r="WIC26" s="89"/>
      <c r="WID26" s="89"/>
      <c r="WIE26" s="89"/>
      <c r="WIF26" s="89"/>
      <c r="WIG26" s="89"/>
      <c r="WIH26" s="89"/>
      <c r="WII26" s="89"/>
      <c r="WIJ26" s="89"/>
      <c r="WIK26" s="89"/>
      <c r="WIL26" s="89"/>
      <c r="WIM26" s="89"/>
      <c r="WIN26" s="89"/>
      <c r="WIO26" s="89"/>
      <c r="WIP26" s="89"/>
      <c r="WIQ26" s="89"/>
      <c r="WIR26" s="89"/>
      <c r="WIS26" s="89"/>
      <c r="WIT26" s="89"/>
      <c r="WIU26" s="89"/>
      <c r="WIV26" s="89"/>
      <c r="WIW26" s="89"/>
      <c r="WIX26" s="89"/>
      <c r="WIY26" s="89"/>
      <c r="WIZ26" s="89"/>
      <c r="WJA26" s="89"/>
      <c r="WJB26" s="89"/>
      <c r="WJC26" s="89"/>
      <c r="WJD26" s="89"/>
      <c r="WJE26" s="89"/>
      <c r="WJF26" s="89"/>
      <c r="WJG26" s="89"/>
      <c r="WJH26" s="89"/>
      <c r="WJI26" s="89"/>
      <c r="WJJ26" s="89"/>
      <c r="WJK26" s="89"/>
      <c r="WJL26" s="89"/>
      <c r="WJM26" s="89"/>
      <c r="WJN26" s="89"/>
      <c r="WJO26" s="89"/>
      <c r="WJP26" s="89"/>
      <c r="WJQ26" s="89"/>
      <c r="WJR26" s="89"/>
      <c r="WJS26" s="89"/>
      <c r="WJT26" s="89"/>
      <c r="WJU26" s="89"/>
      <c r="WJV26" s="89"/>
      <c r="WJW26" s="89"/>
      <c r="WJX26" s="89"/>
      <c r="WJY26" s="89"/>
      <c r="WJZ26" s="89"/>
      <c r="WKA26" s="89"/>
      <c r="WKB26" s="89"/>
      <c r="WKC26" s="89"/>
      <c r="WKD26" s="89"/>
      <c r="WKE26" s="89"/>
      <c r="WKF26" s="89"/>
      <c r="WKG26" s="89"/>
      <c r="WKH26" s="89"/>
      <c r="WKI26" s="89"/>
      <c r="WKJ26" s="89"/>
      <c r="WKK26" s="89"/>
      <c r="WKL26" s="89"/>
      <c r="WKM26" s="89"/>
      <c r="WKN26" s="89"/>
      <c r="WKO26" s="89"/>
      <c r="WKP26" s="89"/>
      <c r="WKQ26" s="89"/>
      <c r="WKR26" s="89"/>
      <c r="WKS26" s="89"/>
      <c r="WKT26" s="89"/>
      <c r="WKU26" s="89"/>
      <c r="WKV26" s="89"/>
      <c r="WKW26" s="89"/>
      <c r="WKX26" s="89"/>
      <c r="WKY26" s="89"/>
      <c r="WKZ26" s="89"/>
      <c r="WLA26" s="89"/>
      <c r="WLB26" s="89"/>
      <c r="WLC26" s="89"/>
      <c r="WLD26" s="89"/>
      <c r="WLE26" s="89"/>
      <c r="WLF26" s="89"/>
      <c r="WLG26" s="89"/>
      <c r="WLH26" s="89"/>
      <c r="WLI26" s="89"/>
      <c r="WLJ26" s="89"/>
      <c r="WLK26" s="89"/>
      <c r="WLL26" s="89"/>
      <c r="WLM26" s="89"/>
      <c r="WLN26" s="89"/>
      <c r="WLO26" s="89"/>
      <c r="WLP26" s="89"/>
      <c r="WLQ26" s="89"/>
      <c r="WLR26" s="89"/>
      <c r="WLS26" s="89"/>
      <c r="WLT26" s="89"/>
      <c r="WLU26" s="89"/>
      <c r="WLV26" s="89"/>
      <c r="WLW26" s="89"/>
      <c r="WLX26" s="89"/>
      <c r="WLY26" s="89"/>
      <c r="WLZ26" s="89"/>
      <c r="WMA26" s="89"/>
      <c r="WMB26" s="89"/>
      <c r="WMC26" s="89"/>
      <c r="WMD26" s="89"/>
      <c r="WME26" s="89"/>
      <c r="WMF26" s="89"/>
      <c r="WMG26" s="89"/>
      <c r="WMH26" s="89"/>
      <c r="WMI26" s="89"/>
      <c r="WMJ26" s="89"/>
      <c r="WMK26" s="89"/>
      <c r="WML26" s="89"/>
      <c r="WMM26" s="89"/>
      <c r="WMN26" s="89"/>
      <c r="WMO26" s="89"/>
      <c r="WMP26" s="89"/>
      <c r="WMQ26" s="89"/>
      <c r="WMR26" s="89"/>
      <c r="WMS26" s="89"/>
      <c r="WMT26" s="89"/>
      <c r="WMU26" s="89"/>
      <c r="WMV26" s="89"/>
      <c r="WMW26" s="89"/>
      <c r="WMX26" s="89"/>
      <c r="WMY26" s="89"/>
      <c r="WMZ26" s="89"/>
      <c r="WNA26" s="89"/>
      <c r="WNB26" s="89"/>
      <c r="WNC26" s="89"/>
      <c r="WND26" s="89"/>
      <c r="WNE26" s="89"/>
      <c r="WNF26" s="89"/>
      <c r="WNG26" s="89"/>
      <c r="WNH26" s="89"/>
      <c r="WNI26" s="89"/>
      <c r="WNJ26" s="89"/>
      <c r="WNK26" s="89"/>
      <c r="WNL26" s="89"/>
      <c r="WNM26" s="89"/>
      <c r="WNN26" s="89"/>
      <c r="WNO26" s="89"/>
      <c r="WNP26" s="89"/>
      <c r="WNQ26" s="89"/>
      <c r="WNR26" s="89"/>
      <c r="WNS26" s="89"/>
      <c r="WNT26" s="89"/>
      <c r="WNU26" s="89"/>
      <c r="WNV26" s="89"/>
      <c r="WNW26" s="89"/>
      <c r="WNX26" s="89"/>
      <c r="WNY26" s="89"/>
      <c r="WNZ26" s="89"/>
      <c r="WOA26" s="89"/>
      <c r="WOB26" s="89"/>
      <c r="WOC26" s="89"/>
      <c r="WOD26" s="89"/>
      <c r="WOE26" s="89"/>
      <c r="WOF26" s="89"/>
      <c r="WOG26" s="89"/>
      <c r="WOH26" s="89"/>
      <c r="WOI26" s="89"/>
      <c r="WOJ26" s="89"/>
      <c r="WOK26" s="89"/>
      <c r="WOL26" s="89"/>
      <c r="WOM26" s="89"/>
      <c r="WON26" s="89"/>
      <c r="WOO26" s="89"/>
      <c r="WOP26" s="89"/>
      <c r="WOQ26" s="89"/>
      <c r="WOR26" s="89"/>
      <c r="WOS26" s="89"/>
      <c r="WOT26" s="89"/>
      <c r="WOU26" s="89"/>
      <c r="WOV26" s="89"/>
      <c r="WOW26" s="89"/>
      <c r="WOX26" s="89"/>
      <c r="WOY26" s="89"/>
      <c r="WOZ26" s="89"/>
      <c r="WPA26" s="89"/>
      <c r="WPB26" s="89"/>
      <c r="WPC26" s="89"/>
      <c r="WPD26" s="89"/>
      <c r="WPE26" s="89"/>
      <c r="WPF26" s="89"/>
      <c r="WPG26" s="89"/>
      <c r="WPH26" s="89"/>
      <c r="WPI26" s="89"/>
      <c r="WPJ26" s="89"/>
      <c r="WPK26" s="89"/>
      <c r="WPL26" s="89"/>
      <c r="WPM26" s="89"/>
      <c r="WPN26" s="89"/>
      <c r="WPO26" s="89"/>
      <c r="WPP26" s="89"/>
      <c r="WPQ26" s="89"/>
      <c r="WPR26" s="89"/>
      <c r="WPS26" s="89"/>
      <c r="WPT26" s="89"/>
      <c r="WPU26" s="89"/>
      <c r="WPV26" s="89"/>
      <c r="WPW26" s="89"/>
      <c r="WPX26" s="89"/>
      <c r="WPY26" s="89"/>
      <c r="WPZ26" s="89"/>
      <c r="WQA26" s="89"/>
      <c r="WQB26" s="89"/>
      <c r="WQC26" s="89"/>
      <c r="WQD26" s="89"/>
      <c r="WQE26" s="89"/>
      <c r="WQF26" s="89"/>
      <c r="WQG26" s="89"/>
      <c r="WQH26" s="89"/>
      <c r="WQI26" s="89"/>
      <c r="WQJ26" s="89"/>
      <c r="WQK26" s="89"/>
      <c r="WQL26" s="89"/>
      <c r="WQM26" s="89"/>
      <c r="WQN26" s="89"/>
      <c r="WQO26" s="89"/>
      <c r="WQP26" s="89"/>
      <c r="WQQ26" s="89"/>
      <c r="WQR26" s="89"/>
      <c r="WQS26" s="89"/>
      <c r="WQT26" s="89"/>
      <c r="WQU26" s="89"/>
      <c r="WQV26" s="89"/>
      <c r="WQW26" s="89"/>
      <c r="WQX26" s="89"/>
      <c r="WQY26" s="89"/>
      <c r="WQZ26" s="89"/>
      <c r="WRA26" s="89"/>
      <c r="WRB26" s="89"/>
      <c r="WRC26" s="89"/>
      <c r="WRD26" s="89"/>
      <c r="WRE26" s="89"/>
      <c r="WRF26" s="89"/>
      <c r="WRG26" s="89"/>
      <c r="WRH26" s="89"/>
      <c r="WRI26" s="89"/>
      <c r="WRJ26" s="89"/>
      <c r="WRK26" s="89"/>
      <c r="WRL26" s="89"/>
      <c r="WRM26" s="89"/>
      <c r="WRN26" s="89"/>
      <c r="WRO26" s="89"/>
      <c r="WRP26" s="89"/>
      <c r="WRQ26" s="89"/>
      <c r="WRR26" s="89"/>
      <c r="WRS26" s="89"/>
      <c r="WRT26" s="89"/>
      <c r="WRU26" s="89"/>
      <c r="WRV26" s="89"/>
      <c r="WRW26" s="89"/>
      <c r="WRX26" s="89"/>
      <c r="WRY26" s="89"/>
      <c r="WRZ26" s="89"/>
      <c r="WSA26" s="89"/>
      <c r="WSB26" s="89"/>
      <c r="WSC26" s="89"/>
      <c r="WSD26" s="89"/>
      <c r="WSE26" s="89"/>
      <c r="WSF26" s="89"/>
      <c r="WSG26" s="89"/>
      <c r="WSH26" s="89"/>
      <c r="WSI26" s="89"/>
      <c r="WSJ26" s="89"/>
      <c r="WSK26" s="89"/>
      <c r="WSL26" s="89"/>
      <c r="WSM26" s="89"/>
      <c r="WSN26" s="89"/>
      <c r="WSO26" s="89"/>
      <c r="WSP26" s="89"/>
      <c r="WSQ26" s="89"/>
      <c r="WSR26" s="89"/>
      <c r="WSS26" s="89"/>
      <c r="WST26" s="89"/>
      <c r="WSU26" s="89"/>
      <c r="WSV26" s="89"/>
      <c r="WSW26" s="89"/>
      <c r="WSX26" s="89"/>
      <c r="WSY26" s="89"/>
      <c r="WSZ26" s="89"/>
      <c r="WTA26" s="89"/>
      <c r="WTB26" s="89"/>
      <c r="WTC26" s="89"/>
      <c r="WTD26" s="89"/>
      <c r="WTE26" s="89"/>
      <c r="WTF26" s="89"/>
      <c r="WTG26" s="89"/>
      <c r="WTH26" s="89"/>
      <c r="WTI26" s="89"/>
      <c r="WTJ26" s="89"/>
      <c r="WTK26" s="89"/>
      <c r="WTL26" s="89"/>
      <c r="WTM26" s="89"/>
      <c r="WTN26" s="89"/>
      <c r="WTO26" s="89"/>
      <c r="WTP26" s="89"/>
      <c r="WTQ26" s="89"/>
      <c r="WTR26" s="89"/>
      <c r="WTS26" s="89"/>
      <c r="WTT26" s="89"/>
      <c r="WTU26" s="89"/>
      <c r="WTV26" s="89"/>
      <c r="WTW26" s="89"/>
      <c r="WTX26" s="89"/>
      <c r="WTY26" s="89"/>
      <c r="WTZ26" s="89"/>
      <c r="WUA26" s="89"/>
      <c r="WUB26" s="89"/>
      <c r="WUC26" s="89"/>
      <c r="WUD26" s="89"/>
      <c r="WUE26" s="89"/>
      <c r="WUF26" s="89"/>
      <c r="WUG26" s="89"/>
      <c r="WUH26" s="89"/>
      <c r="WUI26" s="89"/>
      <c r="WUJ26" s="89"/>
      <c r="WUK26" s="89"/>
      <c r="WUL26" s="89"/>
      <c r="WUM26" s="89"/>
      <c r="WUN26" s="89"/>
      <c r="WUO26" s="89"/>
      <c r="WUP26" s="89"/>
      <c r="WUQ26" s="89"/>
      <c r="WUR26" s="89"/>
      <c r="WUS26" s="89"/>
      <c r="WUT26" s="89"/>
      <c r="WUU26" s="89"/>
      <c r="WUV26" s="89"/>
      <c r="WUW26" s="89"/>
      <c r="WUX26" s="89"/>
      <c r="WUY26" s="89"/>
      <c r="WUZ26" s="89"/>
      <c r="WVA26" s="89"/>
      <c r="WVB26" s="89"/>
      <c r="WVC26" s="89"/>
      <c r="WVD26" s="89"/>
      <c r="WVE26" s="89"/>
      <c r="WVF26" s="89"/>
      <c r="WVG26" s="89"/>
      <c r="WVH26" s="89"/>
      <c r="WVI26" s="89"/>
      <c r="WVJ26" s="89"/>
      <c r="WVK26" s="89"/>
      <c r="WVL26" s="89"/>
      <c r="WVM26" s="89"/>
      <c r="WVN26" s="89"/>
      <c r="WVO26" s="89"/>
      <c r="WVP26" s="89"/>
      <c r="WVQ26" s="89"/>
      <c r="WVR26" s="89"/>
      <c r="WVS26" s="89"/>
      <c r="WVT26" s="89"/>
      <c r="WVU26" s="89"/>
      <c r="WVV26" s="89"/>
      <c r="WVW26" s="89"/>
      <c r="WVX26" s="89"/>
      <c r="WVY26" s="89"/>
      <c r="WVZ26" s="89"/>
      <c r="WWA26" s="89"/>
      <c r="WWB26" s="89"/>
      <c r="WWC26" s="89"/>
      <c r="WWD26" s="89"/>
      <c r="WWE26" s="89"/>
      <c r="WWF26" s="89"/>
      <c r="WWG26" s="89"/>
      <c r="WWH26" s="89"/>
      <c r="WWI26" s="89"/>
      <c r="WWJ26" s="89"/>
      <c r="WWK26" s="89"/>
      <c r="WWL26" s="89"/>
      <c r="WWM26" s="89"/>
      <c r="WWN26" s="89"/>
      <c r="WWO26" s="89"/>
      <c r="WWP26" s="89"/>
      <c r="WWQ26" s="89"/>
      <c r="WWR26" s="89"/>
      <c r="WWS26" s="89"/>
      <c r="WWT26" s="89"/>
      <c r="WWU26" s="89"/>
      <c r="WWV26" s="89"/>
      <c r="WWW26" s="89"/>
      <c r="WWX26" s="89"/>
      <c r="WWY26" s="89"/>
      <c r="WWZ26" s="89"/>
      <c r="WXA26" s="89"/>
      <c r="WXB26" s="89"/>
      <c r="WXC26" s="89"/>
      <c r="WXD26" s="89"/>
      <c r="WXE26" s="89"/>
      <c r="WXF26" s="89"/>
      <c r="WXG26" s="89"/>
      <c r="WXH26" s="89"/>
      <c r="WXI26" s="89"/>
      <c r="WXJ26" s="89"/>
      <c r="WXK26" s="89"/>
      <c r="WXL26" s="89"/>
      <c r="WXM26" s="89"/>
      <c r="WXN26" s="89"/>
      <c r="WXO26" s="89"/>
      <c r="WXP26" s="89"/>
      <c r="WXQ26" s="89"/>
      <c r="WXR26" s="89"/>
      <c r="WXS26" s="89"/>
      <c r="WXT26" s="89"/>
      <c r="WXU26" s="89"/>
      <c r="WXV26" s="89"/>
      <c r="WXW26" s="89"/>
      <c r="WXX26" s="89"/>
      <c r="WXY26" s="89"/>
      <c r="WXZ26" s="89"/>
      <c r="WYA26" s="89"/>
      <c r="WYB26" s="89"/>
      <c r="WYC26" s="89"/>
      <c r="WYD26" s="89"/>
      <c r="WYE26" s="89"/>
      <c r="WYF26" s="89"/>
      <c r="WYG26" s="89"/>
      <c r="WYH26" s="89"/>
      <c r="WYI26" s="89"/>
      <c r="WYJ26" s="89"/>
      <c r="WYK26" s="89"/>
      <c r="WYL26" s="89"/>
      <c r="WYM26" s="89"/>
      <c r="WYN26" s="89"/>
      <c r="WYO26" s="89"/>
      <c r="WYP26" s="89"/>
      <c r="WYQ26" s="89"/>
      <c r="WYR26" s="89"/>
      <c r="WYS26" s="89"/>
      <c r="WYT26" s="89"/>
      <c r="WYU26" s="89"/>
      <c r="WYV26" s="89"/>
      <c r="WYW26" s="89"/>
      <c r="WYX26" s="89"/>
      <c r="WYY26" s="89"/>
      <c r="WYZ26" s="89"/>
      <c r="WZA26" s="89"/>
      <c r="WZB26" s="89"/>
      <c r="WZC26" s="89"/>
      <c r="WZD26" s="89"/>
      <c r="WZE26" s="89"/>
      <c r="WZF26" s="89"/>
      <c r="WZG26" s="89"/>
      <c r="WZH26" s="89"/>
      <c r="WZI26" s="89"/>
      <c r="WZJ26" s="89"/>
      <c r="WZK26" s="89"/>
      <c r="WZL26" s="89"/>
      <c r="WZM26" s="89"/>
      <c r="WZN26" s="89"/>
      <c r="WZO26" s="89"/>
      <c r="WZP26" s="89"/>
      <c r="WZQ26" s="89"/>
      <c r="WZR26" s="89"/>
      <c r="WZS26" s="89"/>
      <c r="WZT26" s="89"/>
      <c r="WZU26" s="89"/>
      <c r="WZV26" s="89"/>
      <c r="WZW26" s="89"/>
      <c r="WZX26" s="89"/>
      <c r="WZY26" s="89"/>
      <c r="WZZ26" s="89"/>
      <c r="XAA26" s="89"/>
      <c r="XAB26" s="89"/>
      <c r="XAC26" s="89"/>
      <c r="XAD26" s="89"/>
      <c r="XAE26" s="89"/>
      <c r="XAF26" s="89"/>
      <c r="XAG26" s="89"/>
      <c r="XAH26" s="89"/>
      <c r="XAI26" s="89"/>
      <c r="XAJ26" s="89"/>
      <c r="XAK26" s="89"/>
      <c r="XAL26" s="89"/>
      <c r="XAM26" s="89"/>
      <c r="XAN26" s="89"/>
      <c r="XAO26" s="89"/>
      <c r="XAP26" s="89"/>
      <c r="XAQ26" s="89"/>
      <c r="XAR26" s="89"/>
      <c r="XAS26" s="89"/>
      <c r="XAT26" s="89"/>
      <c r="XAU26" s="89"/>
      <c r="XAV26" s="89"/>
      <c r="XAW26" s="89"/>
      <c r="XAX26" s="89"/>
      <c r="XAY26" s="89"/>
      <c r="XAZ26" s="89"/>
      <c r="XBA26" s="89"/>
      <c r="XBB26" s="89"/>
      <c r="XBC26" s="89"/>
      <c r="XBD26" s="89"/>
      <c r="XBE26" s="89"/>
      <c r="XBF26" s="89"/>
      <c r="XBG26" s="89"/>
      <c r="XBH26" s="89"/>
      <c r="XBI26" s="89"/>
      <c r="XBJ26" s="89"/>
      <c r="XBK26" s="89"/>
      <c r="XBL26" s="89"/>
      <c r="XBM26" s="89"/>
      <c r="XBN26" s="89"/>
      <c r="XBO26" s="89"/>
      <c r="XBP26" s="89"/>
      <c r="XBQ26" s="89"/>
      <c r="XBR26" s="89"/>
      <c r="XBS26" s="89"/>
      <c r="XBT26" s="89"/>
      <c r="XBU26" s="89"/>
      <c r="XBV26" s="89"/>
      <c r="XBW26" s="89"/>
      <c r="XBX26" s="89"/>
      <c r="XBY26" s="89"/>
      <c r="XBZ26" s="89"/>
      <c r="XCA26" s="89"/>
      <c r="XCB26" s="89"/>
      <c r="XCC26" s="89"/>
      <c r="XCD26" s="89"/>
      <c r="XCE26" s="89"/>
      <c r="XCF26" s="89"/>
      <c r="XCG26" s="89"/>
      <c r="XCH26" s="89"/>
      <c r="XCI26" s="89"/>
      <c r="XCJ26" s="89"/>
      <c r="XCK26" s="89"/>
      <c r="XCL26" s="89"/>
      <c r="XCM26" s="89"/>
      <c r="XCN26" s="89"/>
      <c r="XCO26" s="89"/>
      <c r="XCP26" s="89"/>
      <c r="XCQ26" s="89"/>
      <c r="XCR26" s="89"/>
      <c r="XCS26" s="89"/>
      <c r="XCT26" s="89"/>
      <c r="XCU26" s="89"/>
      <c r="XCV26" s="89"/>
      <c r="XCW26" s="89"/>
      <c r="XCX26" s="89"/>
      <c r="XCY26" s="89"/>
      <c r="XCZ26" s="89"/>
      <c r="XDA26" s="89"/>
      <c r="XDB26" s="89"/>
      <c r="XDC26" s="89"/>
      <c r="XDD26" s="89"/>
      <c r="XDE26" s="89"/>
      <c r="XDF26" s="89"/>
      <c r="XDG26" s="89"/>
      <c r="XDH26" s="89"/>
      <c r="XDI26" s="89"/>
      <c r="XDJ26" s="89"/>
      <c r="XDK26" s="89"/>
      <c r="XDL26" s="89"/>
      <c r="XDM26" s="89"/>
      <c r="XDN26" s="89"/>
      <c r="XDO26" s="89"/>
      <c r="XDP26" s="89"/>
      <c r="XDQ26" s="89"/>
      <c r="XDR26" s="89"/>
      <c r="XDS26" s="89"/>
      <c r="XDT26" s="89"/>
      <c r="XDU26" s="89"/>
      <c r="XDV26" s="89"/>
      <c r="XDW26" s="89"/>
      <c r="XDX26" s="89"/>
      <c r="XDY26" s="89"/>
      <c r="XDZ26" s="89"/>
      <c r="XEA26" s="89"/>
      <c r="XEB26" s="89"/>
      <c r="XEC26" s="89"/>
      <c r="XED26" s="89"/>
      <c r="XEE26" s="89"/>
      <c r="XEF26" s="89"/>
      <c r="XEG26" s="89"/>
      <c r="XEH26" s="89"/>
      <c r="XEI26" s="89"/>
      <c r="XEJ26" s="89"/>
      <c r="XEK26" s="89"/>
      <c r="XEL26" s="89"/>
      <c r="XEM26" s="89"/>
      <c r="XEN26" s="89"/>
      <c r="XEO26" s="89"/>
      <c r="XEP26" s="89"/>
      <c r="XEQ26" s="89"/>
      <c r="XER26" s="89"/>
      <c r="XES26" s="89"/>
      <c r="XET26" s="89"/>
      <c r="XEU26" s="89"/>
      <c r="XEV26" s="89"/>
      <c r="XEW26" s="89"/>
      <c r="XEX26" s="89"/>
      <c r="XEY26" s="89"/>
      <c r="XEZ26" s="89"/>
      <c r="XFA26" s="89"/>
      <c r="XFB26" s="89"/>
      <c r="XFC26" s="89"/>
    </row>
    <row r="27" spans="1:16383" ht="13.5" customHeight="1" x14ac:dyDescent="0.2">
      <c r="A27" s="165" t="s">
        <v>70</v>
      </c>
      <c r="B27" s="171">
        <v>6.9000000000000006E-2</v>
      </c>
      <c r="C27" s="159"/>
      <c r="D27" s="7"/>
      <c r="E27" s="7"/>
    </row>
    <row r="28" spans="1:16383" ht="13.5" customHeight="1" x14ac:dyDescent="0.2">
      <c r="A28" s="166" t="s">
        <v>21</v>
      </c>
      <c r="B28" s="172">
        <v>6.9000000000000006E-2</v>
      </c>
      <c r="C28" s="159"/>
      <c r="D28" s="7"/>
      <c r="E28" s="7"/>
    </row>
    <row r="29" spans="1:16383" ht="13.5" customHeight="1" x14ac:dyDescent="0.2">
      <c r="A29" s="166" t="s">
        <v>7</v>
      </c>
      <c r="B29" s="172">
        <v>7.0999999999999994E-2</v>
      </c>
      <c r="C29" s="159"/>
      <c r="D29" s="7"/>
      <c r="E29" s="7"/>
    </row>
    <row r="30" spans="1:16383" ht="13.5" customHeight="1" x14ac:dyDescent="0.2">
      <c r="A30" s="168" t="s">
        <v>15</v>
      </c>
      <c r="B30" s="171">
        <v>7.1999999999999995E-2</v>
      </c>
      <c r="C30" s="159"/>
      <c r="D30" s="7"/>
      <c r="E30" s="7"/>
    </row>
    <row r="31" spans="1:16383" ht="13.5" customHeight="1" x14ac:dyDescent="0.2">
      <c r="A31" s="166" t="s">
        <v>24</v>
      </c>
      <c r="B31" s="172">
        <v>7.3999999999999996E-2</v>
      </c>
      <c r="C31" s="159"/>
      <c r="D31" s="7"/>
      <c r="E31" s="7"/>
    </row>
    <row r="32" spans="1:16383" ht="13.5" customHeight="1" x14ac:dyDescent="0.2">
      <c r="A32" s="165" t="s">
        <v>18</v>
      </c>
      <c r="B32" s="171">
        <v>7.8E-2</v>
      </c>
      <c r="C32" s="159"/>
      <c r="D32" s="7"/>
      <c r="E32" s="7"/>
    </row>
    <row r="33" spans="1:7" ht="13.5" customHeight="1" x14ac:dyDescent="0.2">
      <c r="A33" s="165" t="s">
        <v>69</v>
      </c>
      <c r="B33" s="171">
        <v>8.1000000000000003E-2</v>
      </c>
      <c r="C33" s="159"/>
      <c r="D33" s="7"/>
      <c r="E33" s="7"/>
    </row>
    <row r="34" spans="1:7" ht="13.5" customHeight="1" x14ac:dyDescent="0.2">
      <c r="A34" s="165" t="s">
        <v>22</v>
      </c>
      <c r="B34" s="171">
        <v>8.6999999999999994E-2</v>
      </c>
      <c r="C34" s="159"/>
      <c r="D34" s="7"/>
      <c r="E34" s="7"/>
    </row>
    <row r="35" spans="1:7" ht="13.5" customHeight="1" x14ac:dyDescent="0.2">
      <c r="A35" s="165" t="s">
        <v>27</v>
      </c>
      <c r="B35" s="171">
        <v>8.6999999999999994E-2</v>
      </c>
      <c r="C35" s="159"/>
      <c r="D35" s="7"/>
      <c r="E35" s="7"/>
    </row>
    <row r="36" spans="1:7" ht="13.5" customHeight="1" x14ac:dyDescent="0.2">
      <c r="A36" s="166" t="s">
        <v>20</v>
      </c>
      <c r="B36" s="172">
        <v>8.7999999999999995E-2</v>
      </c>
      <c r="C36" s="159"/>
      <c r="D36" s="7"/>
      <c r="E36" s="7"/>
    </row>
    <row r="37" spans="1:7" ht="13.5" customHeight="1" x14ac:dyDescent="0.2">
      <c r="A37" s="165" t="s">
        <v>4</v>
      </c>
      <c r="B37" s="171">
        <v>0.09</v>
      </c>
      <c r="C37" s="159"/>
      <c r="D37" s="7"/>
      <c r="E37" s="7"/>
    </row>
    <row r="38" spans="1:7" ht="13.5" customHeight="1" x14ac:dyDescent="0.2">
      <c r="A38" s="165" t="s">
        <v>14</v>
      </c>
      <c r="B38" s="171">
        <v>0.108</v>
      </c>
      <c r="C38" s="159"/>
      <c r="D38" s="7"/>
      <c r="E38" s="7"/>
    </row>
    <row r="39" spans="1:7" ht="13.5" customHeight="1" x14ac:dyDescent="0.2">
      <c r="A39" s="165" t="s">
        <v>25</v>
      </c>
      <c r="B39" s="171">
        <v>0.113</v>
      </c>
      <c r="C39" s="159"/>
      <c r="D39" s="7"/>
      <c r="E39" s="7"/>
    </row>
    <row r="40" spans="1:7" ht="13.5" customHeight="1" x14ac:dyDescent="0.2">
      <c r="A40" s="169" t="s">
        <v>19</v>
      </c>
      <c r="B40" s="173">
        <v>0.156</v>
      </c>
      <c r="C40" s="7"/>
      <c r="D40" s="7"/>
      <c r="E40" s="7"/>
    </row>
    <row r="41" spans="1:7" ht="12.6" customHeight="1" x14ac:dyDescent="0.2">
      <c r="F41" s="7"/>
      <c r="G41" s="7"/>
    </row>
    <row r="42" spans="1:7" ht="12.6" customHeight="1" x14ac:dyDescent="0.2">
      <c r="A42" s="79" t="s">
        <v>86</v>
      </c>
      <c r="F42" s="7"/>
      <c r="G42" s="7"/>
    </row>
    <row r="43" spans="1:7" ht="12.6" customHeight="1" x14ac:dyDescent="0.2">
      <c r="A43" s="373" t="s">
        <v>147</v>
      </c>
      <c r="B43" s="373"/>
      <c r="C43" s="373"/>
      <c r="F43" s="7"/>
      <c r="G43" s="7"/>
    </row>
    <row r="44" spans="1:7" ht="12.6" customHeight="1" x14ac:dyDescent="0.2">
      <c r="A44" s="373"/>
      <c r="B44" s="373"/>
      <c r="C44" s="373"/>
      <c r="D44" s="157"/>
      <c r="E44" s="157"/>
    </row>
    <row r="45" spans="1:7" ht="12.6" customHeight="1" x14ac:dyDescent="0.2"/>
    <row r="46" spans="1:7" ht="12.6" customHeight="1" x14ac:dyDescent="0.2">
      <c r="A46" s="155" t="s">
        <v>128</v>
      </c>
      <c r="B46" s="155"/>
      <c r="C46" s="155"/>
    </row>
    <row r="47" spans="1:7" ht="12.6" customHeight="1" x14ac:dyDescent="0.2"/>
    <row r="48" spans="1:7" ht="12.6" customHeight="1" x14ac:dyDescent="0.2"/>
    <row r="49" ht="12.6" customHeight="1" x14ac:dyDescent="0.2"/>
    <row r="50" ht="12.6" customHeight="1" x14ac:dyDescent="0.2"/>
    <row r="51" ht="12.6" customHeight="1" x14ac:dyDescent="0.2"/>
  </sheetData>
  <mergeCells count="5">
    <mergeCell ref="A43:C44"/>
    <mergeCell ref="A1:F2"/>
    <mergeCell ref="B4:B7"/>
    <mergeCell ref="A4:A7"/>
    <mergeCell ref="H1:I1"/>
  </mergeCells>
  <phoneticPr fontId="12" type="noConversion"/>
  <hyperlinks>
    <hyperlink ref="H1" location="Contents!A1" display="Back to Contents"/>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FD53"/>
  <sheetViews>
    <sheetView workbookViewId="0">
      <selection sqref="A1:L1"/>
    </sheetView>
  </sheetViews>
  <sheetFormatPr defaultColWidth="9.140625" defaultRowHeight="12.75" x14ac:dyDescent="0.2"/>
  <cols>
    <col min="1" max="1" width="19.7109375" style="11" customWidth="1"/>
    <col min="2" max="16" width="5.140625" style="94" customWidth="1"/>
    <col min="17" max="19" width="5.140625" style="95" customWidth="1"/>
    <col min="20" max="20" width="5.140625" style="56" customWidth="1"/>
    <col min="21" max="21" width="15.7109375" style="11" customWidth="1"/>
    <col min="22" max="22" width="15.85546875" style="11" customWidth="1"/>
    <col min="23" max="16384" width="9.140625" style="11"/>
  </cols>
  <sheetData>
    <row r="1" spans="1:16384" ht="18" customHeight="1" x14ac:dyDescent="0.2">
      <c r="A1" s="393" t="s">
        <v>150</v>
      </c>
      <c r="B1" s="393"/>
      <c r="C1" s="393"/>
      <c r="D1" s="393"/>
      <c r="E1" s="393"/>
      <c r="F1" s="393"/>
      <c r="G1" s="393"/>
      <c r="H1" s="393"/>
      <c r="I1" s="393"/>
      <c r="J1" s="393"/>
      <c r="K1" s="393"/>
      <c r="L1" s="393"/>
      <c r="M1" s="281"/>
      <c r="N1" s="281"/>
      <c r="O1" s="317" t="s">
        <v>174</v>
      </c>
      <c r="P1" s="317"/>
      <c r="Q1" s="317"/>
      <c r="S1" s="109"/>
    </row>
    <row r="2" spans="1:16384" ht="15" customHeight="1" x14ac:dyDescent="0.2"/>
    <row r="3" spans="1:16384" ht="15" customHeight="1" x14ac:dyDescent="0.2">
      <c r="A3" s="394" t="s">
        <v>41</v>
      </c>
      <c r="B3" s="384">
        <v>2001</v>
      </c>
      <c r="C3" s="387">
        <v>2002</v>
      </c>
      <c r="D3" s="387">
        <v>2003</v>
      </c>
      <c r="E3" s="387">
        <v>2004</v>
      </c>
      <c r="F3" s="387">
        <v>2005</v>
      </c>
      <c r="G3" s="387">
        <v>2006</v>
      </c>
      <c r="H3" s="387">
        <v>2007</v>
      </c>
      <c r="I3" s="387">
        <v>2008</v>
      </c>
      <c r="J3" s="387">
        <v>2009</v>
      </c>
      <c r="K3" s="387">
        <v>2010</v>
      </c>
      <c r="L3" s="387">
        <v>2011</v>
      </c>
      <c r="M3" s="387">
        <v>2012</v>
      </c>
      <c r="N3" s="387">
        <v>2013</v>
      </c>
      <c r="O3" s="387">
        <v>2014</v>
      </c>
      <c r="P3" s="387">
        <v>2015</v>
      </c>
      <c r="Q3" s="387">
        <v>2016</v>
      </c>
      <c r="R3" s="387">
        <v>2017</v>
      </c>
      <c r="S3" s="387">
        <v>2018</v>
      </c>
      <c r="T3" s="390">
        <v>2019</v>
      </c>
      <c r="U3" s="381" t="s">
        <v>151</v>
      </c>
      <c r="V3" s="381" t="s">
        <v>152</v>
      </c>
    </row>
    <row r="4" spans="1:16384" ht="15" customHeight="1" x14ac:dyDescent="0.2">
      <c r="A4" s="395"/>
      <c r="B4" s="385"/>
      <c r="C4" s="388"/>
      <c r="D4" s="388"/>
      <c r="E4" s="388"/>
      <c r="F4" s="388"/>
      <c r="G4" s="388"/>
      <c r="H4" s="388"/>
      <c r="I4" s="388"/>
      <c r="J4" s="388"/>
      <c r="K4" s="388"/>
      <c r="L4" s="388"/>
      <c r="M4" s="388"/>
      <c r="N4" s="388"/>
      <c r="O4" s="388"/>
      <c r="P4" s="388"/>
      <c r="Q4" s="388"/>
      <c r="R4" s="388"/>
      <c r="S4" s="388"/>
      <c r="T4" s="391"/>
      <c r="U4" s="382"/>
      <c r="V4" s="382"/>
    </row>
    <row r="5" spans="1:16384" ht="15" customHeight="1" x14ac:dyDescent="0.2">
      <c r="A5" s="395"/>
      <c r="B5" s="385"/>
      <c r="C5" s="388"/>
      <c r="D5" s="388"/>
      <c r="E5" s="388"/>
      <c r="F5" s="388"/>
      <c r="G5" s="388"/>
      <c r="H5" s="388"/>
      <c r="I5" s="388"/>
      <c r="J5" s="388"/>
      <c r="K5" s="388"/>
      <c r="L5" s="388"/>
      <c r="M5" s="388"/>
      <c r="N5" s="388"/>
      <c r="O5" s="388"/>
      <c r="P5" s="388"/>
      <c r="Q5" s="388"/>
      <c r="R5" s="388"/>
      <c r="S5" s="388"/>
      <c r="T5" s="391"/>
      <c r="U5" s="382"/>
      <c r="V5" s="382"/>
    </row>
    <row r="6" spans="1:16384" x14ac:dyDescent="0.2">
      <c r="A6" s="396"/>
      <c r="B6" s="386"/>
      <c r="C6" s="389"/>
      <c r="D6" s="389"/>
      <c r="E6" s="389"/>
      <c r="F6" s="389"/>
      <c r="G6" s="389"/>
      <c r="H6" s="389"/>
      <c r="I6" s="389"/>
      <c r="J6" s="389"/>
      <c r="K6" s="389"/>
      <c r="L6" s="389"/>
      <c r="M6" s="389"/>
      <c r="N6" s="389"/>
      <c r="O6" s="389"/>
      <c r="P6" s="389"/>
      <c r="Q6" s="389"/>
      <c r="R6" s="389"/>
      <c r="S6" s="389"/>
      <c r="T6" s="392"/>
      <c r="U6" s="383"/>
      <c r="V6" s="383"/>
    </row>
    <row r="7" spans="1:16384" ht="13.5" customHeight="1" x14ac:dyDescent="0.2">
      <c r="A7" s="44" t="s">
        <v>2</v>
      </c>
      <c r="B7" s="96">
        <v>2.13</v>
      </c>
      <c r="C7" s="96">
        <v>2.1</v>
      </c>
      <c r="D7" s="96">
        <v>2.08</v>
      </c>
      <c r="E7" s="96">
        <v>2.0499999999999998</v>
      </c>
      <c r="F7" s="96">
        <v>2.04</v>
      </c>
      <c r="G7" s="96">
        <v>2.02</v>
      </c>
      <c r="H7" s="96">
        <v>2.0099999999999998</v>
      </c>
      <c r="I7" s="96">
        <v>2.0099999999999998</v>
      </c>
      <c r="J7" s="96">
        <v>2.0299999999999998</v>
      </c>
      <c r="K7" s="96">
        <v>2.0499999999999998</v>
      </c>
      <c r="L7" s="96">
        <v>2.0699999999999998</v>
      </c>
      <c r="M7" s="96">
        <v>2.08</v>
      </c>
      <c r="N7" s="96">
        <v>2.08</v>
      </c>
      <c r="O7" s="96">
        <v>2.09</v>
      </c>
      <c r="P7" s="96">
        <v>2.1</v>
      </c>
      <c r="Q7" s="140">
        <v>2.0699999999999998</v>
      </c>
      <c r="R7" s="140">
        <v>2.06</v>
      </c>
      <c r="S7" s="140">
        <v>2.0299999999999998</v>
      </c>
      <c r="T7" s="97">
        <v>2.0299999999999998</v>
      </c>
      <c r="U7" s="57">
        <f>(J7-B7)/B7</f>
        <v>-4.6948356807511783E-2</v>
      </c>
      <c r="V7" s="59">
        <f>(T7-J7)/J7</f>
        <v>0</v>
      </c>
      <c r="W7" s="142"/>
    </row>
    <row r="8" spans="1:16384" ht="13.5" customHeight="1" x14ac:dyDescent="0.2">
      <c r="A8" s="44" t="s">
        <v>4</v>
      </c>
      <c r="B8" s="96">
        <v>2.4700000000000002</v>
      </c>
      <c r="C8" s="96">
        <v>2.4500000000000002</v>
      </c>
      <c r="D8" s="96">
        <v>2.44</v>
      </c>
      <c r="E8" s="96">
        <v>2.42</v>
      </c>
      <c r="F8" s="96">
        <v>2.41</v>
      </c>
      <c r="G8" s="96">
        <v>2.41</v>
      </c>
      <c r="H8" s="96">
        <v>2.41</v>
      </c>
      <c r="I8" s="96">
        <v>2.4</v>
      </c>
      <c r="J8" s="96">
        <v>2.4</v>
      </c>
      <c r="K8" s="96">
        <v>2.39</v>
      </c>
      <c r="L8" s="96">
        <v>2.39</v>
      </c>
      <c r="M8" s="96">
        <v>2.39</v>
      </c>
      <c r="N8" s="96">
        <v>2.38</v>
      </c>
      <c r="O8" s="96">
        <v>2.38</v>
      </c>
      <c r="P8" s="96">
        <v>2.37</v>
      </c>
      <c r="Q8" s="140">
        <v>2.35</v>
      </c>
      <c r="R8" s="140">
        <v>2.34</v>
      </c>
      <c r="S8" s="140">
        <v>2.33</v>
      </c>
      <c r="T8" s="97">
        <v>2.31</v>
      </c>
      <c r="U8" s="57">
        <f t="shared" ref="U8:U38" si="0">(J8-B8)/B8</f>
        <v>-2.834008097166003E-2</v>
      </c>
      <c r="V8" s="59">
        <f t="shared" ref="V8:V38" si="1">(T8-J8)/J8</f>
        <v>-3.7499999999999943E-2</v>
      </c>
      <c r="W8" s="29"/>
      <c r="X8" s="29"/>
    </row>
    <row r="9" spans="1:16384" s="29" customFormat="1" ht="13.5" customHeight="1" x14ac:dyDescent="0.2">
      <c r="A9" s="44" t="s">
        <v>5</v>
      </c>
      <c r="B9" s="96">
        <v>2.27</v>
      </c>
      <c r="C9" s="96">
        <v>2.2599999999999998</v>
      </c>
      <c r="D9" s="96">
        <v>2.2400000000000002</v>
      </c>
      <c r="E9" s="96">
        <v>2.2400000000000002</v>
      </c>
      <c r="F9" s="96">
        <v>2.2400000000000002</v>
      </c>
      <c r="G9" s="96">
        <v>2.23</v>
      </c>
      <c r="H9" s="96">
        <v>2.23</v>
      </c>
      <c r="I9" s="96">
        <v>2.23</v>
      </c>
      <c r="J9" s="96">
        <v>2.21</v>
      </c>
      <c r="K9" s="96">
        <v>2.21</v>
      </c>
      <c r="L9" s="96">
        <v>2.2200000000000002</v>
      </c>
      <c r="M9" s="96">
        <v>2.2000000000000002</v>
      </c>
      <c r="N9" s="96">
        <v>2.19</v>
      </c>
      <c r="O9" s="96">
        <v>2.19</v>
      </c>
      <c r="P9" s="96">
        <v>2.17</v>
      </c>
      <c r="Q9" s="140">
        <v>2.16</v>
      </c>
      <c r="R9" s="140">
        <v>2.14</v>
      </c>
      <c r="S9" s="140">
        <v>2.12</v>
      </c>
      <c r="T9" s="97">
        <v>2.11</v>
      </c>
      <c r="U9" s="57">
        <f t="shared" si="0"/>
        <v>-2.643171806167403E-2</v>
      </c>
      <c r="V9" s="59">
        <f t="shared" si="1"/>
        <v>-4.5248868778280583E-2</v>
      </c>
    </row>
    <row r="10" spans="1:16384" s="53" customFormat="1" ht="18" customHeight="1" x14ac:dyDescent="0.2">
      <c r="A10" s="44" t="s">
        <v>72</v>
      </c>
      <c r="B10" s="96">
        <v>2.2400000000000002</v>
      </c>
      <c r="C10" s="96">
        <v>2.23</v>
      </c>
      <c r="D10" s="96">
        <v>2.2000000000000002</v>
      </c>
      <c r="E10" s="96">
        <v>2.19</v>
      </c>
      <c r="F10" s="96">
        <v>2.16</v>
      </c>
      <c r="G10" s="96">
        <v>2.17</v>
      </c>
      <c r="H10" s="96">
        <v>2.17</v>
      </c>
      <c r="I10" s="96">
        <v>2.15</v>
      </c>
      <c r="J10" s="96">
        <v>2.15</v>
      </c>
      <c r="K10" s="96">
        <v>2.13</v>
      </c>
      <c r="L10" s="96">
        <v>2.14</v>
      </c>
      <c r="M10" s="96">
        <v>2.09</v>
      </c>
      <c r="N10" s="96">
        <v>2.09</v>
      </c>
      <c r="O10" s="96">
        <v>2.09</v>
      </c>
      <c r="P10" s="96">
        <v>2.06</v>
      </c>
      <c r="Q10" s="140">
        <v>2.06</v>
      </c>
      <c r="R10" s="140">
        <v>2.04</v>
      </c>
      <c r="S10" s="140">
        <v>2.0099999999999998</v>
      </c>
      <c r="T10" s="97">
        <v>2</v>
      </c>
      <c r="U10" s="57">
        <f t="shared" si="0"/>
        <v>-4.0178571428571556E-2</v>
      </c>
      <c r="V10" s="59">
        <f t="shared" si="1"/>
        <v>-6.9767441860465074E-2</v>
      </c>
      <c r="W10" s="11"/>
      <c r="X10" s="11"/>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c r="IW10" s="29"/>
      <c r="IX10" s="29"/>
      <c r="IY10" s="29"/>
      <c r="IZ10" s="29"/>
      <c r="JA10" s="29"/>
      <c r="JB10" s="29"/>
      <c r="JC10" s="29"/>
      <c r="JD10" s="29"/>
      <c r="JE10" s="29"/>
      <c r="JF10" s="29"/>
      <c r="JG10" s="29"/>
      <c r="JH10" s="29"/>
      <c r="JI10" s="29"/>
      <c r="JJ10" s="29"/>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29"/>
      <c r="QG10" s="29"/>
      <c r="QH10" s="29"/>
      <c r="QI10" s="29"/>
      <c r="QJ10" s="29"/>
      <c r="QK10" s="29"/>
      <c r="QL10" s="29"/>
      <c r="QM10" s="29"/>
      <c r="QN10" s="29"/>
      <c r="QO10" s="29"/>
      <c r="QP10" s="29"/>
      <c r="QQ10" s="29"/>
      <c r="QR10" s="29"/>
      <c r="QS10" s="29"/>
      <c r="QT10" s="29"/>
      <c r="QU10" s="29"/>
      <c r="QV10" s="29"/>
      <c r="QW10" s="29"/>
      <c r="QX10" s="29"/>
      <c r="QY10" s="29"/>
      <c r="QZ10" s="29"/>
      <c r="RA10" s="29"/>
      <c r="RB10" s="29"/>
      <c r="RC10" s="29"/>
      <c r="RD10" s="29"/>
      <c r="RE10" s="29"/>
      <c r="RF10" s="29"/>
      <c r="RG10" s="29"/>
      <c r="RH10" s="29"/>
      <c r="RI10" s="29"/>
      <c r="RJ10" s="29"/>
      <c r="RK10" s="29"/>
      <c r="RL10" s="29"/>
      <c r="RM10" s="29"/>
      <c r="RN10" s="29"/>
      <c r="RO10" s="29"/>
      <c r="RP10" s="29"/>
      <c r="RQ10" s="29"/>
      <c r="RR10" s="29"/>
      <c r="RS10" s="29"/>
      <c r="RT10" s="29"/>
      <c r="RU10" s="29"/>
      <c r="RV10" s="29"/>
      <c r="RW10" s="29"/>
      <c r="RX10" s="29"/>
      <c r="RY10" s="29"/>
      <c r="RZ10" s="29"/>
      <c r="SA10" s="29"/>
      <c r="SB10" s="29"/>
      <c r="SC10" s="29"/>
      <c r="SD10" s="29"/>
      <c r="SE10" s="29"/>
      <c r="SF10" s="29"/>
      <c r="SG10" s="29"/>
      <c r="SH10" s="29"/>
      <c r="SI10" s="29"/>
      <c r="SJ10" s="29"/>
      <c r="SK10" s="29"/>
      <c r="SL10" s="29"/>
      <c r="SM10" s="29"/>
      <c r="SN10" s="29"/>
      <c r="SO10" s="29"/>
      <c r="SP10" s="29"/>
      <c r="SQ10" s="29"/>
      <c r="SR10" s="29"/>
      <c r="SS10" s="29"/>
      <c r="ST10" s="29"/>
      <c r="SU10" s="29"/>
      <c r="SV10" s="29"/>
      <c r="SW10" s="29"/>
      <c r="SX10" s="29"/>
      <c r="SY10" s="29"/>
      <c r="SZ10" s="29"/>
      <c r="TA10" s="29"/>
      <c r="TB10" s="29"/>
      <c r="TC10" s="29"/>
      <c r="TD10" s="29"/>
      <c r="TE10" s="29"/>
      <c r="TF10" s="29"/>
      <c r="TG10" s="29"/>
      <c r="TH10" s="29"/>
      <c r="TI10" s="29"/>
      <c r="TJ10" s="29"/>
      <c r="TK10" s="29"/>
      <c r="TL10" s="29"/>
      <c r="TM10" s="29"/>
      <c r="TN10" s="29"/>
      <c r="TO10" s="29"/>
      <c r="TP10" s="29"/>
      <c r="TQ10" s="29"/>
      <c r="TR10" s="29"/>
      <c r="TS10" s="29"/>
      <c r="TT10" s="29"/>
      <c r="TU10" s="29"/>
      <c r="TV10" s="29"/>
      <c r="TW10" s="29"/>
      <c r="TX10" s="29"/>
      <c r="TY10" s="29"/>
      <c r="TZ10" s="29"/>
      <c r="UA10" s="29"/>
      <c r="UB10" s="29"/>
      <c r="UC10" s="29"/>
      <c r="UD10" s="29"/>
      <c r="UE10" s="29"/>
      <c r="UF10" s="29"/>
      <c r="UG10" s="29"/>
      <c r="UH10" s="29"/>
      <c r="UI10" s="29"/>
      <c r="UJ10" s="29"/>
      <c r="UK10" s="29"/>
      <c r="UL10" s="29"/>
      <c r="UM10" s="29"/>
      <c r="UN10" s="29"/>
      <c r="UO10" s="29"/>
      <c r="UP10" s="29"/>
      <c r="UQ10" s="29"/>
      <c r="UR10" s="29"/>
      <c r="US10" s="29"/>
      <c r="UT10" s="29"/>
      <c r="UU10" s="29"/>
      <c r="UV10" s="29"/>
      <c r="UW10" s="29"/>
      <c r="UX10" s="29"/>
      <c r="UY10" s="29"/>
      <c r="UZ10" s="29"/>
      <c r="VA10" s="29"/>
      <c r="VB10" s="29"/>
      <c r="VC10" s="29"/>
      <c r="VD10" s="29"/>
      <c r="VE10" s="29"/>
      <c r="VF10" s="29"/>
      <c r="VG10" s="29"/>
      <c r="VH10" s="29"/>
      <c r="VI10" s="29"/>
      <c r="VJ10" s="29"/>
      <c r="VK10" s="29"/>
      <c r="VL10" s="29"/>
      <c r="VM10" s="29"/>
      <c r="VN10" s="29"/>
      <c r="VO10" s="29"/>
      <c r="VP10" s="29"/>
      <c r="VQ10" s="29"/>
      <c r="VR10" s="29"/>
      <c r="VS10" s="29"/>
      <c r="VT10" s="29"/>
      <c r="VU10" s="29"/>
      <c r="VV10" s="29"/>
      <c r="VW10" s="29"/>
      <c r="VX10" s="29"/>
      <c r="VY10" s="29"/>
      <c r="VZ10" s="29"/>
      <c r="WA10" s="29"/>
      <c r="WB10" s="29"/>
      <c r="WC10" s="29"/>
      <c r="WD10" s="29"/>
      <c r="WE10" s="29"/>
      <c r="WF10" s="29"/>
      <c r="WG10" s="29"/>
      <c r="WH10" s="29"/>
      <c r="WI10" s="29"/>
      <c r="WJ10" s="29"/>
      <c r="WK10" s="29"/>
      <c r="WL10" s="29"/>
      <c r="WM10" s="29"/>
      <c r="WN10" s="29"/>
      <c r="WO10" s="29"/>
      <c r="WP10" s="29"/>
      <c r="WQ10" s="29"/>
      <c r="WR10" s="29"/>
      <c r="WS10" s="29"/>
      <c r="WT10" s="29"/>
      <c r="WU10" s="29"/>
      <c r="WV10" s="29"/>
      <c r="WW10" s="29"/>
      <c r="WX10" s="29"/>
      <c r="WY10" s="29"/>
      <c r="WZ10" s="29"/>
      <c r="XA10" s="29"/>
      <c r="XB10" s="29"/>
      <c r="XC10" s="29"/>
      <c r="XD10" s="29"/>
      <c r="XE10" s="29"/>
      <c r="XF10" s="29"/>
      <c r="XG10" s="29"/>
      <c r="XH10" s="29"/>
      <c r="XI10" s="29"/>
      <c r="XJ10" s="29"/>
      <c r="XK10" s="29"/>
      <c r="XL10" s="29"/>
      <c r="XM10" s="29"/>
      <c r="XN10" s="29"/>
      <c r="XO10" s="29"/>
      <c r="XP10" s="29"/>
      <c r="XQ10" s="29"/>
      <c r="XR10" s="29"/>
      <c r="XS10" s="29"/>
      <c r="XT10" s="29"/>
      <c r="XU10" s="29"/>
      <c r="XV10" s="29"/>
      <c r="XW10" s="29"/>
      <c r="XX10" s="29"/>
      <c r="XY10" s="29"/>
      <c r="XZ10" s="29"/>
      <c r="YA10" s="29"/>
      <c r="YB10" s="29"/>
      <c r="YC10" s="29"/>
      <c r="YD10" s="29"/>
      <c r="YE10" s="29"/>
      <c r="YF10" s="29"/>
      <c r="YG10" s="29"/>
      <c r="YH10" s="29"/>
      <c r="YI10" s="29"/>
      <c r="YJ10" s="29"/>
      <c r="YK10" s="29"/>
      <c r="YL10" s="29"/>
      <c r="YM10" s="29"/>
      <c r="YN10" s="29"/>
      <c r="YO10" s="29"/>
      <c r="YP10" s="29"/>
      <c r="YQ10" s="29"/>
      <c r="YR10" s="29"/>
      <c r="YS10" s="29"/>
      <c r="YT10" s="29"/>
      <c r="YU10" s="29"/>
      <c r="YV10" s="29"/>
      <c r="YW10" s="29"/>
      <c r="YX10" s="29"/>
      <c r="YY10" s="29"/>
      <c r="YZ10" s="29"/>
      <c r="ZA10" s="29"/>
      <c r="ZB10" s="29"/>
      <c r="ZC10" s="29"/>
      <c r="ZD10" s="29"/>
      <c r="ZE10" s="29"/>
      <c r="ZF10" s="29"/>
      <c r="ZG10" s="29"/>
      <c r="ZH10" s="29"/>
      <c r="ZI10" s="29"/>
      <c r="ZJ10" s="29"/>
      <c r="ZK10" s="29"/>
      <c r="ZL10" s="29"/>
      <c r="ZM10" s="29"/>
      <c r="ZN10" s="29"/>
      <c r="ZO10" s="29"/>
      <c r="ZP10" s="29"/>
      <c r="ZQ10" s="29"/>
      <c r="ZR10" s="29"/>
      <c r="ZS10" s="29"/>
      <c r="ZT10" s="29"/>
      <c r="ZU10" s="29"/>
      <c r="ZV10" s="29"/>
      <c r="ZW10" s="29"/>
      <c r="ZX10" s="29"/>
      <c r="ZY10" s="29"/>
      <c r="ZZ10" s="29"/>
      <c r="AAA10" s="29"/>
      <c r="AAB10" s="29"/>
      <c r="AAC10" s="29"/>
      <c r="AAD10" s="29"/>
      <c r="AAE10" s="29"/>
      <c r="AAF10" s="29"/>
      <c r="AAG10" s="29"/>
      <c r="AAH10" s="29"/>
      <c r="AAI10" s="29"/>
      <c r="AAJ10" s="29"/>
      <c r="AAK10" s="29"/>
      <c r="AAL10" s="29"/>
      <c r="AAM10" s="29"/>
      <c r="AAN10" s="29"/>
      <c r="AAO10" s="29"/>
      <c r="AAP10" s="29"/>
      <c r="AAQ10" s="29"/>
      <c r="AAR10" s="29"/>
      <c r="AAS10" s="29"/>
      <c r="AAT10" s="29"/>
      <c r="AAU10" s="29"/>
      <c r="AAV10" s="29"/>
      <c r="AAW10" s="29"/>
      <c r="AAX10" s="29"/>
      <c r="AAY10" s="29"/>
      <c r="AAZ10" s="29"/>
      <c r="ABA10" s="29"/>
      <c r="ABB10" s="29"/>
      <c r="ABC10" s="29"/>
      <c r="ABD10" s="29"/>
      <c r="ABE10" s="29"/>
      <c r="ABF10" s="29"/>
      <c r="ABG10" s="29"/>
      <c r="ABH10" s="29"/>
      <c r="ABI10" s="29"/>
      <c r="ABJ10" s="29"/>
      <c r="ABK10" s="29"/>
      <c r="ABL10" s="29"/>
      <c r="ABM10" s="29"/>
      <c r="ABN10" s="29"/>
      <c r="ABO10" s="29"/>
      <c r="ABP10" s="29"/>
      <c r="ABQ10" s="29"/>
      <c r="ABR10" s="29"/>
      <c r="ABS10" s="29"/>
      <c r="ABT10" s="29"/>
      <c r="ABU10" s="29"/>
      <c r="ABV10" s="29"/>
      <c r="ABW10" s="29"/>
      <c r="ABX10" s="29"/>
      <c r="ABY10" s="29"/>
      <c r="ABZ10" s="29"/>
      <c r="ACA10" s="29"/>
      <c r="ACB10" s="29"/>
      <c r="ACC10" s="29"/>
      <c r="ACD10" s="29"/>
      <c r="ACE10" s="29"/>
      <c r="ACF10" s="29"/>
      <c r="ACG10" s="29"/>
      <c r="ACH10" s="29"/>
      <c r="ACI10" s="29"/>
      <c r="ACJ10" s="29"/>
      <c r="ACK10" s="29"/>
      <c r="ACL10" s="29"/>
      <c r="ACM10" s="29"/>
      <c r="ACN10" s="29"/>
      <c r="ACO10" s="29"/>
      <c r="ACP10" s="29"/>
      <c r="ACQ10" s="29"/>
      <c r="ACR10" s="29"/>
      <c r="ACS10" s="29"/>
      <c r="ACT10" s="29"/>
      <c r="ACU10" s="29"/>
      <c r="ACV10" s="29"/>
      <c r="ACW10" s="29"/>
      <c r="ACX10" s="29"/>
      <c r="ACY10" s="29"/>
      <c r="ACZ10" s="29"/>
      <c r="ADA10" s="29"/>
      <c r="ADB10" s="29"/>
      <c r="ADC10" s="29"/>
      <c r="ADD10" s="29"/>
      <c r="ADE10" s="29"/>
      <c r="ADF10" s="29"/>
      <c r="ADG10" s="29"/>
      <c r="ADH10" s="29"/>
      <c r="ADI10" s="29"/>
      <c r="ADJ10" s="29"/>
      <c r="ADK10" s="29"/>
      <c r="ADL10" s="29"/>
      <c r="ADM10" s="29"/>
      <c r="ADN10" s="29"/>
      <c r="ADO10" s="29"/>
      <c r="ADP10" s="29"/>
      <c r="ADQ10" s="29"/>
      <c r="ADR10" s="29"/>
      <c r="ADS10" s="29"/>
      <c r="ADT10" s="29"/>
      <c r="ADU10" s="29"/>
      <c r="ADV10" s="29"/>
      <c r="ADW10" s="29"/>
      <c r="ADX10" s="29"/>
      <c r="ADY10" s="29"/>
      <c r="ADZ10" s="29"/>
      <c r="AEA10" s="29"/>
      <c r="AEB10" s="29"/>
      <c r="AEC10" s="29"/>
      <c r="AED10" s="29"/>
      <c r="AEE10" s="29"/>
      <c r="AEF10" s="29"/>
      <c r="AEG10" s="29"/>
      <c r="AEH10" s="29"/>
      <c r="AEI10" s="29"/>
      <c r="AEJ10" s="29"/>
      <c r="AEK10" s="29"/>
      <c r="AEL10" s="29"/>
      <c r="AEM10" s="29"/>
      <c r="AEN10" s="29"/>
      <c r="AEO10" s="29"/>
      <c r="AEP10" s="29"/>
      <c r="AEQ10" s="29"/>
      <c r="AER10" s="29"/>
      <c r="AES10" s="29"/>
      <c r="AET10" s="29"/>
      <c r="AEU10" s="29"/>
      <c r="AEV10" s="29"/>
      <c r="AEW10" s="29"/>
      <c r="AEX10" s="29"/>
      <c r="AEY10" s="29"/>
      <c r="AEZ10" s="29"/>
      <c r="AFA10" s="29"/>
      <c r="AFB10" s="29"/>
      <c r="AFC10" s="29"/>
      <c r="AFD10" s="29"/>
      <c r="AFE10" s="29"/>
      <c r="AFF10" s="29"/>
      <c r="AFG10" s="29"/>
      <c r="AFH10" s="29"/>
      <c r="AFI10" s="29"/>
      <c r="AFJ10" s="29"/>
      <c r="AFK10" s="29"/>
      <c r="AFL10" s="29"/>
      <c r="AFM10" s="29"/>
      <c r="AFN10" s="29"/>
      <c r="AFO10" s="29"/>
      <c r="AFP10" s="29"/>
      <c r="AFQ10" s="29"/>
      <c r="AFR10" s="29"/>
      <c r="AFS10" s="29"/>
      <c r="AFT10" s="29"/>
      <c r="AFU10" s="29"/>
      <c r="AFV10" s="29"/>
      <c r="AFW10" s="29"/>
      <c r="AFX10" s="29"/>
      <c r="AFY10" s="29"/>
      <c r="AFZ10" s="29"/>
      <c r="AGA10" s="29"/>
      <c r="AGB10" s="29"/>
      <c r="AGC10" s="29"/>
      <c r="AGD10" s="29"/>
      <c r="AGE10" s="29"/>
      <c r="AGF10" s="29"/>
      <c r="AGG10" s="29"/>
      <c r="AGH10" s="29"/>
      <c r="AGI10" s="29"/>
      <c r="AGJ10" s="29"/>
      <c r="AGK10" s="29"/>
      <c r="AGL10" s="29"/>
      <c r="AGM10" s="29"/>
      <c r="AGN10" s="29"/>
      <c r="AGO10" s="29"/>
      <c r="AGP10" s="29"/>
      <c r="AGQ10" s="29"/>
      <c r="AGR10" s="29"/>
      <c r="AGS10" s="29"/>
      <c r="AGT10" s="29"/>
      <c r="AGU10" s="29"/>
      <c r="AGV10" s="29"/>
      <c r="AGW10" s="29"/>
      <c r="AGX10" s="29"/>
      <c r="AGY10" s="29"/>
      <c r="AGZ10" s="29"/>
      <c r="AHA10" s="29"/>
      <c r="AHB10" s="29"/>
      <c r="AHC10" s="29"/>
      <c r="AHD10" s="29"/>
      <c r="AHE10" s="29"/>
      <c r="AHF10" s="29"/>
      <c r="AHG10" s="29"/>
      <c r="AHH10" s="29"/>
      <c r="AHI10" s="29"/>
      <c r="AHJ10" s="29"/>
      <c r="AHK10" s="29"/>
      <c r="AHL10" s="29"/>
      <c r="AHM10" s="29"/>
      <c r="AHN10" s="29"/>
      <c r="AHO10" s="29"/>
      <c r="AHP10" s="29"/>
      <c r="AHQ10" s="29"/>
      <c r="AHR10" s="29"/>
      <c r="AHS10" s="29"/>
      <c r="AHT10" s="29"/>
      <c r="AHU10" s="29"/>
      <c r="AHV10" s="29"/>
      <c r="AHW10" s="29"/>
      <c r="AHX10" s="29"/>
      <c r="AHY10" s="29"/>
      <c r="AHZ10" s="29"/>
      <c r="AIA10" s="29"/>
      <c r="AIB10" s="29"/>
      <c r="AIC10" s="29"/>
      <c r="AID10" s="29"/>
      <c r="AIE10" s="29"/>
      <c r="AIF10" s="29"/>
      <c r="AIG10" s="29"/>
      <c r="AIH10" s="29"/>
      <c r="AII10" s="29"/>
      <c r="AIJ10" s="29"/>
      <c r="AIK10" s="29"/>
      <c r="AIL10" s="29"/>
      <c r="AIM10" s="29"/>
      <c r="AIN10" s="29"/>
      <c r="AIO10" s="29"/>
      <c r="AIP10" s="29"/>
      <c r="AIQ10" s="29"/>
      <c r="AIR10" s="29"/>
      <c r="AIS10" s="29"/>
      <c r="AIT10" s="29"/>
      <c r="AIU10" s="29"/>
      <c r="AIV10" s="29"/>
      <c r="AIW10" s="29"/>
      <c r="AIX10" s="29"/>
      <c r="AIY10" s="29"/>
      <c r="AIZ10" s="29"/>
      <c r="AJA10" s="29"/>
      <c r="AJB10" s="29"/>
      <c r="AJC10" s="29"/>
      <c r="AJD10" s="29"/>
      <c r="AJE10" s="29"/>
      <c r="AJF10" s="29"/>
      <c r="AJG10" s="29"/>
      <c r="AJH10" s="29"/>
      <c r="AJI10" s="29"/>
      <c r="AJJ10" s="29"/>
      <c r="AJK10" s="29"/>
      <c r="AJL10" s="29"/>
      <c r="AJM10" s="29"/>
      <c r="AJN10" s="29"/>
      <c r="AJO10" s="29"/>
      <c r="AJP10" s="29"/>
      <c r="AJQ10" s="29"/>
      <c r="AJR10" s="29"/>
      <c r="AJS10" s="29"/>
      <c r="AJT10" s="29"/>
      <c r="AJU10" s="29"/>
      <c r="AJV10" s="29"/>
      <c r="AJW10" s="29"/>
      <c r="AJX10" s="29"/>
      <c r="AJY10" s="29"/>
      <c r="AJZ10" s="29"/>
      <c r="AKA10" s="29"/>
      <c r="AKB10" s="29"/>
      <c r="AKC10" s="29"/>
      <c r="AKD10" s="29"/>
      <c r="AKE10" s="29"/>
      <c r="AKF10" s="29"/>
      <c r="AKG10" s="29"/>
      <c r="AKH10" s="29"/>
      <c r="AKI10" s="29"/>
      <c r="AKJ10" s="29"/>
      <c r="AKK10" s="29"/>
      <c r="AKL10" s="29"/>
      <c r="AKM10" s="29"/>
      <c r="AKN10" s="29"/>
      <c r="AKO10" s="29"/>
      <c r="AKP10" s="29"/>
      <c r="AKQ10" s="29"/>
      <c r="AKR10" s="29"/>
      <c r="AKS10" s="29"/>
      <c r="AKT10" s="29"/>
      <c r="AKU10" s="29"/>
      <c r="AKV10" s="29"/>
      <c r="AKW10" s="29"/>
      <c r="AKX10" s="29"/>
      <c r="AKY10" s="29"/>
      <c r="AKZ10" s="29"/>
      <c r="ALA10" s="29"/>
      <c r="ALB10" s="29"/>
      <c r="ALC10" s="29"/>
      <c r="ALD10" s="29"/>
      <c r="ALE10" s="29"/>
      <c r="ALF10" s="29"/>
      <c r="ALG10" s="29"/>
      <c r="ALH10" s="29"/>
      <c r="ALI10" s="29"/>
      <c r="ALJ10" s="29"/>
      <c r="ALK10" s="29"/>
      <c r="ALL10" s="29"/>
      <c r="ALM10" s="29"/>
      <c r="ALN10" s="29"/>
      <c r="ALO10" s="29"/>
      <c r="ALP10" s="29"/>
      <c r="ALQ10" s="29"/>
      <c r="ALR10" s="29"/>
      <c r="ALS10" s="29"/>
      <c r="ALT10" s="29"/>
      <c r="ALU10" s="29"/>
      <c r="ALV10" s="29"/>
      <c r="ALW10" s="29"/>
      <c r="ALX10" s="29"/>
      <c r="ALY10" s="29"/>
      <c r="ALZ10" s="29"/>
      <c r="AMA10" s="29"/>
      <c r="AMB10" s="29"/>
      <c r="AMC10" s="29"/>
      <c r="AMD10" s="29"/>
      <c r="AME10" s="29"/>
      <c r="AMF10" s="29"/>
      <c r="AMG10" s="29"/>
      <c r="AMH10" s="29"/>
      <c r="AMI10" s="29"/>
      <c r="AMJ10" s="29"/>
      <c r="AMK10" s="29"/>
      <c r="AML10" s="29"/>
      <c r="AMM10" s="29"/>
      <c r="AMN10" s="29"/>
      <c r="AMO10" s="29"/>
      <c r="AMP10" s="29"/>
      <c r="AMQ10" s="29"/>
      <c r="AMR10" s="29"/>
      <c r="AMS10" s="29"/>
      <c r="AMT10" s="29"/>
      <c r="AMU10" s="29"/>
      <c r="AMV10" s="29"/>
      <c r="AMW10" s="29"/>
      <c r="AMX10" s="29"/>
      <c r="AMY10" s="29"/>
      <c r="AMZ10" s="29"/>
      <c r="ANA10" s="29"/>
      <c r="ANB10" s="29"/>
      <c r="ANC10" s="29"/>
      <c r="AND10" s="29"/>
      <c r="ANE10" s="29"/>
      <c r="ANF10" s="29"/>
      <c r="ANG10" s="29"/>
      <c r="ANH10" s="29"/>
      <c r="ANI10" s="29"/>
      <c r="ANJ10" s="29"/>
      <c r="ANK10" s="29"/>
      <c r="ANL10" s="29"/>
      <c r="ANM10" s="29"/>
      <c r="ANN10" s="29"/>
      <c r="ANO10" s="29"/>
      <c r="ANP10" s="29"/>
      <c r="ANQ10" s="29"/>
      <c r="ANR10" s="29"/>
      <c r="ANS10" s="29"/>
      <c r="ANT10" s="29"/>
      <c r="ANU10" s="29"/>
      <c r="ANV10" s="29"/>
      <c r="ANW10" s="29"/>
      <c r="ANX10" s="29"/>
      <c r="ANY10" s="29"/>
      <c r="ANZ10" s="29"/>
      <c r="AOA10" s="29"/>
      <c r="AOB10" s="29"/>
      <c r="AOC10" s="29"/>
      <c r="AOD10" s="29"/>
      <c r="AOE10" s="29"/>
      <c r="AOF10" s="29"/>
      <c r="AOG10" s="29"/>
      <c r="AOH10" s="29"/>
      <c r="AOI10" s="29"/>
      <c r="AOJ10" s="29"/>
      <c r="AOK10" s="29"/>
      <c r="AOL10" s="29"/>
      <c r="AOM10" s="29"/>
      <c r="AON10" s="29"/>
      <c r="AOO10" s="29"/>
      <c r="AOP10" s="29"/>
      <c r="AOQ10" s="29"/>
      <c r="AOR10" s="29"/>
      <c r="AOS10" s="29"/>
      <c r="AOT10" s="29"/>
      <c r="AOU10" s="29"/>
      <c r="AOV10" s="29"/>
      <c r="AOW10" s="29"/>
      <c r="AOX10" s="29"/>
      <c r="AOY10" s="29"/>
      <c r="AOZ10" s="29"/>
      <c r="APA10" s="29"/>
      <c r="APB10" s="29"/>
      <c r="APC10" s="29"/>
      <c r="APD10" s="29"/>
      <c r="APE10" s="29"/>
      <c r="APF10" s="29"/>
      <c r="APG10" s="29"/>
      <c r="APH10" s="29"/>
      <c r="API10" s="29"/>
      <c r="APJ10" s="29"/>
      <c r="APK10" s="29"/>
      <c r="APL10" s="29"/>
      <c r="APM10" s="29"/>
      <c r="APN10" s="29"/>
      <c r="APO10" s="29"/>
      <c r="APP10" s="29"/>
      <c r="APQ10" s="29"/>
      <c r="APR10" s="29"/>
      <c r="APS10" s="29"/>
      <c r="APT10" s="29"/>
      <c r="APU10" s="29"/>
      <c r="APV10" s="29"/>
      <c r="APW10" s="29"/>
      <c r="APX10" s="29"/>
      <c r="APY10" s="29"/>
      <c r="APZ10" s="29"/>
      <c r="AQA10" s="29"/>
      <c r="AQB10" s="29"/>
      <c r="AQC10" s="29"/>
      <c r="AQD10" s="29"/>
      <c r="AQE10" s="29"/>
      <c r="AQF10" s="29"/>
      <c r="AQG10" s="29"/>
      <c r="AQH10" s="29"/>
      <c r="AQI10" s="29"/>
      <c r="AQJ10" s="29"/>
      <c r="AQK10" s="29"/>
      <c r="AQL10" s="29"/>
      <c r="AQM10" s="29"/>
      <c r="AQN10" s="29"/>
      <c r="AQO10" s="29"/>
      <c r="AQP10" s="29"/>
      <c r="AQQ10" s="29"/>
      <c r="AQR10" s="29"/>
      <c r="AQS10" s="29"/>
      <c r="AQT10" s="29"/>
      <c r="AQU10" s="29"/>
      <c r="AQV10" s="29"/>
      <c r="AQW10" s="29"/>
      <c r="AQX10" s="29"/>
      <c r="AQY10" s="29"/>
      <c r="AQZ10" s="29"/>
      <c r="ARA10" s="29"/>
      <c r="ARB10" s="29"/>
      <c r="ARC10" s="29"/>
      <c r="ARD10" s="29"/>
      <c r="ARE10" s="29"/>
      <c r="ARF10" s="29"/>
      <c r="ARG10" s="29"/>
      <c r="ARH10" s="29"/>
      <c r="ARI10" s="29"/>
      <c r="ARJ10" s="29"/>
      <c r="ARK10" s="29"/>
      <c r="ARL10" s="29"/>
      <c r="ARM10" s="29"/>
      <c r="ARN10" s="29"/>
      <c r="ARO10" s="29"/>
      <c r="ARP10" s="29"/>
      <c r="ARQ10" s="29"/>
      <c r="ARR10" s="29"/>
      <c r="ARS10" s="29"/>
      <c r="ART10" s="29"/>
      <c r="ARU10" s="29"/>
      <c r="ARV10" s="29"/>
      <c r="ARW10" s="29"/>
      <c r="ARX10" s="29"/>
      <c r="ARY10" s="29"/>
      <c r="ARZ10" s="29"/>
      <c r="ASA10" s="29"/>
      <c r="ASB10" s="29"/>
      <c r="ASC10" s="29"/>
      <c r="ASD10" s="29"/>
      <c r="ASE10" s="29"/>
      <c r="ASF10" s="29"/>
      <c r="ASG10" s="29"/>
      <c r="ASH10" s="29"/>
      <c r="ASI10" s="29"/>
      <c r="ASJ10" s="29"/>
      <c r="ASK10" s="29"/>
      <c r="ASL10" s="29"/>
      <c r="ASM10" s="29"/>
      <c r="ASN10" s="29"/>
      <c r="ASO10" s="29"/>
      <c r="ASP10" s="29"/>
      <c r="ASQ10" s="29"/>
      <c r="ASR10" s="29"/>
      <c r="ASS10" s="29"/>
      <c r="AST10" s="29"/>
      <c r="ASU10" s="29"/>
      <c r="ASV10" s="29"/>
      <c r="ASW10" s="29"/>
      <c r="ASX10" s="29"/>
      <c r="ASY10" s="29"/>
      <c r="ASZ10" s="29"/>
      <c r="ATA10" s="29"/>
      <c r="ATB10" s="29"/>
      <c r="ATC10" s="29"/>
      <c r="ATD10" s="29"/>
      <c r="ATE10" s="29"/>
      <c r="ATF10" s="29"/>
      <c r="ATG10" s="29"/>
      <c r="ATH10" s="29"/>
      <c r="ATI10" s="29"/>
      <c r="ATJ10" s="29"/>
      <c r="ATK10" s="29"/>
      <c r="ATL10" s="29"/>
      <c r="ATM10" s="29"/>
      <c r="ATN10" s="29"/>
      <c r="ATO10" s="29"/>
      <c r="ATP10" s="29"/>
      <c r="ATQ10" s="29"/>
      <c r="ATR10" s="29"/>
      <c r="ATS10" s="29"/>
      <c r="ATT10" s="29"/>
      <c r="ATU10" s="29"/>
      <c r="ATV10" s="29"/>
      <c r="ATW10" s="29"/>
      <c r="ATX10" s="29"/>
      <c r="ATY10" s="29"/>
      <c r="ATZ10" s="29"/>
      <c r="AUA10" s="29"/>
      <c r="AUB10" s="29"/>
      <c r="AUC10" s="29"/>
      <c r="AUD10" s="29"/>
      <c r="AUE10" s="29"/>
      <c r="AUF10" s="29"/>
      <c r="AUG10" s="29"/>
      <c r="AUH10" s="29"/>
      <c r="AUI10" s="29"/>
      <c r="AUJ10" s="29"/>
      <c r="AUK10" s="29"/>
      <c r="AUL10" s="29"/>
      <c r="AUM10" s="29"/>
      <c r="AUN10" s="29"/>
      <c r="AUO10" s="29"/>
      <c r="AUP10" s="29"/>
      <c r="AUQ10" s="29"/>
      <c r="AUR10" s="29"/>
      <c r="AUS10" s="29"/>
      <c r="AUT10" s="29"/>
      <c r="AUU10" s="29"/>
      <c r="AUV10" s="29"/>
      <c r="AUW10" s="29"/>
      <c r="AUX10" s="29"/>
      <c r="AUY10" s="29"/>
      <c r="AUZ10" s="29"/>
      <c r="AVA10" s="29"/>
      <c r="AVB10" s="29"/>
      <c r="AVC10" s="29"/>
      <c r="AVD10" s="29"/>
      <c r="AVE10" s="29"/>
      <c r="AVF10" s="29"/>
      <c r="AVG10" s="29"/>
      <c r="AVH10" s="29"/>
      <c r="AVI10" s="29"/>
      <c r="AVJ10" s="29"/>
      <c r="AVK10" s="29"/>
      <c r="AVL10" s="29"/>
      <c r="AVM10" s="29"/>
      <c r="AVN10" s="29"/>
      <c r="AVO10" s="29"/>
      <c r="AVP10" s="29"/>
      <c r="AVQ10" s="29"/>
      <c r="AVR10" s="29"/>
      <c r="AVS10" s="29"/>
      <c r="AVT10" s="29"/>
      <c r="AVU10" s="29"/>
      <c r="AVV10" s="29"/>
      <c r="AVW10" s="29"/>
      <c r="AVX10" s="29"/>
      <c r="AVY10" s="29"/>
      <c r="AVZ10" s="29"/>
      <c r="AWA10" s="29"/>
      <c r="AWB10" s="29"/>
      <c r="AWC10" s="29"/>
      <c r="AWD10" s="29"/>
      <c r="AWE10" s="29"/>
      <c r="AWF10" s="29"/>
      <c r="AWG10" s="29"/>
      <c r="AWH10" s="29"/>
      <c r="AWI10" s="29"/>
      <c r="AWJ10" s="29"/>
      <c r="AWK10" s="29"/>
      <c r="AWL10" s="29"/>
      <c r="AWM10" s="29"/>
      <c r="AWN10" s="29"/>
      <c r="AWO10" s="29"/>
      <c r="AWP10" s="29"/>
      <c r="AWQ10" s="29"/>
      <c r="AWR10" s="29"/>
      <c r="AWS10" s="29"/>
      <c r="AWT10" s="29"/>
      <c r="AWU10" s="29"/>
      <c r="AWV10" s="29"/>
      <c r="AWW10" s="29"/>
      <c r="AWX10" s="29"/>
      <c r="AWY10" s="29"/>
      <c r="AWZ10" s="29"/>
      <c r="AXA10" s="29"/>
      <c r="AXB10" s="29"/>
      <c r="AXC10" s="29"/>
      <c r="AXD10" s="29"/>
      <c r="AXE10" s="29"/>
      <c r="AXF10" s="29"/>
      <c r="AXG10" s="29"/>
      <c r="AXH10" s="29"/>
      <c r="AXI10" s="29"/>
      <c r="AXJ10" s="29"/>
      <c r="AXK10" s="29"/>
      <c r="AXL10" s="29"/>
      <c r="AXM10" s="29"/>
      <c r="AXN10" s="29"/>
      <c r="AXO10" s="29"/>
      <c r="AXP10" s="29"/>
      <c r="AXQ10" s="29"/>
      <c r="AXR10" s="29"/>
      <c r="AXS10" s="29"/>
      <c r="AXT10" s="29"/>
      <c r="AXU10" s="29"/>
      <c r="AXV10" s="29"/>
      <c r="AXW10" s="29"/>
      <c r="AXX10" s="29"/>
      <c r="AXY10" s="29"/>
      <c r="AXZ10" s="29"/>
      <c r="AYA10" s="29"/>
      <c r="AYB10" s="29"/>
      <c r="AYC10" s="29"/>
      <c r="AYD10" s="29"/>
      <c r="AYE10" s="29"/>
      <c r="AYF10" s="29"/>
      <c r="AYG10" s="29"/>
      <c r="AYH10" s="29"/>
      <c r="AYI10" s="29"/>
      <c r="AYJ10" s="29"/>
      <c r="AYK10" s="29"/>
      <c r="AYL10" s="29"/>
      <c r="AYM10" s="29"/>
      <c r="AYN10" s="29"/>
      <c r="AYO10" s="29"/>
      <c r="AYP10" s="29"/>
      <c r="AYQ10" s="29"/>
      <c r="AYR10" s="29"/>
      <c r="AYS10" s="29"/>
      <c r="AYT10" s="29"/>
      <c r="AYU10" s="29"/>
      <c r="AYV10" s="29"/>
      <c r="AYW10" s="29"/>
      <c r="AYX10" s="29"/>
      <c r="AYY10" s="29"/>
      <c r="AYZ10" s="29"/>
      <c r="AZA10" s="29"/>
      <c r="AZB10" s="29"/>
      <c r="AZC10" s="29"/>
      <c r="AZD10" s="29"/>
      <c r="AZE10" s="29"/>
      <c r="AZF10" s="29"/>
      <c r="AZG10" s="29"/>
      <c r="AZH10" s="29"/>
      <c r="AZI10" s="29"/>
      <c r="AZJ10" s="29"/>
      <c r="AZK10" s="29"/>
      <c r="AZL10" s="29"/>
      <c r="AZM10" s="29"/>
      <c r="AZN10" s="29"/>
      <c r="AZO10" s="29"/>
      <c r="AZP10" s="29"/>
      <c r="AZQ10" s="29"/>
      <c r="AZR10" s="29"/>
      <c r="AZS10" s="29"/>
      <c r="AZT10" s="29"/>
      <c r="AZU10" s="29"/>
      <c r="AZV10" s="29"/>
      <c r="AZW10" s="29"/>
      <c r="AZX10" s="29"/>
      <c r="AZY10" s="29"/>
      <c r="AZZ10" s="29"/>
      <c r="BAA10" s="29"/>
      <c r="BAB10" s="29"/>
      <c r="BAC10" s="29"/>
      <c r="BAD10" s="29"/>
      <c r="BAE10" s="29"/>
      <c r="BAF10" s="29"/>
      <c r="BAG10" s="29"/>
      <c r="BAH10" s="29"/>
      <c r="BAI10" s="29"/>
      <c r="BAJ10" s="29"/>
      <c r="BAK10" s="29"/>
      <c r="BAL10" s="29"/>
      <c r="BAM10" s="29"/>
      <c r="BAN10" s="29"/>
      <c r="BAO10" s="29"/>
      <c r="BAP10" s="29"/>
      <c r="BAQ10" s="29"/>
      <c r="BAR10" s="29"/>
      <c r="BAS10" s="29"/>
      <c r="BAT10" s="29"/>
      <c r="BAU10" s="29"/>
      <c r="BAV10" s="29"/>
      <c r="BAW10" s="29"/>
      <c r="BAX10" s="29"/>
      <c r="BAY10" s="29"/>
      <c r="BAZ10" s="29"/>
      <c r="BBA10" s="29"/>
      <c r="BBB10" s="29"/>
      <c r="BBC10" s="29"/>
      <c r="BBD10" s="29"/>
      <c r="BBE10" s="29"/>
      <c r="BBF10" s="29"/>
      <c r="BBG10" s="29"/>
      <c r="BBH10" s="29"/>
      <c r="BBI10" s="29"/>
      <c r="BBJ10" s="29"/>
      <c r="BBK10" s="29"/>
      <c r="BBL10" s="29"/>
      <c r="BBM10" s="29"/>
      <c r="BBN10" s="29"/>
      <c r="BBO10" s="29"/>
      <c r="BBP10" s="29"/>
      <c r="BBQ10" s="29"/>
      <c r="BBR10" s="29"/>
      <c r="BBS10" s="29"/>
      <c r="BBT10" s="29"/>
      <c r="BBU10" s="29"/>
      <c r="BBV10" s="29"/>
      <c r="BBW10" s="29"/>
      <c r="BBX10" s="29"/>
      <c r="BBY10" s="29"/>
      <c r="BBZ10" s="29"/>
      <c r="BCA10" s="29"/>
      <c r="BCB10" s="29"/>
      <c r="BCC10" s="29"/>
      <c r="BCD10" s="29"/>
      <c r="BCE10" s="29"/>
      <c r="BCF10" s="29"/>
      <c r="BCG10" s="29"/>
      <c r="BCH10" s="29"/>
      <c r="BCI10" s="29"/>
      <c r="BCJ10" s="29"/>
      <c r="BCK10" s="29"/>
      <c r="BCL10" s="29"/>
      <c r="BCM10" s="29"/>
      <c r="BCN10" s="29"/>
      <c r="BCO10" s="29"/>
      <c r="BCP10" s="29"/>
      <c r="BCQ10" s="29"/>
      <c r="BCR10" s="29"/>
      <c r="BCS10" s="29"/>
      <c r="BCT10" s="29"/>
      <c r="BCU10" s="29"/>
      <c r="BCV10" s="29"/>
      <c r="BCW10" s="29"/>
      <c r="BCX10" s="29"/>
      <c r="BCY10" s="29"/>
      <c r="BCZ10" s="29"/>
      <c r="BDA10" s="29"/>
      <c r="BDB10" s="29"/>
      <c r="BDC10" s="29"/>
      <c r="BDD10" s="29"/>
      <c r="BDE10" s="29"/>
      <c r="BDF10" s="29"/>
      <c r="BDG10" s="29"/>
      <c r="BDH10" s="29"/>
      <c r="BDI10" s="29"/>
      <c r="BDJ10" s="29"/>
      <c r="BDK10" s="29"/>
      <c r="BDL10" s="29"/>
      <c r="BDM10" s="29"/>
      <c r="BDN10" s="29"/>
      <c r="BDO10" s="29"/>
      <c r="BDP10" s="29"/>
      <c r="BDQ10" s="29"/>
      <c r="BDR10" s="29"/>
      <c r="BDS10" s="29"/>
      <c r="BDT10" s="29"/>
      <c r="BDU10" s="29"/>
      <c r="BDV10" s="29"/>
      <c r="BDW10" s="29"/>
      <c r="BDX10" s="29"/>
      <c r="BDY10" s="29"/>
      <c r="BDZ10" s="29"/>
      <c r="BEA10" s="29"/>
      <c r="BEB10" s="29"/>
      <c r="BEC10" s="29"/>
      <c r="BED10" s="29"/>
      <c r="BEE10" s="29"/>
      <c r="BEF10" s="29"/>
      <c r="BEG10" s="29"/>
      <c r="BEH10" s="29"/>
      <c r="BEI10" s="29"/>
      <c r="BEJ10" s="29"/>
      <c r="BEK10" s="29"/>
      <c r="BEL10" s="29"/>
      <c r="BEM10" s="29"/>
      <c r="BEN10" s="29"/>
      <c r="BEO10" s="29"/>
      <c r="BEP10" s="29"/>
      <c r="BEQ10" s="29"/>
      <c r="BER10" s="29"/>
      <c r="BES10" s="29"/>
      <c r="BET10" s="29"/>
      <c r="BEU10" s="29"/>
      <c r="BEV10" s="29"/>
      <c r="BEW10" s="29"/>
      <c r="BEX10" s="29"/>
      <c r="BEY10" s="29"/>
      <c r="BEZ10" s="29"/>
      <c r="BFA10" s="29"/>
      <c r="BFB10" s="29"/>
      <c r="BFC10" s="29"/>
      <c r="BFD10" s="29"/>
      <c r="BFE10" s="29"/>
      <c r="BFF10" s="29"/>
      <c r="BFG10" s="29"/>
      <c r="BFH10" s="29"/>
      <c r="BFI10" s="29"/>
      <c r="BFJ10" s="29"/>
      <c r="BFK10" s="29"/>
      <c r="BFL10" s="29"/>
      <c r="BFM10" s="29"/>
      <c r="BFN10" s="29"/>
      <c r="BFO10" s="29"/>
      <c r="BFP10" s="29"/>
      <c r="BFQ10" s="29"/>
      <c r="BFR10" s="29"/>
      <c r="BFS10" s="29"/>
      <c r="BFT10" s="29"/>
      <c r="BFU10" s="29"/>
      <c r="BFV10" s="29"/>
      <c r="BFW10" s="29"/>
      <c r="BFX10" s="29"/>
      <c r="BFY10" s="29"/>
      <c r="BFZ10" s="29"/>
      <c r="BGA10" s="29"/>
      <c r="BGB10" s="29"/>
      <c r="BGC10" s="29"/>
      <c r="BGD10" s="29"/>
      <c r="BGE10" s="29"/>
      <c r="BGF10" s="29"/>
      <c r="BGG10" s="29"/>
      <c r="BGH10" s="29"/>
      <c r="BGI10" s="29"/>
      <c r="BGJ10" s="29"/>
      <c r="BGK10" s="29"/>
      <c r="BGL10" s="29"/>
      <c r="BGM10" s="29"/>
      <c r="BGN10" s="29"/>
      <c r="BGO10" s="29"/>
      <c r="BGP10" s="29"/>
      <c r="BGQ10" s="29"/>
      <c r="BGR10" s="29"/>
      <c r="BGS10" s="29"/>
      <c r="BGT10" s="29"/>
      <c r="BGU10" s="29"/>
      <c r="BGV10" s="29"/>
      <c r="BGW10" s="29"/>
      <c r="BGX10" s="29"/>
      <c r="BGY10" s="29"/>
      <c r="BGZ10" s="29"/>
      <c r="BHA10" s="29"/>
      <c r="BHB10" s="29"/>
      <c r="BHC10" s="29"/>
      <c r="BHD10" s="29"/>
      <c r="BHE10" s="29"/>
      <c r="BHF10" s="29"/>
      <c r="BHG10" s="29"/>
      <c r="BHH10" s="29"/>
      <c r="BHI10" s="29"/>
      <c r="BHJ10" s="29"/>
      <c r="BHK10" s="29"/>
      <c r="BHL10" s="29"/>
      <c r="BHM10" s="29"/>
      <c r="BHN10" s="29"/>
      <c r="BHO10" s="29"/>
      <c r="BHP10" s="29"/>
      <c r="BHQ10" s="29"/>
      <c r="BHR10" s="29"/>
      <c r="BHS10" s="29"/>
      <c r="BHT10" s="29"/>
      <c r="BHU10" s="29"/>
      <c r="BHV10" s="29"/>
      <c r="BHW10" s="29"/>
      <c r="BHX10" s="29"/>
      <c r="BHY10" s="29"/>
      <c r="BHZ10" s="29"/>
      <c r="BIA10" s="29"/>
      <c r="BIB10" s="29"/>
      <c r="BIC10" s="29"/>
      <c r="BID10" s="29"/>
      <c r="BIE10" s="29"/>
      <c r="BIF10" s="29"/>
      <c r="BIG10" s="29"/>
      <c r="BIH10" s="29"/>
      <c r="BII10" s="29"/>
      <c r="BIJ10" s="29"/>
      <c r="BIK10" s="29"/>
      <c r="BIL10" s="29"/>
      <c r="BIM10" s="29"/>
      <c r="BIN10" s="29"/>
      <c r="BIO10" s="29"/>
      <c r="BIP10" s="29"/>
      <c r="BIQ10" s="29"/>
      <c r="BIR10" s="29"/>
      <c r="BIS10" s="29"/>
      <c r="BIT10" s="29"/>
      <c r="BIU10" s="29"/>
      <c r="BIV10" s="29"/>
      <c r="BIW10" s="29"/>
      <c r="BIX10" s="29"/>
      <c r="BIY10" s="29"/>
      <c r="BIZ10" s="29"/>
      <c r="BJA10" s="29"/>
      <c r="BJB10" s="29"/>
      <c r="BJC10" s="29"/>
      <c r="BJD10" s="29"/>
      <c r="BJE10" s="29"/>
      <c r="BJF10" s="29"/>
      <c r="BJG10" s="29"/>
      <c r="BJH10" s="29"/>
      <c r="BJI10" s="29"/>
      <c r="BJJ10" s="29"/>
      <c r="BJK10" s="29"/>
      <c r="BJL10" s="29"/>
      <c r="BJM10" s="29"/>
      <c r="BJN10" s="29"/>
      <c r="BJO10" s="29"/>
      <c r="BJP10" s="29"/>
      <c r="BJQ10" s="29"/>
      <c r="BJR10" s="29"/>
      <c r="BJS10" s="29"/>
      <c r="BJT10" s="29"/>
      <c r="BJU10" s="29"/>
      <c r="BJV10" s="29"/>
      <c r="BJW10" s="29"/>
      <c r="BJX10" s="29"/>
      <c r="BJY10" s="29"/>
      <c r="BJZ10" s="29"/>
      <c r="BKA10" s="29"/>
      <c r="BKB10" s="29"/>
      <c r="BKC10" s="29"/>
      <c r="BKD10" s="29"/>
      <c r="BKE10" s="29"/>
      <c r="BKF10" s="29"/>
      <c r="BKG10" s="29"/>
      <c r="BKH10" s="29"/>
      <c r="BKI10" s="29"/>
      <c r="BKJ10" s="29"/>
      <c r="BKK10" s="29"/>
      <c r="BKL10" s="29"/>
      <c r="BKM10" s="29"/>
      <c r="BKN10" s="29"/>
      <c r="BKO10" s="29"/>
      <c r="BKP10" s="29"/>
      <c r="BKQ10" s="29"/>
      <c r="BKR10" s="29"/>
      <c r="BKS10" s="29"/>
      <c r="BKT10" s="29"/>
      <c r="BKU10" s="29"/>
      <c r="BKV10" s="29"/>
      <c r="BKW10" s="29"/>
      <c r="BKX10" s="29"/>
      <c r="BKY10" s="29"/>
      <c r="BKZ10" s="29"/>
      <c r="BLA10" s="29"/>
      <c r="BLB10" s="29"/>
      <c r="BLC10" s="29"/>
      <c r="BLD10" s="29"/>
      <c r="BLE10" s="29"/>
      <c r="BLF10" s="29"/>
      <c r="BLG10" s="29"/>
      <c r="BLH10" s="29"/>
      <c r="BLI10" s="29"/>
      <c r="BLJ10" s="29"/>
      <c r="BLK10" s="29"/>
      <c r="BLL10" s="29"/>
      <c r="BLM10" s="29"/>
      <c r="BLN10" s="29"/>
      <c r="BLO10" s="29"/>
      <c r="BLP10" s="29"/>
      <c r="BLQ10" s="29"/>
      <c r="BLR10" s="29"/>
      <c r="BLS10" s="29"/>
      <c r="BLT10" s="29"/>
      <c r="BLU10" s="29"/>
      <c r="BLV10" s="29"/>
      <c r="BLW10" s="29"/>
      <c r="BLX10" s="29"/>
      <c r="BLY10" s="29"/>
      <c r="BLZ10" s="29"/>
      <c r="BMA10" s="29"/>
      <c r="BMB10" s="29"/>
      <c r="BMC10" s="29"/>
      <c r="BMD10" s="29"/>
      <c r="BME10" s="29"/>
      <c r="BMF10" s="29"/>
      <c r="BMG10" s="29"/>
      <c r="BMH10" s="29"/>
      <c r="BMI10" s="29"/>
      <c r="BMJ10" s="29"/>
      <c r="BMK10" s="29"/>
      <c r="BML10" s="29"/>
      <c r="BMM10" s="29"/>
      <c r="BMN10" s="29"/>
      <c r="BMO10" s="29"/>
      <c r="BMP10" s="29"/>
      <c r="BMQ10" s="29"/>
      <c r="BMR10" s="29"/>
      <c r="BMS10" s="29"/>
      <c r="BMT10" s="29"/>
      <c r="BMU10" s="29"/>
      <c r="BMV10" s="29"/>
      <c r="BMW10" s="29"/>
      <c r="BMX10" s="29"/>
      <c r="BMY10" s="29"/>
      <c r="BMZ10" s="29"/>
      <c r="BNA10" s="29"/>
      <c r="BNB10" s="29"/>
      <c r="BNC10" s="29"/>
      <c r="BND10" s="29"/>
      <c r="BNE10" s="29"/>
      <c r="BNF10" s="29"/>
      <c r="BNG10" s="29"/>
      <c r="BNH10" s="29"/>
      <c r="BNI10" s="29"/>
      <c r="BNJ10" s="29"/>
      <c r="BNK10" s="29"/>
      <c r="BNL10" s="29"/>
      <c r="BNM10" s="29"/>
      <c r="BNN10" s="29"/>
      <c r="BNO10" s="29"/>
      <c r="BNP10" s="29"/>
      <c r="BNQ10" s="29"/>
      <c r="BNR10" s="29"/>
      <c r="BNS10" s="29"/>
      <c r="BNT10" s="29"/>
      <c r="BNU10" s="29"/>
      <c r="BNV10" s="29"/>
      <c r="BNW10" s="29"/>
      <c r="BNX10" s="29"/>
      <c r="BNY10" s="29"/>
      <c r="BNZ10" s="29"/>
      <c r="BOA10" s="29"/>
      <c r="BOB10" s="29"/>
      <c r="BOC10" s="29"/>
      <c r="BOD10" s="29"/>
      <c r="BOE10" s="29"/>
      <c r="BOF10" s="29"/>
      <c r="BOG10" s="29"/>
      <c r="BOH10" s="29"/>
      <c r="BOI10" s="29"/>
      <c r="BOJ10" s="29"/>
      <c r="BOK10" s="29"/>
      <c r="BOL10" s="29"/>
      <c r="BOM10" s="29"/>
      <c r="BON10" s="29"/>
      <c r="BOO10" s="29"/>
      <c r="BOP10" s="29"/>
      <c r="BOQ10" s="29"/>
      <c r="BOR10" s="29"/>
      <c r="BOS10" s="29"/>
      <c r="BOT10" s="29"/>
      <c r="BOU10" s="29"/>
      <c r="BOV10" s="29"/>
      <c r="BOW10" s="29"/>
      <c r="BOX10" s="29"/>
      <c r="BOY10" s="29"/>
      <c r="BOZ10" s="29"/>
      <c r="BPA10" s="29"/>
      <c r="BPB10" s="29"/>
      <c r="BPC10" s="29"/>
      <c r="BPD10" s="29"/>
      <c r="BPE10" s="29"/>
      <c r="BPF10" s="29"/>
      <c r="BPG10" s="29"/>
      <c r="BPH10" s="29"/>
      <c r="BPI10" s="29"/>
      <c r="BPJ10" s="29"/>
      <c r="BPK10" s="29"/>
      <c r="BPL10" s="29"/>
      <c r="BPM10" s="29"/>
      <c r="BPN10" s="29"/>
      <c r="BPO10" s="29"/>
      <c r="BPP10" s="29"/>
      <c r="BPQ10" s="29"/>
      <c r="BPR10" s="29"/>
      <c r="BPS10" s="29"/>
      <c r="BPT10" s="29"/>
      <c r="BPU10" s="29"/>
      <c r="BPV10" s="29"/>
      <c r="BPW10" s="29"/>
      <c r="BPX10" s="29"/>
      <c r="BPY10" s="29"/>
      <c r="BPZ10" s="29"/>
      <c r="BQA10" s="29"/>
      <c r="BQB10" s="29"/>
      <c r="BQC10" s="29"/>
      <c r="BQD10" s="29"/>
      <c r="BQE10" s="29"/>
      <c r="BQF10" s="29"/>
      <c r="BQG10" s="29"/>
      <c r="BQH10" s="29"/>
      <c r="BQI10" s="29"/>
      <c r="BQJ10" s="29"/>
      <c r="BQK10" s="29"/>
      <c r="BQL10" s="29"/>
      <c r="BQM10" s="29"/>
      <c r="BQN10" s="29"/>
      <c r="BQO10" s="29"/>
      <c r="BQP10" s="29"/>
      <c r="BQQ10" s="29"/>
      <c r="BQR10" s="29"/>
      <c r="BQS10" s="29"/>
      <c r="BQT10" s="29"/>
      <c r="BQU10" s="29"/>
      <c r="BQV10" s="29"/>
      <c r="BQW10" s="29"/>
      <c r="BQX10" s="29"/>
      <c r="BQY10" s="29"/>
      <c r="BQZ10" s="29"/>
      <c r="BRA10" s="29"/>
      <c r="BRB10" s="29"/>
      <c r="BRC10" s="29"/>
      <c r="BRD10" s="29"/>
      <c r="BRE10" s="29"/>
      <c r="BRF10" s="29"/>
      <c r="BRG10" s="29"/>
      <c r="BRH10" s="29"/>
      <c r="BRI10" s="29"/>
      <c r="BRJ10" s="29"/>
      <c r="BRK10" s="29"/>
      <c r="BRL10" s="29"/>
      <c r="BRM10" s="29"/>
      <c r="BRN10" s="29"/>
      <c r="BRO10" s="29"/>
      <c r="BRP10" s="29"/>
      <c r="BRQ10" s="29"/>
      <c r="BRR10" s="29"/>
      <c r="BRS10" s="29"/>
      <c r="BRT10" s="29"/>
      <c r="BRU10" s="29"/>
      <c r="BRV10" s="29"/>
      <c r="BRW10" s="29"/>
      <c r="BRX10" s="29"/>
      <c r="BRY10" s="29"/>
      <c r="BRZ10" s="29"/>
      <c r="BSA10" s="29"/>
      <c r="BSB10" s="29"/>
      <c r="BSC10" s="29"/>
      <c r="BSD10" s="29"/>
      <c r="BSE10" s="29"/>
      <c r="BSF10" s="29"/>
      <c r="BSG10" s="29"/>
      <c r="BSH10" s="29"/>
      <c r="BSI10" s="29"/>
      <c r="BSJ10" s="29"/>
      <c r="BSK10" s="29"/>
      <c r="BSL10" s="29"/>
      <c r="BSM10" s="29"/>
      <c r="BSN10" s="29"/>
      <c r="BSO10" s="29"/>
      <c r="BSP10" s="29"/>
      <c r="BSQ10" s="29"/>
      <c r="BSR10" s="29"/>
      <c r="BSS10" s="29"/>
      <c r="BST10" s="29"/>
      <c r="BSU10" s="29"/>
      <c r="BSV10" s="29"/>
      <c r="BSW10" s="29"/>
      <c r="BSX10" s="29"/>
      <c r="BSY10" s="29"/>
      <c r="BSZ10" s="29"/>
      <c r="BTA10" s="29"/>
      <c r="BTB10" s="29"/>
      <c r="BTC10" s="29"/>
      <c r="BTD10" s="29"/>
      <c r="BTE10" s="29"/>
      <c r="BTF10" s="29"/>
      <c r="BTG10" s="29"/>
      <c r="BTH10" s="29"/>
      <c r="BTI10" s="29"/>
      <c r="BTJ10" s="29"/>
      <c r="BTK10" s="29"/>
      <c r="BTL10" s="29"/>
      <c r="BTM10" s="29"/>
      <c r="BTN10" s="29"/>
      <c r="BTO10" s="29"/>
      <c r="BTP10" s="29"/>
      <c r="BTQ10" s="29"/>
      <c r="BTR10" s="29"/>
      <c r="BTS10" s="29"/>
      <c r="BTT10" s="29"/>
      <c r="BTU10" s="29"/>
      <c r="BTV10" s="29"/>
      <c r="BTW10" s="29"/>
      <c r="BTX10" s="29"/>
      <c r="BTY10" s="29"/>
      <c r="BTZ10" s="29"/>
      <c r="BUA10" s="29"/>
      <c r="BUB10" s="29"/>
      <c r="BUC10" s="29"/>
      <c r="BUD10" s="29"/>
      <c r="BUE10" s="29"/>
      <c r="BUF10" s="29"/>
      <c r="BUG10" s="29"/>
      <c r="BUH10" s="29"/>
      <c r="BUI10" s="29"/>
      <c r="BUJ10" s="29"/>
      <c r="BUK10" s="29"/>
      <c r="BUL10" s="29"/>
      <c r="BUM10" s="29"/>
      <c r="BUN10" s="29"/>
      <c r="BUO10" s="29"/>
      <c r="BUP10" s="29"/>
      <c r="BUQ10" s="29"/>
      <c r="BUR10" s="29"/>
      <c r="BUS10" s="29"/>
      <c r="BUT10" s="29"/>
      <c r="BUU10" s="29"/>
      <c r="BUV10" s="29"/>
      <c r="BUW10" s="29"/>
      <c r="BUX10" s="29"/>
      <c r="BUY10" s="29"/>
      <c r="BUZ10" s="29"/>
      <c r="BVA10" s="29"/>
      <c r="BVB10" s="29"/>
      <c r="BVC10" s="29"/>
      <c r="BVD10" s="29"/>
      <c r="BVE10" s="29"/>
      <c r="BVF10" s="29"/>
      <c r="BVG10" s="29"/>
      <c r="BVH10" s="29"/>
      <c r="BVI10" s="29"/>
      <c r="BVJ10" s="29"/>
      <c r="BVK10" s="29"/>
      <c r="BVL10" s="29"/>
      <c r="BVM10" s="29"/>
      <c r="BVN10" s="29"/>
      <c r="BVO10" s="29"/>
      <c r="BVP10" s="29"/>
      <c r="BVQ10" s="29"/>
      <c r="BVR10" s="29"/>
      <c r="BVS10" s="29"/>
      <c r="BVT10" s="29"/>
      <c r="BVU10" s="29"/>
      <c r="BVV10" s="29"/>
      <c r="BVW10" s="29"/>
      <c r="BVX10" s="29"/>
      <c r="BVY10" s="29"/>
      <c r="BVZ10" s="29"/>
      <c r="BWA10" s="29"/>
      <c r="BWB10" s="29"/>
      <c r="BWC10" s="29"/>
      <c r="BWD10" s="29"/>
      <c r="BWE10" s="29"/>
      <c r="BWF10" s="29"/>
      <c r="BWG10" s="29"/>
      <c r="BWH10" s="29"/>
      <c r="BWI10" s="29"/>
      <c r="BWJ10" s="29"/>
      <c r="BWK10" s="29"/>
      <c r="BWL10" s="29"/>
      <c r="BWM10" s="29"/>
      <c r="BWN10" s="29"/>
      <c r="BWO10" s="29"/>
      <c r="BWP10" s="29"/>
      <c r="BWQ10" s="29"/>
      <c r="BWR10" s="29"/>
      <c r="BWS10" s="29"/>
      <c r="BWT10" s="29"/>
      <c r="BWU10" s="29"/>
      <c r="BWV10" s="29"/>
      <c r="BWW10" s="29"/>
      <c r="BWX10" s="29"/>
      <c r="BWY10" s="29"/>
      <c r="BWZ10" s="29"/>
      <c r="BXA10" s="29"/>
      <c r="BXB10" s="29"/>
      <c r="BXC10" s="29"/>
      <c r="BXD10" s="29"/>
      <c r="BXE10" s="29"/>
      <c r="BXF10" s="29"/>
      <c r="BXG10" s="29"/>
      <c r="BXH10" s="29"/>
      <c r="BXI10" s="29"/>
      <c r="BXJ10" s="29"/>
      <c r="BXK10" s="29"/>
      <c r="BXL10" s="29"/>
      <c r="BXM10" s="29"/>
      <c r="BXN10" s="29"/>
      <c r="BXO10" s="29"/>
      <c r="BXP10" s="29"/>
      <c r="BXQ10" s="29"/>
      <c r="BXR10" s="29"/>
      <c r="BXS10" s="29"/>
      <c r="BXT10" s="29"/>
      <c r="BXU10" s="29"/>
      <c r="BXV10" s="29"/>
      <c r="BXW10" s="29"/>
      <c r="BXX10" s="29"/>
      <c r="BXY10" s="29"/>
      <c r="BXZ10" s="29"/>
      <c r="BYA10" s="29"/>
      <c r="BYB10" s="29"/>
      <c r="BYC10" s="29"/>
      <c r="BYD10" s="29"/>
      <c r="BYE10" s="29"/>
      <c r="BYF10" s="29"/>
      <c r="BYG10" s="29"/>
      <c r="BYH10" s="29"/>
      <c r="BYI10" s="29"/>
      <c r="BYJ10" s="29"/>
      <c r="BYK10" s="29"/>
      <c r="BYL10" s="29"/>
      <c r="BYM10" s="29"/>
      <c r="BYN10" s="29"/>
      <c r="BYO10" s="29"/>
      <c r="BYP10" s="29"/>
      <c r="BYQ10" s="29"/>
      <c r="BYR10" s="29"/>
      <c r="BYS10" s="29"/>
      <c r="BYT10" s="29"/>
      <c r="BYU10" s="29"/>
      <c r="BYV10" s="29"/>
      <c r="BYW10" s="29"/>
      <c r="BYX10" s="29"/>
      <c r="BYY10" s="29"/>
      <c r="BYZ10" s="29"/>
      <c r="BZA10" s="29"/>
      <c r="BZB10" s="29"/>
      <c r="BZC10" s="29"/>
      <c r="BZD10" s="29"/>
      <c r="BZE10" s="29"/>
      <c r="BZF10" s="29"/>
      <c r="BZG10" s="29"/>
      <c r="BZH10" s="29"/>
      <c r="BZI10" s="29"/>
      <c r="BZJ10" s="29"/>
      <c r="BZK10" s="29"/>
      <c r="BZL10" s="29"/>
      <c r="BZM10" s="29"/>
      <c r="BZN10" s="29"/>
      <c r="BZO10" s="29"/>
      <c r="BZP10" s="29"/>
      <c r="BZQ10" s="29"/>
      <c r="BZR10" s="29"/>
      <c r="BZS10" s="29"/>
      <c r="BZT10" s="29"/>
      <c r="BZU10" s="29"/>
      <c r="BZV10" s="29"/>
      <c r="BZW10" s="29"/>
      <c r="BZX10" s="29"/>
      <c r="BZY10" s="29"/>
      <c r="BZZ10" s="29"/>
      <c r="CAA10" s="29"/>
      <c r="CAB10" s="29"/>
      <c r="CAC10" s="29"/>
      <c r="CAD10" s="29"/>
      <c r="CAE10" s="29"/>
      <c r="CAF10" s="29"/>
      <c r="CAG10" s="29"/>
      <c r="CAH10" s="29"/>
      <c r="CAI10" s="29"/>
      <c r="CAJ10" s="29"/>
      <c r="CAK10" s="29"/>
      <c r="CAL10" s="29"/>
      <c r="CAM10" s="29"/>
      <c r="CAN10" s="29"/>
      <c r="CAO10" s="29"/>
      <c r="CAP10" s="29"/>
      <c r="CAQ10" s="29"/>
      <c r="CAR10" s="29"/>
      <c r="CAS10" s="29"/>
      <c r="CAT10" s="29"/>
      <c r="CAU10" s="29"/>
      <c r="CAV10" s="29"/>
      <c r="CAW10" s="29"/>
      <c r="CAX10" s="29"/>
      <c r="CAY10" s="29"/>
      <c r="CAZ10" s="29"/>
      <c r="CBA10" s="29"/>
      <c r="CBB10" s="29"/>
      <c r="CBC10" s="29"/>
      <c r="CBD10" s="29"/>
      <c r="CBE10" s="29"/>
      <c r="CBF10" s="29"/>
      <c r="CBG10" s="29"/>
      <c r="CBH10" s="29"/>
      <c r="CBI10" s="29"/>
      <c r="CBJ10" s="29"/>
      <c r="CBK10" s="29"/>
      <c r="CBL10" s="29"/>
      <c r="CBM10" s="29"/>
      <c r="CBN10" s="29"/>
      <c r="CBO10" s="29"/>
      <c r="CBP10" s="29"/>
      <c r="CBQ10" s="29"/>
      <c r="CBR10" s="29"/>
      <c r="CBS10" s="29"/>
      <c r="CBT10" s="29"/>
      <c r="CBU10" s="29"/>
      <c r="CBV10" s="29"/>
      <c r="CBW10" s="29"/>
      <c r="CBX10" s="29"/>
      <c r="CBY10" s="29"/>
      <c r="CBZ10" s="29"/>
      <c r="CCA10" s="29"/>
      <c r="CCB10" s="29"/>
      <c r="CCC10" s="29"/>
      <c r="CCD10" s="29"/>
      <c r="CCE10" s="29"/>
      <c r="CCF10" s="29"/>
      <c r="CCG10" s="29"/>
      <c r="CCH10" s="29"/>
      <c r="CCI10" s="29"/>
      <c r="CCJ10" s="29"/>
      <c r="CCK10" s="29"/>
      <c r="CCL10" s="29"/>
      <c r="CCM10" s="29"/>
      <c r="CCN10" s="29"/>
      <c r="CCO10" s="29"/>
      <c r="CCP10" s="29"/>
      <c r="CCQ10" s="29"/>
      <c r="CCR10" s="29"/>
      <c r="CCS10" s="29"/>
      <c r="CCT10" s="29"/>
      <c r="CCU10" s="29"/>
      <c r="CCV10" s="29"/>
      <c r="CCW10" s="29"/>
      <c r="CCX10" s="29"/>
      <c r="CCY10" s="29"/>
      <c r="CCZ10" s="29"/>
      <c r="CDA10" s="29"/>
      <c r="CDB10" s="29"/>
      <c r="CDC10" s="29"/>
      <c r="CDD10" s="29"/>
      <c r="CDE10" s="29"/>
      <c r="CDF10" s="29"/>
      <c r="CDG10" s="29"/>
      <c r="CDH10" s="29"/>
      <c r="CDI10" s="29"/>
      <c r="CDJ10" s="29"/>
      <c r="CDK10" s="29"/>
      <c r="CDL10" s="29"/>
      <c r="CDM10" s="29"/>
      <c r="CDN10" s="29"/>
      <c r="CDO10" s="29"/>
      <c r="CDP10" s="29"/>
      <c r="CDQ10" s="29"/>
      <c r="CDR10" s="29"/>
      <c r="CDS10" s="29"/>
      <c r="CDT10" s="29"/>
      <c r="CDU10" s="29"/>
      <c r="CDV10" s="29"/>
      <c r="CDW10" s="29"/>
      <c r="CDX10" s="29"/>
      <c r="CDY10" s="29"/>
      <c r="CDZ10" s="29"/>
      <c r="CEA10" s="29"/>
      <c r="CEB10" s="29"/>
      <c r="CEC10" s="29"/>
      <c r="CED10" s="29"/>
      <c r="CEE10" s="29"/>
      <c r="CEF10" s="29"/>
      <c r="CEG10" s="29"/>
      <c r="CEH10" s="29"/>
      <c r="CEI10" s="29"/>
      <c r="CEJ10" s="29"/>
      <c r="CEK10" s="29"/>
      <c r="CEL10" s="29"/>
      <c r="CEM10" s="29"/>
      <c r="CEN10" s="29"/>
      <c r="CEO10" s="29"/>
      <c r="CEP10" s="29"/>
      <c r="CEQ10" s="29"/>
      <c r="CER10" s="29"/>
      <c r="CES10" s="29"/>
      <c r="CET10" s="29"/>
      <c r="CEU10" s="29"/>
      <c r="CEV10" s="29"/>
      <c r="CEW10" s="29"/>
      <c r="CEX10" s="29"/>
      <c r="CEY10" s="29"/>
      <c r="CEZ10" s="29"/>
      <c r="CFA10" s="29"/>
      <c r="CFB10" s="29"/>
      <c r="CFC10" s="29"/>
      <c r="CFD10" s="29"/>
      <c r="CFE10" s="29"/>
      <c r="CFF10" s="29"/>
      <c r="CFG10" s="29"/>
      <c r="CFH10" s="29"/>
      <c r="CFI10" s="29"/>
      <c r="CFJ10" s="29"/>
      <c r="CFK10" s="29"/>
      <c r="CFL10" s="29"/>
      <c r="CFM10" s="29"/>
      <c r="CFN10" s="29"/>
      <c r="CFO10" s="29"/>
      <c r="CFP10" s="29"/>
      <c r="CFQ10" s="29"/>
      <c r="CFR10" s="29"/>
      <c r="CFS10" s="29"/>
      <c r="CFT10" s="29"/>
      <c r="CFU10" s="29"/>
      <c r="CFV10" s="29"/>
      <c r="CFW10" s="29"/>
      <c r="CFX10" s="29"/>
      <c r="CFY10" s="29"/>
      <c r="CFZ10" s="29"/>
      <c r="CGA10" s="29"/>
      <c r="CGB10" s="29"/>
      <c r="CGC10" s="29"/>
      <c r="CGD10" s="29"/>
      <c r="CGE10" s="29"/>
      <c r="CGF10" s="29"/>
      <c r="CGG10" s="29"/>
      <c r="CGH10" s="29"/>
      <c r="CGI10" s="29"/>
      <c r="CGJ10" s="29"/>
      <c r="CGK10" s="29"/>
      <c r="CGL10" s="29"/>
      <c r="CGM10" s="29"/>
      <c r="CGN10" s="29"/>
      <c r="CGO10" s="29"/>
      <c r="CGP10" s="29"/>
      <c r="CGQ10" s="29"/>
      <c r="CGR10" s="29"/>
      <c r="CGS10" s="29"/>
      <c r="CGT10" s="29"/>
      <c r="CGU10" s="29"/>
      <c r="CGV10" s="29"/>
      <c r="CGW10" s="29"/>
      <c r="CGX10" s="29"/>
      <c r="CGY10" s="29"/>
      <c r="CGZ10" s="29"/>
      <c r="CHA10" s="29"/>
      <c r="CHB10" s="29"/>
      <c r="CHC10" s="29"/>
      <c r="CHD10" s="29"/>
      <c r="CHE10" s="29"/>
      <c r="CHF10" s="29"/>
      <c r="CHG10" s="29"/>
      <c r="CHH10" s="29"/>
      <c r="CHI10" s="29"/>
      <c r="CHJ10" s="29"/>
      <c r="CHK10" s="29"/>
      <c r="CHL10" s="29"/>
      <c r="CHM10" s="29"/>
      <c r="CHN10" s="29"/>
      <c r="CHO10" s="29"/>
      <c r="CHP10" s="29"/>
      <c r="CHQ10" s="29"/>
      <c r="CHR10" s="29"/>
      <c r="CHS10" s="29"/>
      <c r="CHT10" s="29"/>
      <c r="CHU10" s="29"/>
      <c r="CHV10" s="29"/>
      <c r="CHW10" s="29"/>
      <c r="CHX10" s="29"/>
      <c r="CHY10" s="29"/>
      <c r="CHZ10" s="29"/>
      <c r="CIA10" s="29"/>
      <c r="CIB10" s="29"/>
      <c r="CIC10" s="29"/>
      <c r="CID10" s="29"/>
      <c r="CIE10" s="29"/>
      <c r="CIF10" s="29"/>
      <c r="CIG10" s="29"/>
      <c r="CIH10" s="29"/>
      <c r="CII10" s="29"/>
      <c r="CIJ10" s="29"/>
      <c r="CIK10" s="29"/>
      <c r="CIL10" s="29"/>
      <c r="CIM10" s="29"/>
      <c r="CIN10" s="29"/>
      <c r="CIO10" s="29"/>
      <c r="CIP10" s="29"/>
      <c r="CIQ10" s="29"/>
      <c r="CIR10" s="29"/>
      <c r="CIS10" s="29"/>
      <c r="CIT10" s="29"/>
      <c r="CIU10" s="29"/>
      <c r="CIV10" s="29"/>
      <c r="CIW10" s="29"/>
      <c r="CIX10" s="29"/>
      <c r="CIY10" s="29"/>
      <c r="CIZ10" s="29"/>
      <c r="CJA10" s="29"/>
      <c r="CJB10" s="29"/>
      <c r="CJC10" s="29"/>
      <c r="CJD10" s="29"/>
      <c r="CJE10" s="29"/>
      <c r="CJF10" s="29"/>
      <c r="CJG10" s="29"/>
      <c r="CJH10" s="29"/>
      <c r="CJI10" s="29"/>
      <c r="CJJ10" s="29"/>
      <c r="CJK10" s="29"/>
      <c r="CJL10" s="29"/>
      <c r="CJM10" s="29"/>
      <c r="CJN10" s="29"/>
      <c r="CJO10" s="29"/>
      <c r="CJP10" s="29"/>
      <c r="CJQ10" s="29"/>
      <c r="CJR10" s="29"/>
      <c r="CJS10" s="29"/>
      <c r="CJT10" s="29"/>
      <c r="CJU10" s="29"/>
      <c r="CJV10" s="29"/>
      <c r="CJW10" s="29"/>
      <c r="CJX10" s="29"/>
      <c r="CJY10" s="29"/>
      <c r="CJZ10" s="29"/>
      <c r="CKA10" s="29"/>
      <c r="CKB10" s="29"/>
      <c r="CKC10" s="29"/>
      <c r="CKD10" s="29"/>
      <c r="CKE10" s="29"/>
      <c r="CKF10" s="29"/>
      <c r="CKG10" s="29"/>
      <c r="CKH10" s="29"/>
      <c r="CKI10" s="29"/>
      <c r="CKJ10" s="29"/>
      <c r="CKK10" s="29"/>
      <c r="CKL10" s="29"/>
      <c r="CKM10" s="29"/>
      <c r="CKN10" s="29"/>
      <c r="CKO10" s="29"/>
      <c r="CKP10" s="29"/>
      <c r="CKQ10" s="29"/>
      <c r="CKR10" s="29"/>
      <c r="CKS10" s="29"/>
      <c r="CKT10" s="29"/>
      <c r="CKU10" s="29"/>
      <c r="CKV10" s="29"/>
      <c r="CKW10" s="29"/>
      <c r="CKX10" s="29"/>
      <c r="CKY10" s="29"/>
      <c r="CKZ10" s="29"/>
      <c r="CLA10" s="29"/>
      <c r="CLB10" s="29"/>
      <c r="CLC10" s="29"/>
      <c r="CLD10" s="29"/>
      <c r="CLE10" s="29"/>
      <c r="CLF10" s="29"/>
      <c r="CLG10" s="29"/>
      <c r="CLH10" s="29"/>
      <c r="CLI10" s="29"/>
      <c r="CLJ10" s="29"/>
      <c r="CLK10" s="29"/>
      <c r="CLL10" s="29"/>
      <c r="CLM10" s="29"/>
      <c r="CLN10" s="29"/>
      <c r="CLO10" s="29"/>
      <c r="CLP10" s="29"/>
      <c r="CLQ10" s="29"/>
      <c r="CLR10" s="29"/>
      <c r="CLS10" s="29"/>
      <c r="CLT10" s="29"/>
      <c r="CLU10" s="29"/>
      <c r="CLV10" s="29"/>
      <c r="CLW10" s="29"/>
      <c r="CLX10" s="29"/>
      <c r="CLY10" s="29"/>
      <c r="CLZ10" s="29"/>
      <c r="CMA10" s="29"/>
      <c r="CMB10" s="29"/>
      <c r="CMC10" s="29"/>
      <c r="CMD10" s="29"/>
      <c r="CME10" s="29"/>
      <c r="CMF10" s="29"/>
      <c r="CMG10" s="29"/>
      <c r="CMH10" s="29"/>
      <c r="CMI10" s="29"/>
      <c r="CMJ10" s="29"/>
      <c r="CMK10" s="29"/>
      <c r="CML10" s="29"/>
      <c r="CMM10" s="29"/>
      <c r="CMN10" s="29"/>
      <c r="CMO10" s="29"/>
      <c r="CMP10" s="29"/>
      <c r="CMQ10" s="29"/>
      <c r="CMR10" s="29"/>
      <c r="CMS10" s="29"/>
      <c r="CMT10" s="29"/>
      <c r="CMU10" s="29"/>
      <c r="CMV10" s="29"/>
      <c r="CMW10" s="29"/>
      <c r="CMX10" s="29"/>
      <c r="CMY10" s="29"/>
      <c r="CMZ10" s="29"/>
      <c r="CNA10" s="29"/>
      <c r="CNB10" s="29"/>
      <c r="CNC10" s="29"/>
      <c r="CND10" s="29"/>
      <c r="CNE10" s="29"/>
      <c r="CNF10" s="29"/>
      <c r="CNG10" s="29"/>
      <c r="CNH10" s="29"/>
      <c r="CNI10" s="29"/>
      <c r="CNJ10" s="29"/>
      <c r="CNK10" s="29"/>
      <c r="CNL10" s="29"/>
      <c r="CNM10" s="29"/>
      <c r="CNN10" s="29"/>
      <c r="CNO10" s="29"/>
      <c r="CNP10" s="29"/>
      <c r="CNQ10" s="29"/>
      <c r="CNR10" s="29"/>
      <c r="CNS10" s="29"/>
      <c r="CNT10" s="29"/>
      <c r="CNU10" s="29"/>
      <c r="CNV10" s="29"/>
      <c r="CNW10" s="29"/>
      <c r="CNX10" s="29"/>
      <c r="CNY10" s="29"/>
      <c r="CNZ10" s="29"/>
      <c r="COA10" s="29"/>
      <c r="COB10" s="29"/>
      <c r="COC10" s="29"/>
      <c r="COD10" s="29"/>
      <c r="COE10" s="29"/>
      <c r="COF10" s="29"/>
      <c r="COG10" s="29"/>
      <c r="COH10" s="29"/>
      <c r="COI10" s="29"/>
      <c r="COJ10" s="29"/>
      <c r="COK10" s="29"/>
      <c r="COL10" s="29"/>
      <c r="COM10" s="29"/>
      <c r="CON10" s="29"/>
      <c r="COO10" s="29"/>
      <c r="COP10" s="29"/>
      <c r="COQ10" s="29"/>
      <c r="COR10" s="29"/>
      <c r="COS10" s="29"/>
      <c r="COT10" s="29"/>
      <c r="COU10" s="29"/>
      <c r="COV10" s="29"/>
      <c r="COW10" s="29"/>
      <c r="COX10" s="29"/>
      <c r="COY10" s="29"/>
      <c r="COZ10" s="29"/>
      <c r="CPA10" s="29"/>
      <c r="CPB10" s="29"/>
      <c r="CPC10" s="29"/>
      <c r="CPD10" s="29"/>
      <c r="CPE10" s="29"/>
      <c r="CPF10" s="29"/>
      <c r="CPG10" s="29"/>
      <c r="CPH10" s="29"/>
      <c r="CPI10" s="29"/>
      <c r="CPJ10" s="29"/>
      <c r="CPK10" s="29"/>
      <c r="CPL10" s="29"/>
      <c r="CPM10" s="29"/>
      <c r="CPN10" s="29"/>
      <c r="CPO10" s="29"/>
      <c r="CPP10" s="29"/>
      <c r="CPQ10" s="29"/>
      <c r="CPR10" s="29"/>
      <c r="CPS10" s="29"/>
      <c r="CPT10" s="29"/>
      <c r="CPU10" s="29"/>
      <c r="CPV10" s="29"/>
      <c r="CPW10" s="29"/>
      <c r="CPX10" s="29"/>
      <c r="CPY10" s="29"/>
      <c r="CPZ10" s="29"/>
      <c r="CQA10" s="29"/>
      <c r="CQB10" s="29"/>
      <c r="CQC10" s="29"/>
      <c r="CQD10" s="29"/>
      <c r="CQE10" s="29"/>
      <c r="CQF10" s="29"/>
      <c r="CQG10" s="29"/>
      <c r="CQH10" s="29"/>
      <c r="CQI10" s="29"/>
      <c r="CQJ10" s="29"/>
      <c r="CQK10" s="29"/>
      <c r="CQL10" s="29"/>
      <c r="CQM10" s="29"/>
      <c r="CQN10" s="29"/>
      <c r="CQO10" s="29"/>
      <c r="CQP10" s="29"/>
      <c r="CQQ10" s="29"/>
      <c r="CQR10" s="29"/>
      <c r="CQS10" s="29"/>
      <c r="CQT10" s="29"/>
      <c r="CQU10" s="29"/>
      <c r="CQV10" s="29"/>
      <c r="CQW10" s="29"/>
      <c r="CQX10" s="29"/>
      <c r="CQY10" s="29"/>
      <c r="CQZ10" s="29"/>
      <c r="CRA10" s="29"/>
      <c r="CRB10" s="29"/>
      <c r="CRC10" s="29"/>
      <c r="CRD10" s="29"/>
      <c r="CRE10" s="29"/>
      <c r="CRF10" s="29"/>
      <c r="CRG10" s="29"/>
      <c r="CRH10" s="29"/>
      <c r="CRI10" s="29"/>
      <c r="CRJ10" s="29"/>
      <c r="CRK10" s="29"/>
      <c r="CRL10" s="29"/>
      <c r="CRM10" s="29"/>
      <c r="CRN10" s="29"/>
      <c r="CRO10" s="29"/>
      <c r="CRP10" s="29"/>
      <c r="CRQ10" s="29"/>
      <c r="CRR10" s="29"/>
      <c r="CRS10" s="29"/>
      <c r="CRT10" s="29"/>
      <c r="CRU10" s="29"/>
      <c r="CRV10" s="29"/>
      <c r="CRW10" s="29"/>
      <c r="CRX10" s="29"/>
      <c r="CRY10" s="29"/>
      <c r="CRZ10" s="29"/>
      <c r="CSA10" s="29"/>
      <c r="CSB10" s="29"/>
      <c r="CSC10" s="29"/>
      <c r="CSD10" s="29"/>
      <c r="CSE10" s="29"/>
      <c r="CSF10" s="29"/>
      <c r="CSG10" s="29"/>
      <c r="CSH10" s="29"/>
      <c r="CSI10" s="29"/>
      <c r="CSJ10" s="29"/>
      <c r="CSK10" s="29"/>
      <c r="CSL10" s="29"/>
      <c r="CSM10" s="29"/>
      <c r="CSN10" s="29"/>
      <c r="CSO10" s="29"/>
      <c r="CSP10" s="29"/>
      <c r="CSQ10" s="29"/>
      <c r="CSR10" s="29"/>
      <c r="CSS10" s="29"/>
      <c r="CST10" s="29"/>
      <c r="CSU10" s="29"/>
      <c r="CSV10" s="29"/>
      <c r="CSW10" s="29"/>
      <c r="CSX10" s="29"/>
      <c r="CSY10" s="29"/>
      <c r="CSZ10" s="29"/>
      <c r="CTA10" s="29"/>
      <c r="CTB10" s="29"/>
      <c r="CTC10" s="29"/>
      <c r="CTD10" s="29"/>
      <c r="CTE10" s="29"/>
      <c r="CTF10" s="29"/>
      <c r="CTG10" s="29"/>
      <c r="CTH10" s="29"/>
      <c r="CTI10" s="29"/>
      <c r="CTJ10" s="29"/>
      <c r="CTK10" s="29"/>
      <c r="CTL10" s="29"/>
      <c r="CTM10" s="29"/>
      <c r="CTN10" s="29"/>
      <c r="CTO10" s="29"/>
      <c r="CTP10" s="29"/>
      <c r="CTQ10" s="29"/>
      <c r="CTR10" s="29"/>
      <c r="CTS10" s="29"/>
      <c r="CTT10" s="29"/>
      <c r="CTU10" s="29"/>
      <c r="CTV10" s="29"/>
      <c r="CTW10" s="29"/>
      <c r="CTX10" s="29"/>
      <c r="CTY10" s="29"/>
      <c r="CTZ10" s="29"/>
      <c r="CUA10" s="29"/>
      <c r="CUB10" s="29"/>
      <c r="CUC10" s="29"/>
      <c r="CUD10" s="29"/>
      <c r="CUE10" s="29"/>
      <c r="CUF10" s="29"/>
      <c r="CUG10" s="29"/>
      <c r="CUH10" s="29"/>
      <c r="CUI10" s="29"/>
      <c r="CUJ10" s="29"/>
      <c r="CUK10" s="29"/>
      <c r="CUL10" s="29"/>
      <c r="CUM10" s="29"/>
      <c r="CUN10" s="29"/>
      <c r="CUO10" s="29"/>
      <c r="CUP10" s="29"/>
      <c r="CUQ10" s="29"/>
      <c r="CUR10" s="29"/>
      <c r="CUS10" s="29"/>
      <c r="CUT10" s="29"/>
      <c r="CUU10" s="29"/>
      <c r="CUV10" s="29"/>
      <c r="CUW10" s="29"/>
      <c r="CUX10" s="29"/>
      <c r="CUY10" s="29"/>
      <c r="CUZ10" s="29"/>
      <c r="CVA10" s="29"/>
      <c r="CVB10" s="29"/>
      <c r="CVC10" s="29"/>
      <c r="CVD10" s="29"/>
      <c r="CVE10" s="29"/>
      <c r="CVF10" s="29"/>
      <c r="CVG10" s="29"/>
      <c r="CVH10" s="29"/>
      <c r="CVI10" s="29"/>
      <c r="CVJ10" s="29"/>
      <c r="CVK10" s="29"/>
      <c r="CVL10" s="29"/>
      <c r="CVM10" s="29"/>
      <c r="CVN10" s="29"/>
      <c r="CVO10" s="29"/>
      <c r="CVP10" s="29"/>
      <c r="CVQ10" s="29"/>
      <c r="CVR10" s="29"/>
      <c r="CVS10" s="29"/>
      <c r="CVT10" s="29"/>
      <c r="CVU10" s="29"/>
      <c r="CVV10" s="29"/>
      <c r="CVW10" s="29"/>
      <c r="CVX10" s="29"/>
      <c r="CVY10" s="29"/>
      <c r="CVZ10" s="29"/>
      <c r="CWA10" s="29"/>
      <c r="CWB10" s="29"/>
      <c r="CWC10" s="29"/>
      <c r="CWD10" s="29"/>
      <c r="CWE10" s="29"/>
      <c r="CWF10" s="29"/>
      <c r="CWG10" s="29"/>
      <c r="CWH10" s="29"/>
      <c r="CWI10" s="29"/>
      <c r="CWJ10" s="29"/>
      <c r="CWK10" s="29"/>
      <c r="CWL10" s="29"/>
      <c r="CWM10" s="29"/>
      <c r="CWN10" s="29"/>
      <c r="CWO10" s="29"/>
      <c r="CWP10" s="29"/>
      <c r="CWQ10" s="29"/>
      <c r="CWR10" s="29"/>
      <c r="CWS10" s="29"/>
      <c r="CWT10" s="29"/>
      <c r="CWU10" s="29"/>
      <c r="CWV10" s="29"/>
      <c r="CWW10" s="29"/>
      <c r="CWX10" s="29"/>
      <c r="CWY10" s="29"/>
      <c r="CWZ10" s="29"/>
      <c r="CXA10" s="29"/>
      <c r="CXB10" s="29"/>
      <c r="CXC10" s="29"/>
      <c r="CXD10" s="29"/>
      <c r="CXE10" s="29"/>
      <c r="CXF10" s="29"/>
      <c r="CXG10" s="29"/>
      <c r="CXH10" s="29"/>
      <c r="CXI10" s="29"/>
      <c r="CXJ10" s="29"/>
      <c r="CXK10" s="29"/>
      <c r="CXL10" s="29"/>
      <c r="CXM10" s="29"/>
      <c r="CXN10" s="29"/>
      <c r="CXO10" s="29"/>
      <c r="CXP10" s="29"/>
      <c r="CXQ10" s="29"/>
      <c r="CXR10" s="29"/>
      <c r="CXS10" s="29"/>
      <c r="CXT10" s="29"/>
      <c r="CXU10" s="29"/>
      <c r="CXV10" s="29"/>
      <c r="CXW10" s="29"/>
      <c r="CXX10" s="29"/>
      <c r="CXY10" s="29"/>
      <c r="CXZ10" s="29"/>
      <c r="CYA10" s="29"/>
      <c r="CYB10" s="29"/>
      <c r="CYC10" s="29"/>
      <c r="CYD10" s="29"/>
      <c r="CYE10" s="29"/>
      <c r="CYF10" s="29"/>
      <c r="CYG10" s="29"/>
      <c r="CYH10" s="29"/>
      <c r="CYI10" s="29"/>
      <c r="CYJ10" s="29"/>
      <c r="CYK10" s="29"/>
      <c r="CYL10" s="29"/>
      <c r="CYM10" s="29"/>
      <c r="CYN10" s="29"/>
      <c r="CYO10" s="29"/>
      <c r="CYP10" s="29"/>
      <c r="CYQ10" s="29"/>
      <c r="CYR10" s="29"/>
      <c r="CYS10" s="29"/>
      <c r="CYT10" s="29"/>
      <c r="CYU10" s="29"/>
      <c r="CYV10" s="29"/>
      <c r="CYW10" s="29"/>
      <c r="CYX10" s="29"/>
      <c r="CYY10" s="29"/>
      <c r="CYZ10" s="29"/>
      <c r="CZA10" s="29"/>
      <c r="CZB10" s="29"/>
      <c r="CZC10" s="29"/>
      <c r="CZD10" s="29"/>
      <c r="CZE10" s="29"/>
      <c r="CZF10" s="29"/>
      <c r="CZG10" s="29"/>
      <c r="CZH10" s="29"/>
      <c r="CZI10" s="29"/>
      <c r="CZJ10" s="29"/>
      <c r="CZK10" s="29"/>
      <c r="CZL10" s="29"/>
      <c r="CZM10" s="29"/>
      <c r="CZN10" s="29"/>
      <c r="CZO10" s="29"/>
      <c r="CZP10" s="29"/>
      <c r="CZQ10" s="29"/>
      <c r="CZR10" s="29"/>
      <c r="CZS10" s="29"/>
      <c r="CZT10" s="29"/>
      <c r="CZU10" s="29"/>
      <c r="CZV10" s="29"/>
      <c r="CZW10" s="29"/>
      <c r="CZX10" s="29"/>
      <c r="CZY10" s="29"/>
      <c r="CZZ10" s="29"/>
      <c r="DAA10" s="29"/>
      <c r="DAB10" s="29"/>
      <c r="DAC10" s="29"/>
      <c r="DAD10" s="29"/>
      <c r="DAE10" s="29"/>
      <c r="DAF10" s="29"/>
      <c r="DAG10" s="29"/>
      <c r="DAH10" s="29"/>
      <c r="DAI10" s="29"/>
      <c r="DAJ10" s="29"/>
      <c r="DAK10" s="29"/>
      <c r="DAL10" s="29"/>
      <c r="DAM10" s="29"/>
      <c r="DAN10" s="29"/>
      <c r="DAO10" s="29"/>
      <c r="DAP10" s="29"/>
      <c r="DAQ10" s="29"/>
      <c r="DAR10" s="29"/>
      <c r="DAS10" s="29"/>
      <c r="DAT10" s="29"/>
      <c r="DAU10" s="29"/>
      <c r="DAV10" s="29"/>
      <c r="DAW10" s="29"/>
      <c r="DAX10" s="29"/>
      <c r="DAY10" s="29"/>
      <c r="DAZ10" s="29"/>
      <c r="DBA10" s="29"/>
      <c r="DBB10" s="29"/>
      <c r="DBC10" s="29"/>
      <c r="DBD10" s="29"/>
      <c r="DBE10" s="29"/>
      <c r="DBF10" s="29"/>
      <c r="DBG10" s="29"/>
      <c r="DBH10" s="29"/>
      <c r="DBI10" s="29"/>
      <c r="DBJ10" s="29"/>
      <c r="DBK10" s="29"/>
      <c r="DBL10" s="29"/>
      <c r="DBM10" s="29"/>
      <c r="DBN10" s="29"/>
      <c r="DBO10" s="29"/>
      <c r="DBP10" s="29"/>
      <c r="DBQ10" s="29"/>
      <c r="DBR10" s="29"/>
      <c r="DBS10" s="29"/>
      <c r="DBT10" s="29"/>
      <c r="DBU10" s="29"/>
      <c r="DBV10" s="29"/>
      <c r="DBW10" s="29"/>
      <c r="DBX10" s="29"/>
      <c r="DBY10" s="29"/>
      <c r="DBZ10" s="29"/>
      <c r="DCA10" s="29"/>
      <c r="DCB10" s="29"/>
      <c r="DCC10" s="29"/>
      <c r="DCD10" s="29"/>
      <c r="DCE10" s="29"/>
      <c r="DCF10" s="29"/>
      <c r="DCG10" s="29"/>
      <c r="DCH10" s="29"/>
      <c r="DCI10" s="29"/>
      <c r="DCJ10" s="29"/>
      <c r="DCK10" s="29"/>
      <c r="DCL10" s="29"/>
      <c r="DCM10" s="29"/>
      <c r="DCN10" s="29"/>
      <c r="DCO10" s="29"/>
      <c r="DCP10" s="29"/>
      <c r="DCQ10" s="29"/>
      <c r="DCR10" s="29"/>
      <c r="DCS10" s="29"/>
      <c r="DCT10" s="29"/>
      <c r="DCU10" s="29"/>
      <c r="DCV10" s="29"/>
      <c r="DCW10" s="29"/>
      <c r="DCX10" s="29"/>
      <c r="DCY10" s="29"/>
      <c r="DCZ10" s="29"/>
      <c r="DDA10" s="29"/>
      <c r="DDB10" s="29"/>
      <c r="DDC10" s="29"/>
      <c r="DDD10" s="29"/>
      <c r="DDE10" s="29"/>
      <c r="DDF10" s="29"/>
      <c r="DDG10" s="29"/>
      <c r="DDH10" s="29"/>
      <c r="DDI10" s="29"/>
      <c r="DDJ10" s="29"/>
      <c r="DDK10" s="29"/>
      <c r="DDL10" s="29"/>
      <c r="DDM10" s="29"/>
      <c r="DDN10" s="29"/>
      <c r="DDO10" s="29"/>
      <c r="DDP10" s="29"/>
      <c r="DDQ10" s="29"/>
      <c r="DDR10" s="29"/>
      <c r="DDS10" s="29"/>
      <c r="DDT10" s="29"/>
      <c r="DDU10" s="29"/>
      <c r="DDV10" s="29"/>
      <c r="DDW10" s="29"/>
      <c r="DDX10" s="29"/>
      <c r="DDY10" s="29"/>
      <c r="DDZ10" s="29"/>
      <c r="DEA10" s="29"/>
      <c r="DEB10" s="29"/>
      <c r="DEC10" s="29"/>
      <c r="DED10" s="29"/>
      <c r="DEE10" s="29"/>
      <c r="DEF10" s="29"/>
      <c r="DEG10" s="29"/>
      <c r="DEH10" s="29"/>
      <c r="DEI10" s="29"/>
      <c r="DEJ10" s="29"/>
      <c r="DEK10" s="29"/>
      <c r="DEL10" s="29"/>
      <c r="DEM10" s="29"/>
      <c r="DEN10" s="29"/>
      <c r="DEO10" s="29"/>
      <c r="DEP10" s="29"/>
      <c r="DEQ10" s="29"/>
      <c r="DER10" s="29"/>
      <c r="DES10" s="29"/>
      <c r="DET10" s="29"/>
      <c r="DEU10" s="29"/>
      <c r="DEV10" s="29"/>
      <c r="DEW10" s="29"/>
      <c r="DEX10" s="29"/>
      <c r="DEY10" s="29"/>
      <c r="DEZ10" s="29"/>
      <c r="DFA10" s="29"/>
      <c r="DFB10" s="29"/>
      <c r="DFC10" s="29"/>
      <c r="DFD10" s="29"/>
      <c r="DFE10" s="29"/>
      <c r="DFF10" s="29"/>
      <c r="DFG10" s="29"/>
      <c r="DFH10" s="29"/>
      <c r="DFI10" s="29"/>
      <c r="DFJ10" s="29"/>
      <c r="DFK10" s="29"/>
      <c r="DFL10" s="29"/>
      <c r="DFM10" s="29"/>
      <c r="DFN10" s="29"/>
      <c r="DFO10" s="29"/>
      <c r="DFP10" s="29"/>
      <c r="DFQ10" s="29"/>
      <c r="DFR10" s="29"/>
      <c r="DFS10" s="29"/>
      <c r="DFT10" s="29"/>
      <c r="DFU10" s="29"/>
      <c r="DFV10" s="29"/>
      <c r="DFW10" s="29"/>
      <c r="DFX10" s="29"/>
      <c r="DFY10" s="29"/>
      <c r="DFZ10" s="29"/>
      <c r="DGA10" s="29"/>
      <c r="DGB10" s="29"/>
      <c r="DGC10" s="29"/>
      <c r="DGD10" s="29"/>
      <c r="DGE10" s="29"/>
      <c r="DGF10" s="29"/>
      <c r="DGG10" s="29"/>
      <c r="DGH10" s="29"/>
      <c r="DGI10" s="29"/>
      <c r="DGJ10" s="29"/>
      <c r="DGK10" s="29"/>
      <c r="DGL10" s="29"/>
      <c r="DGM10" s="29"/>
      <c r="DGN10" s="29"/>
      <c r="DGO10" s="29"/>
      <c r="DGP10" s="29"/>
      <c r="DGQ10" s="29"/>
      <c r="DGR10" s="29"/>
      <c r="DGS10" s="29"/>
      <c r="DGT10" s="29"/>
      <c r="DGU10" s="29"/>
      <c r="DGV10" s="29"/>
      <c r="DGW10" s="29"/>
      <c r="DGX10" s="29"/>
      <c r="DGY10" s="29"/>
      <c r="DGZ10" s="29"/>
      <c r="DHA10" s="29"/>
      <c r="DHB10" s="29"/>
      <c r="DHC10" s="29"/>
      <c r="DHD10" s="29"/>
      <c r="DHE10" s="29"/>
      <c r="DHF10" s="29"/>
      <c r="DHG10" s="29"/>
      <c r="DHH10" s="29"/>
      <c r="DHI10" s="29"/>
      <c r="DHJ10" s="29"/>
      <c r="DHK10" s="29"/>
      <c r="DHL10" s="29"/>
      <c r="DHM10" s="29"/>
      <c r="DHN10" s="29"/>
      <c r="DHO10" s="29"/>
      <c r="DHP10" s="29"/>
      <c r="DHQ10" s="29"/>
      <c r="DHR10" s="29"/>
      <c r="DHS10" s="29"/>
      <c r="DHT10" s="29"/>
      <c r="DHU10" s="29"/>
      <c r="DHV10" s="29"/>
      <c r="DHW10" s="29"/>
      <c r="DHX10" s="29"/>
      <c r="DHY10" s="29"/>
      <c r="DHZ10" s="29"/>
      <c r="DIA10" s="29"/>
      <c r="DIB10" s="29"/>
      <c r="DIC10" s="29"/>
      <c r="DID10" s="29"/>
      <c r="DIE10" s="29"/>
      <c r="DIF10" s="29"/>
      <c r="DIG10" s="29"/>
      <c r="DIH10" s="29"/>
      <c r="DII10" s="29"/>
      <c r="DIJ10" s="29"/>
      <c r="DIK10" s="29"/>
      <c r="DIL10" s="29"/>
      <c r="DIM10" s="29"/>
      <c r="DIN10" s="29"/>
      <c r="DIO10" s="29"/>
      <c r="DIP10" s="29"/>
      <c r="DIQ10" s="29"/>
      <c r="DIR10" s="29"/>
      <c r="DIS10" s="29"/>
      <c r="DIT10" s="29"/>
      <c r="DIU10" s="29"/>
      <c r="DIV10" s="29"/>
      <c r="DIW10" s="29"/>
      <c r="DIX10" s="29"/>
      <c r="DIY10" s="29"/>
      <c r="DIZ10" s="29"/>
      <c r="DJA10" s="29"/>
      <c r="DJB10" s="29"/>
      <c r="DJC10" s="29"/>
      <c r="DJD10" s="29"/>
      <c r="DJE10" s="29"/>
      <c r="DJF10" s="29"/>
      <c r="DJG10" s="29"/>
      <c r="DJH10" s="29"/>
      <c r="DJI10" s="29"/>
      <c r="DJJ10" s="29"/>
      <c r="DJK10" s="29"/>
      <c r="DJL10" s="29"/>
      <c r="DJM10" s="29"/>
      <c r="DJN10" s="29"/>
      <c r="DJO10" s="29"/>
      <c r="DJP10" s="29"/>
      <c r="DJQ10" s="29"/>
      <c r="DJR10" s="29"/>
      <c r="DJS10" s="29"/>
      <c r="DJT10" s="29"/>
      <c r="DJU10" s="29"/>
      <c r="DJV10" s="29"/>
      <c r="DJW10" s="29"/>
      <c r="DJX10" s="29"/>
      <c r="DJY10" s="29"/>
      <c r="DJZ10" s="29"/>
      <c r="DKA10" s="29"/>
      <c r="DKB10" s="29"/>
      <c r="DKC10" s="29"/>
      <c r="DKD10" s="29"/>
      <c r="DKE10" s="29"/>
      <c r="DKF10" s="29"/>
      <c r="DKG10" s="29"/>
      <c r="DKH10" s="29"/>
      <c r="DKI10" s="29"/>
      <c r="DKJ10" s="29"/>
      <c r="DKK10" s="29"/>
      <c r="DKL10" s="29"/>
      <c r="DKM10" s="29"/>
      <c r="DKN10" s="29"/>
      <c r="DKO10" s="29"/>
      <c r="DKP10" s="29"/>
      <c r="DKQ10" s="29"/>
      <c r="DKR10" s="29"/>
      <c r="DKS10" s="29"/>
      <c r="DKT10" s="29"/>
      <c r="DKU10" s="29"/>
      <c r="DKV10" s="29"/>
      <c r="DKW10" s="29"/>
      <c r="DKX10" s="29"/>
      <c r="DKY10" s="29"/>
      <c r="DKZ10" s="29"/>
      <c r="DLA10" s="29"/>
      <c r="DLB10" s="29"/>
      <c r="DLC10" s="29"/>
      <c r="DLD10" s="29"/>
      <c r="DLE10" s="29"/>
      <c r="DLF10" s="29"/>
      <c r="DLG10" s="29"/>
      <c r="DLH10" s="29"/>
      <c r="DLI10" s="29"/>
      <c r="DLJ10" s="29"/>
      <c r="DLK10" s="29"/>
      <c r="DLL10" s="29"/>
      <c r="DLM10" s="29"/>
      <c r="DLN10" s="29"/>
      <c r="DLO10" s="29"/>
      <c r="DLP10" s="29"/>
      <c r="DLQ10" s="29"/>
      <c r="DLR10" s="29"/>
      <c r="DLS10" s="29"/>
      <c r="DLT10" s="29"/>
      <c r="DLU10" s="29"/>
      <c r="DLV10" s="29"/>
      <c r="DLW10" s="29"/>
      <c r="DLX10" s="29"/>
      <c r="DLY10" s="29"/>
      <c r="DLZ10" s="29"/>
      <c r="DMA10" s="29"/>
      <c r="DMB10" s="29"/>
      <c r="DMC10" s="29"/>
      <c r="DMD10" s="29"/>
      <c r="DME10" s="29"/>
      <c r="DMF10" s="29"/>
      <c r="DMG10" s="29"/>
      <c r="DMH10" s="29"/>
      <c r="DMI10" s="29"/>
      <c r="DMJ10" s="29"/>
      <c r="DMK10" s="29"/>
      <c r="DML10" s="29"/>
      <c r="DMM10" s="29"/>
      <c r="DMN10" s="29"/>
      <c r="DMO10" s="29"/>
      <c r="DMP10" s="29"/>
      <c r="DMQ10" s="29"/>
      <c r="DMR10" s="29"/>
      <c r="DMS10" s="29"/>
      <c r="DMT10" s="29"/>
      <c r="DMU10" s="29"/>
      <c r="DMV10" s="29"/>
      <c r="DMW10" s="29"/>
      <c r="DMX10" s="29"/>
      <c r="DMY10" s="29"/>
      <c r="DMZ10" s="29"/>
      <c r="DNA10" s="29"/>
      <c r="DNB10" s="29"/>
      <c r="DNC10" s="29"/>
      <c r="DND10" s="29"/>
      <c r="DNE10" s="29"/>
      <c r="DNF10" s="29"/>
      <c r="DNG10" s="29"/>
      <c r="DNH10" s="29"/>
      <c r="DNI10" s="29"/>
      <c r="DNJ10" s="29"/>
      <c r="DNK10" s="29"/>
      <c r="DNL10" s="29"/>
      <c r="DNM10" s="29"/>
      <c r="DNN10" s="29"/>
      <c r="DNO10" s="29"/>
      <c r="DNP10" s="29"/>
      <c r="DNQ10" s="29"/>
      <c r="DNR10" s="29"/>
      <c r="DNS10" s="29"/>
      <c r="DNT10" s="29"/>
      <c r="DNU10" s="29"/>
      <c r="DNV10" s="29"/>
      <c r="DNW10" s="29"/>
      <c r="DNX10" s="29"/>
      <c r="DNY10" s="29"/>
      <c r="DNZ10" s="29"/>
      <c r="DOA10" s="29"/>
      <c r="DOB10" s="29"/>
      <c r="DOC10" s="29"/>
      <c r="DOD10" s="29"/>
      <c r="DOE10" s="29"/>
      <c r="DOF10" s="29"/>
      <c r="DOG10" s="29"/>
      <c r="DOH10" s="29"/>
      <c r="DOI10" s="29"/>
      <c r="DOJ10" s="29"/>
      <c r="DOK10" s="29"/>
      <c r="DOL10" s="29"/>
      <c r="DOM10" s="29"/>
      <c r="DON10" s="29"/>
      <c r="DOO10" s="29"/>
      <c r="DOP10" s="29"/>
      <c r="DOQ10" s="29"/>
      <c r="DOR10" s="29"/>
      <c r="DOS10" s="29"/>
      <c r="DOT10" s="29"/>
      <c r="DOU10" s="29"/>
      <c r="DOV10" s="29"/>
      <c r="DOW10" s="29"/>
      <c r="DOX10" s="29"/>
      <c r="DOY10" s="29"/>
      <c r="DOZ10" s="29"/>
      <c r="DPA10" s="29"/>
      <c r="DPB10" s="29"/>
      <c r="DPC10" s="29"/>
      <c r="DPD10" s="29"/>
      <c r="DPE10" s="29"/>
      <c r="DPF10" s="29"/>
      <c r="DPG10" s="29"/>
      <c r="DPH10" s="29"/>
      <c r="DPI10" s="29"/>
      <c r="DPJ10" s="29"/>
      <c r="DPK10" s="29"/>
      <c r="DPL10" s="29"/>
      <c r="DPM10" s="29"/>
      <c r="DPN10" s="29"/>
      <c r="DPO10" s="29"/>
      <c r="DPP10" s="29"/>
      <c r="DPQ10" s="29"/>
      <c r="DPR10" s="29"/>
      <c r="DPS10" s="29"/>
      <c r="DPT10" s="29"/>
      <c r="DPU10" s="29"/>
      <c r="DPV10" s="29"/>
      <c r="DPW10" s="29"/>
      <c r="DPX10" s="29"/>
      <c r="DPY10" s="29"/>
      <c r="DPZ10" s="29"/>
      <c r="DQA10" s="29"/>
      <c r="DQB10" s="29"/>
      <c r="DQC10" s="29"/>
      <c r="DQD10" s="29"/>
      <c r="DQE10" s="29"/>
      <c r="DQF10" s="29"/>
      <c r="DQG10" s="29"/>
      <c r="DQH10" s="29"/>
      <c r="DQI10" s="29"/>
      <c r="DQJ10" s="29"/>
      <c r="DQK10" s="29"/>
      <c r="DQL10" s="29"/>
      <c r="DQM10" s="29"/>
      <c r="DQN10" s="29"/>
      <c r="DQO10" s="29"/>
      <c r="DQP10" s="29"/>
      <c r="DQQ10" s="29"/>
      <c r="DQR10" s="29"/>
      <c r="DQS10" s="29"/>
      <c r="DQT10" s="29"/>
      <c r="DQU10" s="29"/>
      <c r="DQV10" s="29"/>
      <c r="DQW10" s="29"/>
      <c r="DQX10" s="29"/>
      <c r="DQY10" s="29"/>
      <c r="DQZ10" s="29"/>
      <c r="DRA10" s="29"/>
      <c r="DRB10" s="29"/>
      <c r="DRC10" s="29"/>
      <c r="DRD10" s="29"/>
      <c r="DRE10" s="29"/>
      <c r="DRF10" s="29"/>
      <c r="DRG10" s="29"/>
      <c r="DRH10" s="29"/>
      <c r="DRI10" s="29"/>
      <c r="DRJ10" s="29"/>
      <c r="DRK10" s="29"/>
      <c r="DRL10" s="29"/>
      <c r="DRM10" s="29"/>
      <c r="DRN10" s="29"/>
      <c r="DRO10" s="29"/>
      <c r="DRP10" s="29"/>
      <c r="DRQ10" s="29"/>
      <c r="DRR10" s="29"/>
      <c r="DRS10" s="29"/>
      <c r="DRT10" s="29"/>
      <c r="DRU10" s="29"/>
      <c r="DRV10" s="29"/>
      <c r="DRW10" s="29"/>
      <c r="DRX10" s="29"/>
      <c r="DRY10" s="29"/>
      <c r="DRZ10" s="29"/>
      <c r="DSA10" s="29"/>
      <c r="DSB10" s="29"/>
      <c r="DSC10" s="29"/>
      <c r="DSD10" s="29"/>
      <c r="DSE10" s="29"/>
      <c r="DSF10" s="29"/>
      <c r="DSG10" s="29"/>
      <c r="DSH10" s="29"/>
      <c r="DSI10" s="29"/>
      <c r="DSJ10" s="29"/>
      <c r="DSK10" s="29"/>
      <c r="DSL10" s="29"/>
      <c r="DSM10" s="29"/>
      <c r="DSN10" s="29"/>
      <c r="DSO10" s="29"/>
      <c r="DSP10" s="29"/>
      <c r="DSQ10" s="29"/>
      <c r="DSR10" s="29"/>
      <c r="DSS10" s="29"/>
      <c r="DST10" s="29"/>
      <c r="DSU10" s="29"/>
      <c r="DSV10" s="29"/>
      <c r="DSW10" s="29"/>
      <c r="DSX10" s="29"/>
      <c r="DSY10" s="29"/>
      <c r="DSZ10" s="29"/>
      <c r="DTA10" s="29"/>
      <c r="DTB10" s="29"/>
      <c r="DTC10" s="29"/>
      <c r="DTD10" s="29"/>
      <c r="DTE10" s="29"/>
      <c r="DTF10" s="29"/>
      <c r="DTG10" s="29"/>
      <c r="DTH10" s="29"/>
      <c r="DTI10" s="29"/>
      <c r="DTJ10" s="29"/>
      <c r="DTK10" s="29"/>
      <c r="DTL10" s="29"/>
      <c r="DTM10" s="29"/>
      <c r="DTN10" s="29"/>
      <c r="DTO10" s="29"/>
      <c r="DTP10" s="29"/>
      <c r="DTQ10" s="29"/>
      <c r="DTR10" s="29"/>
      <c r="DTS10" s="29"/>
      <c r="DTT10" s="29"/>
      <c r="DTU10" s="29"/>
      <c r="DTV10" s="29"/>
      <c r="DTW10" s="29"/>
      <c r="DTX10" s="29"/>
      <c r="DTY10" s="29"/>
      <c r="DTZ10" s="29"/>
      <c r="DUA10" s="29"/>
      <c r="DUB10" s="29"/>
      <c r="DUC10" s="29"/>
      <c r="DUD10" s="29"/>
      <c r="DUE10" s="29"/>
      <c r="DUF10" s="29"/>
      <c r="DUG10" s="29"/>
      <c r="DUH10" s="29"/>
      <c r="DUI10" s="29"/>
      <c r="DUJ10" s="29"/>
      <c r="DUK10" s="29"/>
      <c r="DUL10" s="29"/>
      <c r="DUM10" s="29"/>
      <c r="DUN10" s="29"/>
      <c r="DUO10" s="29"/>
      <c r="DUP10" s="29"/>
      <c r="DUQ10" s="29"/>
      <c r="DUR10" s="29"/>
      <c r="DUS10" s="29"/>
      <c r="DUT10" s="29"/>
      <c r="DUU10" s="29"/>
      <c r="DUV10" s="29"/>
      <c r="DUW10" s="29"/>
      <c r="DUX10" s="29"/>
      <c r="DUY10" s="29"/>
      <c r="DUZ10" s="29"/>
      <c r="DVA10" s="29"/>
      <c r="DVB10" s="29"/>
      <c r="DVC10" s="29"/>
      <c r="DVD10" s="29"/>
      <c r="DVE10" s="29"/>
      <c r="DVF10" s="29"/>
      <c r="DVG10" s="29"/>
      <c r="DVH10" s="29"/>
      <c r="DVI10" s="29"/>
      <c r="DVJ10" s="29"/>
      <c r="DVK10" s="29"/>
      <c r="DVL10" s="29"/>
      <c r="DVM10" s="29"/>
      <c r="DVN10" s="29"/>
      <c r="DVO10" s="29"/>
      <c r="DVP10" s="29"/>
      <c r="DVQ10" s="29"/>
      <c r="DVR10" s="29"/>
      <c r="DVS10" s="29"/>
      <c r="DVT10" s="29"/>
      <c r="DVU10" s="29"/>
      <c r="DVV10" s="29"/>
      <c r="DVW10" s="29"/>
      <c r="DVX10" s="29"/>
      <c r="DVY10" s="29"/>
      <c r="DVZ10" s="29"/>
      <c r="DWA10" s="29"/>
      <c r="DWB10" s="29"/>
      <c r="DWC10" s="29"/>
      <c r="DWD10" s="29"/>
      <c r="DWE10" s="29"/>
      <c r="DWF10" s="29"/>
      <c r="DWG10" s="29"/>
      <c r="DWH10" s="29"/>
      <c r="DWI10" s="29"/>
      <c r="DWJ10" s="29"/>
      <c r="DWK10" s="29"/>
      <c r="DWL10" s="29"/>
      <c r="DWM10" s="29"/>
      <c r="DWN10" s="29"/>
      <c r="DWO10" s="29"/>
      <c r="DWP10" s="29"/>
      <c r="DWQ10" s="29"/>
      <c r="DWR10" s="29"/>
      <c r="DWS10" s="29"/>
      <c r="DWT10" s="29"/>
      <c r="DWU10" s="29"/>
      <c r="DWV10" s="29"/>
      <c r="DWW10" s="29"/>
      <c r="DWX10" s="29"/>
      <c r="DWY10" s="29"/>
      <c r="DWZ10" s="29"/>
      <c r="DXA10" s="29"/>
      <c r="DXB10" s="29"/>
      <c r="DXC10" s="29"/>
      <c r="DXD10" s="29"/>
      <c r="DXE10" s="29"/>
      <c r="DXF10" s="29"/>
      <c r="DXG10" s="29"/>
      <c r="DXH10" s="29"/>
      <c r="DXI10" s="29"/>
      <c r="DXJ10" s="29"/>
      <c r="DXK10" s="29"/>
      <c r="DXL10" s="29"/>
      <c r="DXM10" s="29"/>
      <c r="DXN10" s="29"/>
      <c r="DXO10" s="29"/>
      <c r="DXP10" s="29"/>
      <c r="DXQ10" s="29"/>
      <c r="DXR10" s="29"/>
      <c r="DXS10" s="29"/>
      <c r="DXT10" s="29"/>
      <c r="DXU10" s="29"/>
      <c r="DXV10" s="29"/>
      <c r="DXW10" s="29"/>
      <c r="DXX10" s="29"/>
      <c r="DXY10" s="29"/>
      <c r="DXZ10" s="29"/>
      <c r="DYA10" s="29"/>
      <c r="DYB10" s="29"/>
      <c r="DYC10" s="29"/>
      <c r="DYD10" s="29"/>
      <c r="DYE10" s="29"/>
      <c r="DYF10" s="29"/>
      <c r="DYG10" s="29"/>
      <c r="DYH10" s="29"/>
      <c r="DYI10" s="29"/>
      <c r="DYJ10" s="29"/>
      <c r="DYK10" s="29"/>
      <c r="DYL10" s="29"/>
      <c r="DYM10" s="29"/>
      <c r="DYN10" s="29"/>
      <c r="DYO10" s="29"/>
      <c r="DYP10" s="29"/>
      <c r="DYQ10" s="29"/>
      <c r="DYR10" s="29"/>
      <c r="DYS10" s="29"/>
      <c r="DYT10" s="29"/>
      <c r="DYU10" s="29"/>
      <c r="DYV10" s="29"/>
      <c r="DYW10" s="29"/>
      <c r="DYX10" s="29"/>
      <c r="DYY10" s="29"/>
      <c r="DYZ10" s="29"/>
      <c r="DZA10" s="29"/>
      <c r="DZB10" s="29"/>
      <c r="DZC10" s="29"/>
      <c r="DZD10" s="29"/>
      <c r="DZE10" s="29"/>
      <c r="DZF10" s="29"/>
      <c r="DZG10" s="29"/>
      <c r="DZH10" s="29"/>
      <c r="DZI10" s="29"/>
      <c r="DZJ10" s="29"/>
      <c r="DZK10" s="29"/>
      <c r="DZL10" s="29"/>
      <c r="DZM10" s="29"/>
      <c r="DZN10" s="29"/>
      <c r="DZO10" s="29"/>
      <c r="DZP10" s="29"/>
      <c r="DZQ10" s="29"/>
      <c r="DZR10" s="29"/>
      <c r="DZS10" s="29"/>
      <c r="DZT10" s="29"/>
      <c r="DZU10" s="29"/>
      <c r="DZV10" s="29"/>
      <c r="DZW10" s="29"/>
      <c r="DZX10" s="29"/>
      <c r="DZY10" s="29"/>
      <c r="DZZ10" s="29"/>
      <c r="EAA10" s="29"/>
      <c r="EAB10" s="29"/>
      <c r="EAC10" s="29"/>
      <c r="EAD10" s="29"/>
      <c r="EAE10" s="29"/>
      <c r="EAF10" s="29"/>
      <c r="EAG10" s="29"/>
      <c r="EAH10" s="29"/>
      <c r="EAI10" s="29"/>
      <c r="EAJ10" s="29"/>
      <c r="EAK10" s="29"/>
      <c r="EAL10" s="29"/>
      <c r="EAM10" s="29"/>
      <c r="EAN10" s="29"/>
      <c r="EAO10" s="29"/>
      <c r="EAP10" s="29"/>
      <c r="EAQ10" s="29"/>
      <c r="EAR10" s="29"/>
      <c r="EAS10" s="29"/>
      <c r="EAT10" s="29"/>
      <c r="EAU10" s="29"/>
      <c r="EAV10" s="29"/>
      <c r="EAW10" s="29"/>
      <c r="EAX10" s="29"/>
      <c r="EAY10" s="29"/>
      <c r="EAZ10" s="29"/>
      <c r="EBA10" s="29"/>
      <c r="EBB10" s="29"/>
      <c r="EBC10" s="29"/>
      <c r="EBD10" s="29"/>
      <c r="EBE10" s="29"/>
      <c r="EBF10" s="29"/>
      <c r="EBG10" s="29"/>
      <c r="EBH10" s="29"/>
      <c r="EBI10" s="29"/>
      <c r="EBJ10" s="29"/>
      <c r="EBK10" s="29"/>
      <c r="EBL10" s="29"/>
      <c r="EBM10" s="29"/>
      <c r="EBN10" s="29"/>
      <c r="EBO10" s="29"/>
      <c r="EBP10" s="29"/>
      <c r="EBQ10" s="29"/>
      <c r="EBR10" s="29"/>
      <c r="EBS10" s="29"/>
      <c r="EBT10" s="29"/>
      <c r="EBU10" s="29"/>
      <c r="EBV10" s="29"/>
      <c r="EBW10" s="29"/>
      <c r="EBX10" s="29"/>
      <c r="EBY10" s="29"/>
      <c r="EBZ10" s="29"/>
      <c r="ECA10" s="29"/>
      <c r="ECB10" s="29"/>
      <c r="ECC10" s="29"/>
      <c r="ECD10" s="29"/>
      <c r="ECE10" s="29"/>
      <c r="ECF10" s="29"/>
      <c r="ECG10" s="29"/>
      <c r="ECH10" s="29"/>
      <c r="ECI10" s="29"/>
      <c r="ECJ10" s="29"/>
      <c r="ECK10" s="29"/>
      <c r="ECL10" s="29"/>
      <c r="ECM10" s="29"/>
      <c r="ECN10" s="29"/>
      <c r="ECO10" s="29"/>
      <c r="ECP10" s="29"/>
      <c r="ECQ10" s="29"/>
      <c r="ECR10" s="29"/>
      <c r="ECS10" s="29"/>
      <c r="ECT10" s="29"/>
      <c r="ECU10" s="29"/>
      <c r="ECV10" s="29"/>
      <c r="ECW10" s="29"/>
      <c r="ECX10" s="29"/>
      <c r="ECY10" s="29"/>
      <c r="ECZ10" s="29"/>
      <c r="EDA10" s="29"/>
      <c r="EDB10" s="29"/>
      <c r="EDC10" s="29"/>
      <c r="EDD10" s="29"/>
      <c r="EDE10" s="29"/>
      <c r="EDF10" s="29"/>
      <c r="EDG10" s="29"/>
      <c r="EDH10" s="29"/>
      <c r="EDI10" s="29"/>
      <c r="EDJ10" s="29"/>
      <c r="EDK10" s="29"/>
      <c r="EDL10" s="29"/>
      <c r="EDM10" s="29"/>
      <c r="EDN10" s="29"/>
      <c r="EDO10" s="29"/>
      <c r="EDP10" s="29"/>
      <c r="EDQ10" s="29"/>
      <c r="EDR10" s="29"/>
      <c r="EDS10" s="29"/>
      <c r="EDT10" s="29"/>
      <c r="EDU10" s="29"/>
      <c r="EDV10" s="29"/>
      <c r="EDW10" s="29"/>
      <c r="EDX10" s="29"/>
      <c r="EDY10" s="29"/>
      <c r="EDZ10" s="29"/>
      <c r="EEA10" s="29"/>
      <c r="EEB10" s="29"/>
      <c r="EEC10" s="29"/>
      <c r="EED10" s="29"/>
      <c r="EEE10" s="29"/>
      <c r="EEF10" s="29"/>
      <c r="EEG10" s="29"/>
      <c r="EEH10" s="29"/>
      <c r="EEI10" s="29"/>
      <c r="EEJ10" s="29"/>
      <c r="EEK10" s="29"/>
      <c r="EEL10" s="29"/>
      <c r="EEM10" s="29"/>
      <c r="EEN10" s="29"/>
      <c r="EEO10" s="29"/>
      <c r="EEP10" s="29"/>
      <c r="EEQ10" s="29"/>
      <c r="EER10" s="29"/>
      <c r="EES10" s="29"/>
      <c r="EET10" s="29"/>
      <c r="EEU10" s="29"/>
      <c r="EEV10" s="29"/>
      <c r="EEW10" s="29"/>
      <c r="EEX10" s="29"/>
      <c r="EEY10" s="29"/>
      <c r="EEZ10" s="29"/>
      <c r="EFA10" s="29"/>
      <c r="EFB10" s="29"/>
      <c r="EFC10" s="29"/>
      <c r="EFD10" s="29"/>
      <c r="EFE10" s="29"/>
      <c r="EFF10" s="29"/>
      <c r="EFG10" s="29"/>
      <c r="EFH10" s="29"/>
      <c r="EFI10" s="29"/>
      <c r="EFJ10" s="29"/>
      <c r="EFK10" s="29"/>
      <c r="EFL10" s="29"/>
      <c r="EFM10" s="29"/>
      <c r="EFN10" s="29"/>
      <c r="EFO10" s="29"/>
      <c r="EFP10" s="29"/>
      <c r="EFQ10" s="29"/>
      <c r="EFR10" s="29"/>
      <c r="EFS10" s="29"/>
      <c r="EFT10" s="29"/>
      <c r="EFU10" s="29"/>
      <c r="EFV10" s="29"/>
      <c r="EFW10" s="29"/>
      <c r="EFX10" s="29"/>
      <c r="EFY10" s="29"/>
      <c r="EFZ10" s="29"/>
      <c r="EGA10" s="29"/>
      <c r="EGB10" s="29"/>
      <c r="EGC10" s="29"/>
      <c r="EGD10" s="29"/>
      <c r="EGE10" s="29"/>
      <c r="EGF10" s="29"/>
      <c r="EGG10" s="29"/>
      <c r="EGH10" s="29"/>
      <c r="EGI10" s="29"/>
      <c r="EGJ10" s="29"/>
      <c r="EGK10" s="29"/>
      <c r="EGL10" s="29"/>
      <c r="EGM10" s="29"/>
      <c r="EGN10" s="29"/>
      <c r="EGO10" s="29"/>
      <c r="EGP10" s="29"/>
      <c r="EGQ10" s="29"/>
      <c r="EGR10" s="29"/>
      <c r="EGS10" s="29"/>
      <c r="EGT10" s="29"/>
      <c r="EGU10" s="29"/>
      <c r="EGV10" s="29"/>
      <c r="EGW10" s="29"/>
      <c r="EGX10" s="29"/>
      <c r="EGY10" s="29"/>
      <c r="EGZ10" s="29"/>
      <c r="EHA10" s="29"/>
      <c r="EHB10" s="29"/>
      <c r="EHC10" s="29"/>
      <c r="EHD10" s="29"/>
      <c r="EHE10" s="29"/>
      <c r="EHF10" s="29"/>
      <c r="EHG10" s="29"/>
      <c r="EHH10" s="29"/>
      <c r="EHI10" s="29"/>
      <c r="EHJ10" s="29"/>
      <c r="EHK10" s="29"/>
      <c r="EHL10" s="29"/>
      <c r="EHM10" s="29"/>
      <c r="EHN10" s="29"/>
      <c r="EHO10" s="29"/>
      <c r="EHP10" s="29"/>
      <c r="EHQ10" s="29"/>
      <c r="EHR10" s="29"/>
      <c r="EHS10" s="29"/>
      <c r="EHT10" s="29"/>
      <c r="EHU10" s="29"/>
      <c r="EHV10" s="29"/>
      <c r="EHW10" s="29"/>
      <c r="EHX10" s="29"/>
      <c r="EHY10" s="29"/>
      <c r="EHZ10" s="29"/>
      <c r="EIA10" s="29"/>
      <c r="EIB10" s="29"/>
      <c r="EIC10" s="29"/>
      <c r="EID10" s="29"/>
      <c r="EIE10" s="29"/>
      <c r="EIF10" s="29"/>
      <c r="EIG10" s="29"/>
      <c r="EIH10" s="29"/>
      <c r="EII10" s="29"/>
      <c r="EIJ10" s="29"/>
      <c r="EIK10" s="29"/>
      <c r="EIL10" s="29"/>
      <c r="EIM10" s="29"/>
      <c r="EIN10" s="29"/>
      <c r="EIO10" s="29"/>
      <c r="EIP10" s="29"/>
      <c r="EIQ10" s="29"/>
      <c r="EIR10" s="29"/>
      <c r="EIS10" s="29"/>
      <c r="EIT10" s="29"/>
      <c r="EIU10" s="29"/>
      <c r="EIV10" s="29"/>
      <c r="EIW10" s="29"/>
      <c r="EIX10" s="29"/>
      <c r="EIY10" s="29"/>
      <c r="EIZ10" s="29"/>
      <c r="EJA10" s="29"/>
      <c r="EJB10" s="29"/>
      <c r="EJC10" s="29"/>
      <c r="EJD10" s="29"/>
      <c r="EJE10" s="29"/>
      <c r="EJF10" s="29"/>
      <c r="EJG10" s="29"/>
      <c r="EJH10" s="29"/>
      <c r="EJI10" s="29"/>
      <c r="EJJ10" s="29"/>
      <c r="EJK10" s="29"/>
      <c r="EJL10" s="29"/>
      <c r="EJM10" s="29"/>
      <c r="EJN10" s="29"/>
      <c r="EJO10" s="29"/>
      <c r="EJP10" s="29"/>
      <c r="EJQ10" s="29"/>
      <c r="EJR10" s="29"/>
      <c r="EJS10" s="29"/>
      <c r="EJT10" s="29"/>
      <c r="EJU10" s="29"/>
      <c r="EJV10" s="29"/>
      <c r="EJW10" s="29"/>
      <c r="EJX10" s="29"/>
      <c r="EJY10" s="29"/>
      <c r="EJZ10" s="29"/>
      <c r="EKA10" s="29"/>
      <c r="EKB10" s="29"/>
      <c r="EKC10" s="29"/>
      <c r="EKD10" s="29"/>
      <c r="EKE10" s="29"/>
      <c r="EKF10" s="29"/>
      <c r="EKG10" s="29"/>
      <c r="EKH10" s="29"/>
      <c r="EKI10" s="29"/>
      <c r="EKJ10" s="29"/>
      <c r="EKK10" s="29"/>
      <c r="EKL10" s="29"/>
      <c r="EKM10" s="29"/>
      <c r="EKN10" s="29"/>
      <c r="EKO10" s="29"/>
      <c r="EKP10" s="29"/>
      <c r="EKQ10" s="29"/>
      <c r="EKR10" s="29"/>
      <c r="EKS10" s="29"/>
      <c r="EKT10" s="29"/>
      <c r="EKU10" s="29"/>
      <c r="EKV10" s="29"/>
      <c r="EKW10" s="29"/>
      <c r="EKX10" s="29"/>
      <c r="EKY10" s="29"/>
      <c r="EKZ10" s="29"/>
      <c r="ELA10" s="29"/>
      <c r="ELB10" s="29"/>
      <c r="ELC10" s="29"/>
      <c r="ELD10" s="29"/>
      <c r="ELE10" s="29"/>
      <c r="ELF10" s="29"/>
      <c r="ELG10" s="29"/>
      <c r="ELH10" s="29"/>
      <c r="ELI10" s="29"/>
      <c r="ELJ10" s="29"/>
      <c r="ELK10" s="29"/>
      <c r="ELL10" s="29"/>
      <c r="ELM10" s="29"/>
      <c r="ELN10" s="29"/>
      <c r="ELO10" s="29"/>
      <c r="ELP10" s="29"/>
      <c r="ELQ10" s="29"/>
      <c r="ELR10" s="29"/>
      <c r="ELS10" s="29"/>
      <c r="ELT10" s="29"/>
      <c r="ELU10" s="29"/>
      <c r="ELV10" s="29"/>
      <c r="ELW10" s="29"/>
      <c r="ELX10" s="29"/>
      <c r="ELY10" s="29"/>
      <c r="ELZ10" s="29"/>
      <c r="EMA10" s="29"/>
      <c r="EMB10" s="29"/>
      <c r="EMC10" s="29"/>
      <c r="EMD10" s="29"/>
      <c r="EME10" s="29"/>
      <c r="EMF10" s="29"/>
      <c r="EMG10" s="29"/>
      <c r="EMH10" s="29"/>
      <c r="EMI10" s="29"/>
      <c r="EMJ10" s="29"/>
      <c r="EMK10" s="29"/>
      <c r="EML10" s="29"/>
      <c r="EMM10" s="29"/>
      <c r="EMN10" s="29"/>
      <c r="EMO10" s="29"/>
      <c r="EMP10" s="29"/>
      <c r="EMQ10" s="29"/>
      <c r="EMR10" s="29"/>
      <c r="EMS10" s="29"/>
      <c r="EMT10" s="29"/>
      <c r="EMU10" s="29"/>
      <c r="EMV10" s="29"/>
      <c r="EMW10" s="29"/>
      <c r="EMX10" s="29"/>
      <c r="EMY10" s="29"/>
      <c r="EMZ10" s="29"/>
      <c r="ENA10" s="29"/>
      <c r="ENB10" s="29"/>
      <c r="ENC10" s="29"/>
      <c r="END10" s="29"/>
      <c r="ENE10" s="29"/>
      <c r="ENF10" s="29"/>
      <c r="ENG10" s="29"/>
      <c r="ENH10" s="29"/>
      <c r="ENI10" s="29"/>
      <c r="ENJ10" s="29"/>
      <c r="ENK10" s="29"/>
      <c r="ENL10" s="29"/>
      <c r="ENM10" s="29"/>
      <c r="ENN10" s="29"/>
      <c r="ENO10" s="29"/>
      <c r="ENP10" s="29"/>
      <c r="ENQ10" s="29"/>
      <c r="ENR10" s="29"/>
      <c r="ENS10" s="29"/>
      <c r="ENT10" s="29"/>
      <c r="ENU10" s="29"/>
      <c r="ENV10" s="29"/>
      <c r="ENW10" s="29"/>
      <c r="ENX10" s="29"/>
      <c r="ENY10" s="29"/>
      <c r="ENZ10" s="29"/>
      <c r="EOA10" s="29"/>
      <c r="EOB10" s="29"/>
      <c r="EOC10" s="29"/>
      <c r="EOD10" s="29"/>
      <c r="EOE10" s="29"/>
      <c r="EOF10" s="29"/>
      <c r="EOG10" s="29"/>
      <c r="EOH10" s="29"/>
      <c r="EOI10" s="29"/>
      <c r="EOJ10" s="29"/>
      <c r="EOK10" s="29"/>
      <c r="EOL10" s="29"/>
      <c r="EOM10" s="29"/>
      <c r="EON10" s="29"/>
      <c r="EOO10" s="29"/>
      <c r="EOP10" s="29"/>
      <c r="EOQ10" s="29"/>
      <c r="EOR10" s="29"/>
      <c r="EOS10" s="29"/>
      <c r="EOT10" s="29"/>
      <c r="EOU10" s="29"/>
      <c r="EOV10" s="29"/>
      <c r="EOW10" s="29"/>
      <c r="EOX10" s="29"/>
      <c r="EOY10" s="29"/>
      <c r="EOZ10" s="29"/>
      <c r="EPA10" s="29"/>
      <c r="EPB10" s="29"/>
      <c r="EPC10" s="29"/>
      <c r="EPD10" s="29"/>
      <c r="EPE10" s="29"/>
      <c r="EPF10" s="29"/>
      <c r="EPG10" s="29"/>
      <c r="EPH10" s="29"/>
      <c r="EPI10" s="29"/>
      <c r="EPJ10" s="29"/>
      <c r="EPK10" s="29"/>
      <c r="EPL10" s="29"/>
      <c r="EPM10" s="29"/>
      <c r="EPN10" s="29"/>
      <c r="EPO10" s="29"/>
      <c r="EPP10" s="29"/>
      <c r="EPQ10" s="29"/>
      <c r="EPR10" s="29"/>
      <c r="EPS10" s="29"/>
      <c r="EPT10" s="29"/>
      <c r="EPU10" s="29"/>
      <c r="EPV10" s="29"/>
      <c r="EPW10" s="29"/>
      <c r="EPX10" s="29"/>
      <c r="EPY10" s="29"/>
      <c r="EPZ10" s="29"/>
      <c r="EQA10" s="29"/>
      <c r="EQB10" s="29"/>
      <c r="EQC10" s="29"/>
      <c r="EQD10" s="29"/>
      <c r="EQE10" s="29"/>
      <c r="EQF10" s="29"/>
      <c r="EQG10" s="29"/>
      <c r="EQH10" s="29"/>
      <c r="EQI10" s="29"/>
      <c r="EQJ10" s="29"/>
      <c r="EQK10" s="29"/>
      <c r="EQL10" s="29"/>
      <c r="EQM10" s="29"/>
      <c r="EQN10" s="29"/>
      <c r="EQO10" s="29"/>
      <c r="EQP10" s="29"/>
      <c r="EQQ10" s="29"/>
      <c r="EQR10" s="29"/>
      <c r="EQS10" s="29"/>
      <c r="EQT10" s="29"/>
      <c r="EQU10" s="29"/>
      <c r="EQV10" s="29"/>
      <c r="EQW10" s="29"/>
      <c r="EQX10" s="29"/>
      <c r="EQY10" s="29"/>
      <c r="EQZ10" s="29"/>
      <c r="ERA10" s="29"/>
      <c r="ERB10" s="29"/>
      <c r="ERC10" s="29"/>
      <c r="ERD10" s="29"/>
      <c r="ERE10" s="29"/>
      <c r="ERF10" s="29"/>
      <c r="ERG10" s="29"/>
      <c r="ERH10" s="29"/>
      <c r="ERI10" s="29"/>
      <c r="ERJ10" s="29"/>
      <c r="ERK10" s="29"/>
      <c r="ERL10" s="29"/>
      <c r="ERM10" s="29"/>
      <c r="ERN10" s="29"/>
      <c r="ERO10" s="29"/>
      <c r="ERP10" s="29"/>
      <c r="ERQ10" s="29"/>
      <c r="ERR10" s="29"/>
      <c r="ERS10" s="29"/>
      <c r="ERT10" s="29"/>
      <c r="ERU10" s="29"/>
      <c r="ERV10" s="29"/>
      <c r="ERW10" s="29"/>
      <c r="ERX10" s="29"/>
      <c r="ERY10" s="29"/>
      <c r="ERZ10" s="29"/>
      <c r="ESA10" s="29"/>
      <c r="ESB10" s="29"/>
      <c r="ESC10" s="29"/>
      <c r="ESD10" s="29"/>
      <c r="ESE10" s="29"/>
      <c r="ESF10" s="29"/>
      <c r="ESG10" s="29"/>
      <c r="ESH10" s="29"/>
      <c r="ESI10" s="29"/>
      <c r="ESJ10" s="29"/>
      <c r="ESK10" s="29"/>
      <c r="ESL10" s="29"/>
      <c r="ESM10" s="29"/>
      <c r="ESN10" s="29"/>
      <c r="ESO10" s="29"/>
      <c r="ESP10" s="29"/>
      <c r="ESQ10" s="29"/>
      <c r="ESR10" s="29"/>
      <c r="ESS10" s="29"/>
      <c r="EST10" s="29"/>
      <c r="ESU10" s="29"/>
      <c r="ESV10" s="29"/>
      <c r="ESW10" s="29"/>
      <c r="ESX10" s="29"/>
      <c r="ESY10" s="29"/>
      <c r="ESZ10" s="29"/>
      <c r="ETA10" s="29"/>
      <c r="ETB10" s="29"/>
      <c r="ETC10" s="29"/>
      <c r="ETD10" s="29"/>
      <c r="ETE10" s="29"/>
      <c r="ETF10" s="29"/>
      <c r="ETG10" s="29"/>
      <c r="ETH10" s="29"/>
      <c r="ETI10" s="29"/>
      <c r="ETJ10" s="29"/>
      <c r="ETK10" s="29"/>
      <c r="ETL10" s="29"/>
      <c r="ETM10" s="29"/>
      <c r="ETN10" s="29"/>
      <c r="ETO10" s="29"/>
      <c r="ETP10" s="29"/>
      <c r="ETQ10" s="29"/>
      <c r="ETR10" s="29"/>
      <c r="ETS10" s="29"/>
      <c r="ETT10" s="29"/>
      <c r="ETU10" s="29"/>
      <c r="ETV10" s="29"/>
      <c r="ETW10" s="29"/>
      <c r="ETX10" s="29"/>
      <c r="ETY10" s="29"/>
      <c r="ETZ10" s="29"/>
      <c r="EUA10" s="29"/>
      <c r="EUB10" s="29"/>
      <c r="EUC10" s="29"/>
      <c r="EUD10" s="29"/>
      <c r="EUE10" s="29"/>
      <c r="EUF10" s="29"/>
      <c r="EUG10" s="29"/>
      <c r="EUH10" s="29"/>
      <c r="EUI10" s="29"/>
      <c r="EUJ10" s="29"/>
      <c r="EUK10" s="29"/>
      <c r="EUL10" s="29"/>
      <c r="EUM10" s="29"/>
      <c r="EUN10" s="29"/>
      <c r="EUO10" s="29"/>
      <c r="EUP10" s="29"/>
      <c r="EUQ10" s="29"/>
      <c r="EUR10" s="29"/>
      <c r="EUS10" s="29"/>
      <c r="EUT10" s="29"/>
      <c r="EUU10" s="29"/>
      <c r="EUV10" s="29"/>
      <c r="EUW10" s="29"/>
      <c r="EUX10" s="29"/>
      <c r="EUY10" s="29"/>
      <c r="EUZ10" s="29"/>
      <c r="EVA10" s="29"/>
      <c r="EVB10" s="29"/>
      <c r="EVC10" s="29"/>
      <c r="EVD10" s="29"/>
      <c r="EVE10" s="29"/>
      <c r="EVF10" s="29"/>
      <c r="EVG10" s="29"/>
      <c r="EVH10" s="29"/>
      <c r="EVI10" s="29"/>
      <c r="EVJ10" s="29"/>
      <c r="EVK10" s="29"/>
      <c r="EVL10" s="29"/>
      <c r="EVM10" s="29"/>
      <c r="EVN10" s="29"/>
      <c r="EVO10" s="29"/>
      <c r="EVP10" s="29"/>
      <c r="EVQ10" s="29"/>
      <c r="EVR10" s="29"/>
      <c r="EVS10" s="29"/>
      <c r="EVT10" s="29"/>
      <c r="EVU10" s="29"/>
      <c r="EVV10" s="29"/>
      <c r="EVW10" s="29"/>
      <c r="EVX10" s="29"/>
      <c r="EVY10" s="29"/>
      <c r="EVZ10" s="29"/>
      <c r="EWA10" s="29"/>
      <c r="EWB10" s="29"/>
      <c r="EWC10" s="29"/>
      <c r="EWD10" s="29"/>
      <c r="EWE10" s="29"/>
      <c r="EWF10" s="29"/>
      <c r="EWG10" s="29"/>
      <c r="EWH10" s="29"/>
      <c r="EWI10" s="29"/>
      <c r="EWJ10" s="29"/>
      <c r="EWK10" s="29"/>
      <c r="EWL10" s="29"/>
      <c r="EWM10" s="29"/>
      <c r="EWN10" s="29"/>
      <c r="EWO10" s="29"/>
      <c r="EWP10" s="29"/>
      <c r="EWQ10" s="29"/>
      <c r="EWR10" s="29"/>
      <c r="EWS10" s="29"/>
      <c r="EWT10" s="29"/>
      <c r="EWU10" s="29"/>
      <c r="EWV10" s="29"/>
      <c r="EWW10" s="29"/>
      <c r="EWX10" s="29"/>
      <c r="EWY10" s="29"/>
      <c r="EWZ10" s="29"/>
      <c r="EXA10" s="29"/>
      <c r="EXB10" s="29"/>
      <c r="EXC10" s="29"/>
      <c r="EXD10" s="29"/>
      <c r="EXE10" s="29"/>
      <c r="EXF10" s="29"/>
      <c r="EXG10" s="29"/>
      <c r="EXH10" s="29"/>
      <c r="EXI10" s="29"/>
      <c r="EXJ10" s="29"/>
      <c r="EXK10" s="29"/>
      <c r="EXL10" s="29"/>
      <c r="EXM10" s="29"/>
      <c r="EXN10" s="29"/>
      <c r="EXO10" s="29"/>
      <c r="EXP10" s="29"/>
      <c r="EXQ10" s="29"/>
      <c r="EXR10" s="29"/>
      <c r="EXS10" s="29"/>
      <c r="EXT10" s="29"/>
      <c r="EXU10" s="29"/>
      <c r="EXV10" s="29"/>
      <c r="EXW10" s="29"/>
      <c r="EXX10" s="29"/>
      <c r="EXY10" s="29"/>
      <c r="EXZ10" s="29"/>
      <c r="EYA10" s="29"/>
      <c r="EYB10" s="29"/>
      <c r="EYC10" s="29"/>
      <c r="EYD10" s="29"/>
      <c r="EYE10" s="29"/>
      <c r="EYF10" s="29"/>
      <c r="EYG10" s="29"/>
      <c r="EYH10" s="29"/>
      <c r="EYI10" s="29"/>
      <c r="EYJ10" s="29"/>
      <c r="EYK10" s="29"/>
      <c r="EYL10" s="29"/>
      <c r="EYM10" s="29"/>
      <c r="EYN10" s="29"/>
      <c r="EYO10" s="29"/>
      <c r="EYP10" s="29"/>
      <c r="EYQ10" s="29"/>
      <c r="EYR10" s="29"/>
      <c r="EYS10" s="29"/>
      <c r="EYT10" s="29"/>
      <c r="EYU10" s="29"/>
      <c r="EYV10" s="29"/>
      <c r="EYW10" s="29"/>
      <c r="EYX10" s="29"/>
      <c r="EYY10" s="29"/>
      <c r="EYZ10" s="29"/>
      <c r="EZA10" s="29"/>
      <c r="EZB10" s="29"/>
      <c r="EZC10" s="29"/>
      <c r="EZD10" s="29"/>
      <c r="EZE10" s="29"/>
      <c r="EZF10" s="29"/>
      <c r="EZG10" s="29"/>
      <c r="EZH10" s="29"/>
      <c r="EZI10" s="29"/>
      <c r="EZJ10" s="29"/>
      <c r="EZK10" s="29"/>
      <c r="EZL10" s="29"/>
      <c r="EZM10" s="29"/>
      <c r="EZN10" s="29"/>
      <c r="EZO10" s="29"/>
      <c r="EZP10" s="29"/>
      <c r="EZQ10" s="29"/>
      <c r="EZR10" s="29"/>
      <c r="EZS10" s="29"/>
      <c r="EZT10" s="29"/>
      <c r="EZU10" s="29"/>
      <c r="EZV10" s="29"/>
      <c r="EZW10" s="29"/>
      <c r="EZX10" s="29"/>
      <c r="EZY10" s="29"/>
      <c r="EZZ10" s="29"/>
      <c r="FAA10" s="29"/>
      <c r="FAB10" s="29"/>
      <c r="FAC10" s="29"/>
      <c r="FAD10" s="29"/>
      <c r="FAE10" s="29"/>
      <c r="FAF10" s="29"/>
      <c r="FAG10" s="29"/>
      <c r="FAH10" s="29"/>
      <c r="FAI10" s="29"/>
      <c r="FAJ10" s="29"/>
      <c r="FAK10" s="29"/>
      <c r="FAL10" s="29"/>
      <c r="FAM10" s="29"/>
      <c r="FAN10" s="29"/>
      <c r="FAO10" s="29"/>
      <c r="FAP10" s="29"/>
      <c r="FAQ10" s="29"/>
      <c r="FAR10" s="29"/>
      <c r="FAS10" s="29"/>
      <c r="FAT10" s="29"/>
      <c r="FAU10" s="29"/>
      <c r="FAV10" s="29"/>
      <c r="FAW10" s="29"/>
      <c r="FAX10" s="29"/>
      <c r="FAY10" s="29"/>
      <c r="FAZ10" s="29"/>
      <c r="FBA10" s="29"/>
      <c r="FBB10" s="29"/>
      <c r="FBC10" s="29"/>
      <c r="FBD10" s="29"/>
      <c r="FBE10" s="29"/>
      <c r="FBF10" s="29"/>
      <c r="FBG10" s="29"/>
      <c r="FBH10" s="29"/>
      <c r="FBI10" s="29"/>
      <c r="FBJ10" s="29"/>
      <c r="FBK10" s="29"/>
      <c r="FBL10" s="29"/>
      <c r="FBM10" s="29"/>
      <c r="FBN10" s="29"/>
      <c r="FBO10" s="29"/>
      <c r="FBP10" s="29"/>
      <c r="FBQ10" s="29"/>
      <c r="FBR10" s="29"/>
      <c r="FBS10" s="29"/>
      <c r="FBT10" s="29"/>
      <c r="FBU10" s="29"/>
      <c r="FBV10" s="29"/>
      <c r="FBW10" s="29"/>
      <c r="FBX10" s="29"/>
      <c r="FBY10" s="29"/>
      <c r="FBZ10" s="29"/>
      <c r="FCA10" s="29"/>
      <c r="FCB10" s="29"/>
      <c r="FCC10" s="29"/>
      <c r="FCD10" s="29"/>
      <c r="FCE10" s="29"/>
      <c r="FCF10" s="29"/>
      <c r="FCG10" s="29"/>
      <c r="FCH10" s="29"/>
      <c r="FCI10" s="29"/>
      <c r="FCJ10" s="29"/>
      <c r="FCK10" s="29"/>
      <c r="FCL10" s="29"/>
      <c r="FCM10" s="29"/>
      <c r="FCN10" s="29"/>
      <c r="FCO10" s="29"/>
      <c r="FCP10" s="29"/>
      <c r="FCQ10" s="29"/>
      <c r="FCR10" s="29"/>
      <c r="FCS10" s="29"/>
      <c r="FCT10" s="29"/>
      <c r="FCU10" s="29"/>
      <c r="FCV10" s="29"/>
      <c r="FCW10" s="29"/>
      <c r="FCX10" s="29"/>
      <c r="FCY10" s="29"/>
      <c r="FCZ10" s="29"/>
      <c r="FDA10" s="29"/>
      <c r="FDB10" s="29"/>
      <c r="FDC10" s="29"/>
      <c r="FDD10" s="29"/>
      <c r="FDE10" s="29"/>
      <c r="FDF10" s="29"/>
      <c r="FDG10" s="29"/>
      <c r="FDH10" s="29"/>
      <c r="FDI10" s="29"/>
      <c r="FDJ10" s="29"/>
      <c r="FDK10" s="29"/>
      <c r="FDL10" s="29"/>
      <c r="FDM10" s="29"/>
      <c r="FDN10" s="29"/>
      <c r="FDO10" s="29"/>
      <c r="FDP10" s="29"/>
      <c r="FDQ10" s="29"/>
      <c r="FDR10" s="29"/>
      <c r="FDS10" s="29"/>
      <c r="FDT10" s="29"/>
      <c r="FDU10" s="29"/>
      <c r="FDV10" s="29"/>
      <c r="FDW10" s="29"/>
      <c r="FDX10" s="29"/>
      <c r="FDY10" s="29"/>
      <c r="FDZ10" s="29"/>
      <c r="FEA10" s="29"/>
      <c r="FEB10" s="29"/>
      <c r="FEC10" s="29"/>
      <c r="FED10" s="29"/>
      <c r="FEE10" s="29"/>
      <c r="FEF10" s="29"/>
      <c r="FEG10" s="29"/>
      <c r="FEH10" s="29"/>
      <c r="FEI10" s="29"/>
      <c r="FEJ10" s="29"/>
      <c r="FEK10" s="29"/>
      <c r="FEL10" s="29"/>
      <c r="FEM10" s="29"/>
      <c r="FEN10" s="29"/>
      <c r="FEO10" s="29"/>
      <c r="FEP10" s="29"/>
      <c r="FEQ10" s="29"/>
      <c r="FER10" s="29"/>
      <c r="FES10" s="29"/>
      <c r="FET10" s="29"/>
      <c r="FEU10" s="29"/>
      <c r="FEV10" s="29"/>
      <c r="FEW10" s="29"/>
      <c r="FEX10" s="29"/>
      <c r="FEY10" s="29"/>
      <c r="FEZ10" s="29"/>
      <c r="FFA10" s="29"/>
      <c r="FFB10" s="29"/>
      <c r="FFC10" s="29"/>
      <c r="FFD10" s="29"/>
      <c r="FFE10" s="29"/>
      <c r="FFF10" s="29"/>
      <c r="FFG10" s="29"/>
      <c r="FFH10" s="29"/>
      <c r="FFI10" s="29"/>
      <c r="FFJ10" s="29"/>
      <c r="FFK10" s="29"/>
      <c r="FFL10" s="29"/>
      <c r="FFM10" s="29"/>
      <c r="FFN10" s="29"/>
      <c r="FFO10" s="29"/>
      <c r="FFP10" s="29"/>
      <c r="FFQ10" s="29"/>
      <c r="FFR10" s="29"/>
      <c r="FFS10" s="29"/>
      <c r="FFT10" s="29"/>
      <c r="FFU10" s="29"/>
      <c r="FFV10" s="29"/>
      <c r="FFW10" s="29"/>
      <c r="FFX10" s="29"/>
      <c r="FFY10" s="29"/>
      <c r="FFZ10" s="29"/>
      <c r="FGA10" s="29"/>
      <c r="FGB10" s="29"/>
      <c r="FGC10" s="29"/>
      <c r="FGD10" s="29"/>
      <c r="FGE10" s="29"/>
      <c r="FGF10" s="29"/>
      <c r="FGG10" s="29"/>
      <c r="FGH10" s="29"/>
      <c r="FGI10" s="29"/>
      <c r="FGJ10" s="29"/>
      <c r="FGK10" s="29"/>
      <c r="FGL10" s="29"/>
      <c r="FGM10" s="29"/>
      <c r="FGN10" s="29"/>
      <c r="FGO10" s="29"/>
      <c r="FGP10" s="29"/>
      <c r="FGQ10" s="29"/>
      <c r="FGR10" s="29"/>
      <c r="FGS10" s="29"/>
      <c r="FGT10" s="29"/>
      <c r="FGU10" s="29"/>
      <c r="FGV10" s="29"/>
      <c r="FGW10" s="29"/>
      <c r="FGX10" s="29"/>
      <c r="FGY10" s="29"/>
      <c r="FGZ10" s="29"/>
      <c r="FHA10" s="29"/>
      <c r="FHB10" s="29"/>
      <c r="FHC10" s="29"/>
      <c r="FHD10" s="29"/>
      <c r="FHE10" s="29"/>
      <c r="FHF10" s="29"/>
      <c r="FHG10" s="29"/>
      <c r="FHH10" s="29"/>
      <c r="FHI10" s="29"/>
      <c r="FHJ10" s="29"/>
      <c r="FHK10" s="29"/>
      <c r="FHL10" s="29"/>
      <c r="FHM10" s="29"/>
      <c r="FHN10" s="29"/>
      <c r="FHO10" s="29"/>
      <c r="FHP10" s="29"/>
      <c r="FHQ10" s="29"/>
      <c r="FHR10" s="29"/>
      <c r="FHS10" s="29"/>
      <c r="FHT10" s="29"/>
      <c r="FHU10" s="29"/>
      <c r="FHV10" s="29"/>
      <c r="FHW10" s="29"/>
      <c r="FHX10" s="29"/>
      <c r="FHY10" s="29"/>
      <c r="FHZ10" s="29"/>
      <c r="FIA10" s="29"/>
      <c r="FIB10" s="29"/>
      <c r="FIC10" s="29"/>
      <c r="FID10" s="29"/>
      <c r="FIE10" s="29"/>
      <c r="FIF10" s="29"/>
      <c r="FIG10" s="29"/>
      <c r="FIH10" s="29"/>
      <c r="FII10" s="29"/>
      <c r="FIJ10" s="29"/>
      <c r="FIK10" s="29"/>
      <c r="FIL10" s="29"/>
      <c r="FIM10" s="29"/>
      <c r="FIN10" s="29"/>
      <c r="FIO10" s="29"/>
      <c r="FIP10" s="29"/>
      <c r="FIQ10" s="29"/>
      <c r="FIR10" s="29"/>
      <c r="FIS10" s="29"/>
      <c r="FIT10" s="29"/>
      <c r="FIU10" s="29"/>
      <c r="FIV10" s="29"/>
      <c r="FIW10" s="29"/>
      <c r="FIX10" s="29"/>
      <c r="FIY10" s="29"/>
      <c r="FIZ10" s="29"/>
      <c r="FJA10" s="29"/>
      <c r="FJB10" s="29"/>
      <c r="FJC10" s="29"/>
      <c r="FJD10" s="29"/>
      <c r="FJE10" s="29"/>
      <c r="FJF10" s="29"/>
      <c r="FJG10" s="29"/>
      <c r="FJH10" s="29"/>
      <c r="FJI10" s="29"/>
      <c r="FJJ10" s="29"/>
      <c r="FJK10" s="29"/>
      <c r="FJL10" s="29"/>
      <c r="FJM10" s="29"/>
      <c r="FJN10" s="29"/>
      <c r="FJO10" s="29"/>
      <c r="FJP10" s="29"/>
      <c r="FJQ10" s="29"/>
      <c r="FJR10" s="29"/>
      <c r="FJS10" s="29"/>
      <c r="FJT10" s="29"/>
      <c r="FJU10" s="29"/>
      <c r="FJV10" s="29"/>
      <c r="FJW10" s="29"/>
      <c r="FJX10" s="29"/>
      <c r="FJY10" s="29"/>
      <c r="FJZ10" s="29"/>
      <c r="FKA10" s="29"/>
      <c r="FKB10" s="29"/>
      <c r="FKC10" s="29"/>
      <c r="FKD10" s="29"/>
      <c r="FKE10" s="29"/>
      <c r="FKF10" s="29"/>
      <c r="FKG10" s="29"/>
      <c r="FKH10" s="29"/>
      <c r="FKI10" s="29"/>
      <c r="FKJ10" s="29"/>
      <c r="FKK10" s="29"/>
      <c r="FKL10" s="29"/>
      <c r="FKM10" s="29"/>
      <c r="FKN10" s="29"/>
      <c r="FKO10" s="29"/>
      <c r="FKP10" s="29"/>
      <c r="FKQ10" s="29"/>
      <c r="FKR10" s="29"/>
      <c r="FKS10" s="29"/>
      <c r="FKT10" s="29"/>
      <c r="FKU10" s="29"/>
      <c r="FKV10" s="29"/>
      <c r="FKW10" s="29"/>
      <c r="FKX10" s="29"/>
      <c r="FKY10" s="29"/>
      <c r="FKZ10" s="29"/>
      <c r="FLA10" s="29"/>
      <c r="FLB10" s="29"/>
      <c r="FLC10" s="29"/>
      <c r="FLD10" s="29"/>
      <c r="FLE10" s="29"/>
      <c r="FLF10" s="29"/>
      <c r="FLG10" s="29"/>
      <c r="FLH10" s="29"/>
      <c r="FLI10" s="29"/>
      <c r="FLJ10" s="29"/>
      <c r="FLK10" s="29"/>
      <c r="FLL10" s="29"/>
      <c r="FLM10" s="29"/>
      <c r="FLN10" s="29"/>
      <c r="FLO10" s="29"/>
      <c r="FLP10" s="29"/>
      <c r="FLQ10" s="29"/>
      <c r="FLR10" s="29"/>
      <c r="FLS10" s="29"/>
      <c r="FLT10" s="29"/>
      <c r="FLU10" s="29"/>
      <c r="FLV10" s="29"/>
      <c r="FLW10" s="29"/>
      <c r="FLX10" s="29"/>
      <c r="FLY10" s="29"/>
      <c r="FLZ10" s="29"/>
      <c r="FMA10" s="29"/>
      <c r="FMB10" s="29"/>
      <c r="FMC10" s="29"/>
      <c r="FMD10" s="29"/>
      <c r="FME10" s="29"/>
      <c r="FMF10" s="29"/>
      <c r="FMG10" s="29"/>
      <c r="FMH10" s="29"/>
      <c r="FMI10" s="29"/>
      <c r="FMJ10" s="29"/>
      <c r="FMK10" s="29"/>
      <c r="FML10" s="29"/>
      <c r="FMM10" s="29"/>
      <c r="FMN10" s="29"/>
      <c r="FMO10" s="29"/>
      <c r="FMP10" s="29"/>
      <c r="FMQ10" s="29"/>
      <c r="FMR10" s="29"/>
      <c r="FMS10" s="29"/>
      <c r="FMT10" s="29"/>
      <c r="FMU10" s="29"/>
      <c r="FMV10" s="29"/>
      <c r="FMW10" s="29"/>
      <c r="FMX10" s="29"/>
      <c r="FMY10" s="29"/>
      <c r="FMZ10" s="29"/>
      <c r="FNA10" s="29"/>
      <c r="FNB10" s="29"/>
      <c r="FNC10" s="29"/>
      <c r="FND10" s="29"/>
      <c r="FNE10" s="29"/>
      <c r="FNF10" s="29"/>
      <c r="FNG10" s="29"/>
      <c r="FNH10" s="29"/>
      <c r="FNI10" s="29"/>
      <c r="FNJ10" s="29"/>
      <c r="FNK10" s="29"/>
      <c r="FNL10" s="29"/>
      <c r="FNM10" s="29"/>
      <c r="FNN10" s="29"/>
      <c r="FNO10" s="29"/>
      <c r="FNP10" s="29"/>
      <c r="FNQ10" s="29"/>
      <c r="FNR10" s="29"/>
      <c r="FNS10" s="29"/>
      <c r="FNT10" s="29"/>
      <c r="FNU10" s="29"/>
      <c r="FNV10" s="29"/>
      <c r="FNW10" s="29"/>
      <c r="FNX10" s="29"/>
      <c r="FNY10" s="29"/>
      <c r="FNZ10" s="29"/>
      <c r="FOA10" s="29"/>
      <c r="FOB10" s="29"/>
      <c r="FOC10" s="29"/>
      <c r="FOD10" s="29"/>
      <c r="FOE10" s="29"/>
      <c r="FOF10" s="29"/>
      <c r="FOG10" s="29"/>
      <c r="FOH10" s="29"/>
      <c r="FOI10" s="29"/>
      <c r="FOJ10" s="29"/>
      <c r="FOK10" s="29"/>
      <c r="FOL10" s="29"/>
      <c r="FOM10" s="29"/>
      <c r="FON10" s="29"/>
      <c r="FOO10" s="29"/>
      <c r="FOP10" s="29"/>
      <c r="FOQ10" s="29"/>
      <c r="FOR10" s="29"/>
      <c r="FOS10" s="29"/>
      <c r="FOT10" s="29"/>
      <c r="FOU10" s="29"/>
      <c r="FOV10" s="29"/>
      <c r="FOW10" s="29"/>
      <c r="FOX10" s="29"/>
      <c r="FOY10" s="29"/>
      <c r="FOZ10" s="29"/>
      <c r="FPA10" s="29"/>
      <c r="FPB10" s="29"/>
      <c r="FPC10" s="29"/>
      <c r="FPD10" s="29"/>
      <c r="FPE10" s="29"/>
      <c r="FPF10" s="29"/>
      <c r="FPG10" s="29"/>
      <c r="FPH10" s="29"/>
      <c r="FPI10" s="29"/>
      <c r="FPJ10" s="29"/>
      <c r="FPK10" s="29"/>
      <c r="FPL10" s="29"/>
      <c r="FPM10" s="29"/>
      <c r="FPN10" s="29"/>
      <c r="FPO10" s="29"/>
      <c r="FPP10" s="29"/>
      <c r="FPQ10" s="29"/>
      <c r="FPR10" s="29"/>
      <c r="FPS10" s="29"/>
      <c r="FPT10" s="29"/>
      <c r="FPU10" s="29"/>
      <c r="FPV10" s="29"/>
      <c r="FPW10" s="29"/>
      <c r="FPX10" s="29"/>
      <c r="FPY10" s="29"/>
      <c r="FPZ10" s="29"/>
      <c r="FQA10" s="29"/>
      <c r="FQB10" s="29"/>
      <c r="FQC10" s="29"/>
      <c r="FQD10" s="29"/>
      <c r="FQE10" s="29"/>
      <c r="FQF10" s="29"/>
      <c r="FQG10" s="29"/>
      <c r="FQH10" s="29"/>
      <c r="FQI10" s="29"/>
      <c r="FQJ10" s="29"/>
      <c r="FQK10" s="29"/>
      <c r="FQL10" s="29"/>
      <c r="FQM10" s="29"/>
      <c r="FQN10" s="29"/>
      <c r="FQO10" s="29"/>
      <c r="FQP10" s="29"/>
      <c r="FQQ10" s="29"/>
      <c r="FQR10" s="29"/>
      <c r="FQS10" s="29"/>
      <c r="FQT10" s="29"/>
      <c r="FQU10" s="29"/>
      <c r="FQV10" s="29"/>
      <c r="FQW10" s="29"/>
      <c r="FQX10" s="29"/>
      <c r="FQY10" s="29"/>
      <c r="FQZ10" s="29"/>
      <c r="FRA10" s="29"/>
      <c r="FRB10" s="29"/>
      <c r="FRC10" s="29"/>
      <c r="FRD10" s="29"/>
      <c r="FRE10" s="29"/>
      <c r="FRF10" s="29"/>
      <c r="FRG10" s="29"/>
      <c r="FRH10" s="29"/>
      <c r="FRI10" s="29"/>
      <c r="FRJ10" s="29"/>
      <c r="FRK10" s="29"/>
      <c r="FRL10" s="29"/>
      <c r="FRM10" s="29"/>
      <c r="FRN10" s="29"/>
      <c r="FRO10" s="29"/>
      <c r="FRP10" s="29"/>
      <c r="FRQ10" s="29"/>
      <c r="FRR10" s="29"/>
      <c r="FRS10" s="29"/>
      <c r="FRT10" s="29"/>
      <c r="FRU10" s="29"/>
      <c r="FRV10" s="29"/>
      <c r="FRW10" s="29"/>
      <c r="FRX10" s="29"/>
      <c r="FRY10" s="29"/>
      <c r="FRZ10" s="29"/>
      <c r="FSA10" s="29"/>
      <c r="FSB10" s="29"/>
      <c r="FSC10" s="29"/>
      <c r="FSD10" s="29"/>
      <c r="FSE10" s="29"/>
      <c r="FSF10" s="29"/>
      <c r="FSG10" s="29"/>
      <c r="FSH10" s="29"/>
      <c r="FSI10" s="29"/>
      <c r="FSJ10" s="29"/>
      <c r="FSK10" s="29"/>
      <c r="FSL10" s="29"/>
      <c r="FSM10" s="29"/>
      <c r="FSN10" s="29"/>
      <c r="FSO10" s="29"/>
      <c r="FSP10" s="29"/>
      <c r="FSQ10" s="29"/>
      <c r="FSR10" s="29"/>
      <c r="FSS10" s="29"/>
      <c r="FST10" s="29"/>
      <c r="FSU10" s="29"/>
      <c r="FSV10" s="29"/>
      <c r="FSW10" s="29"/>
      <c r="FSX10" s="29"/>
      <c r="FSY10" s="29"/>
      <c r="FSZ10" s="29"/>
      <c r="FTA10" s="29"/>
      <c r="FTB10" s="29"/>
      <c r="FTC10" s="29"/>
      <c r="FTD10" s="29"/>
      <c r="FTE10" s="29"/>
      <c r="FTF10" s="29"/>
      <c r="FTG10" s="29"/>
      <c r="FTH10" s="29"/>
      <c r="FTI10" s="29"/>
      <c r="FTJ10" s="29"/>
      <c r="FTK10" s="29"/>
      <c r="FTL10" s="29"/>
      <c r="FTM10" s="29"/>
      <c r="FTN10" s="29"/>
      <c r="FTO10" s="29"/>
      <c r="FTP10" s="29"/>
      <c r="FTQ10" s="29"/>
      <c r="FTR10" s="29"/>
      <c r="FTS10" s="29"/>
      <c r="FTT10" s="29"/>
      <c r="FTU10" s="29"/>
      <c r="FTV10" s="29"/>
      <c r="FTW10" s="29"/>
      <c r="FTX10" s="29"/>
      <c r="FTY10" s="29"/>
      <c r="FTZ10" s="29"/>
      <c r="FUA10" s="29"/>
      <c r="FUB10" s="29"/>
      <c r="FUC10" s="29"/>
      <c r="FUD10" s="29"/>
      <c r="FUE10" s="29"/>
      <c r="FUF10" s="29"/>
      <c r="FUG10" s="29"/>
      <c r="FUH10" s="29"/>
      <c r="FUI10" s="29"/>
      <c r="FUJ10" s="29"/>
      <c r="FUK10" s="29"/>
      <c r="FUL10" s="29"/>
      <c r="FUM10" s="29"/>
      <c r="FUN10" s="29"/>
      <c r="FUO10" s="29"/>
      <c r="FUP10" s="29"/>
      <c r="FUQ10" s="29"/>
      <c r="FUR10" s="29"/>
      <c r="FUS10" s="29"/>
      <c r="FUT10" s="29"/>
      <c r="FUU10" s="29"/>
      <c r="FUV10" s="29"/>
      <c r="FUW10" s="29"/>
      <c r="FUX10" s="29"/>
      <c r="FUY10" s="29"/>
      <c r="FUZ10" s="29"/>
      <c r="FVA10" s="29"/>
      <c r="FVB10" s="29"/>
      <c r="FVC10" s="29"/>
      <c r="FVD10" s="29"/>
      <c r="FVE10" s="29"/>
      <c r="FVF10" s="29"/>
      <c r="FVG10" s="29"/>
      <c r="FVH10" s="29"/>
      <c r="FVI10" s="29"/>
      <c r="FVJ10" s="29"/>
      <c r="FVK10" s="29"/>
      <c r="FVL10" s="29"/>
      <c r="FVM10" s="29"/>
      <c r="FVN10" s="29"/>
      <c r="FVO10" s="29"/>
      <c r="FVP10" s="29"/>
      <c r="FVQ10" s="29"/>
      <c r="FVR10" s="29"/>
      <c r="FVS10" s="29"/>
      <c r="FVT10" s="29"/>
      <c r="FVU10" s="29"/>
      <c r="FVV10" s="29"/>
      <c r="FVW10" s="29"/>
      <c r="FVX10" s="29"/>
      <c r="FVY10" s="29"/>
      <c r="FVZ10" s="29"/>
      <c r="FWA10" s="29"/>
      <c r="FWB10" s="29"/>
      <c r="FWC10" s="29"/>
      <c r="FWD10" s="29"/>
      <c r="FWE10" s="29"/>
      <c r="FWF10" s="29"/>
      <c r="FWG10" s="29"/>
      <c r="FWH10" s="29"/>
      <c r="FWI10" s="29"/>
      <c r="FWJ10" s="29"/>
      <c r="FWK10" s="29"/>
      <c r="FWL10" s="29"/>
      <c r="FWM10" s="29"/>
      <c r="FWN10" s="29"/>
      <c r="FWO10" s="29"/>
      <c r="FWP10" s="29"/>
      <c r="FWQ10" s="29"/>
      <c r="FWR10" s="29"/>
      <c r="FWS10" s="29"/>
      <c r="FWT10" s="29"/>
      <c r="FWU10" s="29"/>
      <c r="FWV10" s="29"/>
      <c r="FWW10" s="29"/>
      <c r="FWX10" s="29"/>
      <c r="FWY10" s="29"/>
      <c r="FWZ10" s="29"/>
      <c r="FXA10" s="29"/>
      <c r="FXB10" s="29"/>
      <c r="FXC10" s="29"/>
      <c r="FXD10" s="29"/>
      <c r="FXE10" s="29"/>
      <c r="FXF10" s="29"/>
      <c r="FXG10" s="29"/>
      <c r="FXH10" s="29"/>
      <c r="FXI10" s="29"/>
      <c r="FXJ10" s="29"/>
      <c r="FXK10" s="29"/>
      <c r="FXL10" s="29"/>
      <c r="FXM10" s="29"/>
      <c r="FXN10" s="29"/>
      <c r="FXO10" s="29"/>
      <c r="FXP10" s="29"/>
      <c r="FXQ10" s="29"/>
      <c r="FXR10" s="29"/>
      <c r="FXS10" s="29"/>
      <c r="FXT10" s="29"/>
      <c r="FXU10" s="29"/>
      <c r="FXV10" s="29"/>
      <c r="FXW10" s="29"/>
      <c r="FXX10" s="29"/>
      <c r="FXY10" s="29"/>
      <c r="FXZ10" s="29"/>
      <c r="FYA10" s="29"/>
      <c r="FYB10" s="29"/>
      <c r="FYC10" s="29"/>
      <c r="FYD10" s="29"/>
      <c r="FYE10" s="29"/>
      <c r="FYF10" s="29"/>
      <c r="FYG10" s="29"/>
      <c r="FYH10" s="29"/>
      <c r="FYI10" s="29"/>
      <c r="FYJ10" s="29"/>
      <c r="FYK10" s="29"/>
      <c r="FYL10" s="29"/>
      <c r="FYM10" s="29"/>
      <c r="FYN10" s="29"/>
      <c r="FYO10" s="29"/>
      <c r="FYP10" s="29"/>
      <c r="FYQ10" s="29"/>
      <c r="FYR10" s="29"/>
      <c r="FYS10" s="29"/>
      <c r="FYT10" s="29"/>
      <c r="FYU10" s="29"/>
      <c r="FYV10" s="29"/>
      <c r="FYW10" s="29"/>
      <c r="FYX10" s="29"/>
      <c r="FYY10" s="29"/>
      <c r="FYZ10" s="29"/>
      <c r="FZA10" s="29"/>
      <c r="FZB10" s="29"/>
      <c r="FZC10" s="29"/>
      <c r="FZD10" s="29"/>
      <c r="FZE10" s="29"/>
      <c r="FZF10" s="29"/>
      <c r="FZG10" s="29"/>
      <c r="FZH10" s="29"/>
      <c r="FZI10" s="29"/>
      <c r="FZJ10" s="29"/>
      <c r="FZK10" s="29"/>
      <c r="FZL10" s="29"/>
      <c r="FZM10" s="29"/>
      <c r="FZN10" s="29"/>
      <c r="FZO10" s="29"/>
      <c r="FZP10" s="29"/>
      <c r="FZQ10" s="29"/>
      <c r="FZR10" s="29"/>
      <c r="FZS10" s="29"/>
      <c r="FZT10" s="29"/>
      <c r="FZU10" s="29"/>
      <c r="FZV10" s="29"/>
      <c r="FZW10" s="29"/>
      <c r="FZX10" s="29"/>
      <c r="FZY10" s="29"/>
      <c r="FZZ10" s="29"/>
      <c r="GAA10" s="29"/>
      <c r="GAB10" s="29"/>
      <c r="GAC10" s="29"/>
      <c r="GAD10" s="29"/>
      <c r="GAE10" s="29"/>
      <c r="GAF10" s="29"/>
      <c r="GAG10" s="29"/>
      <c r="GAH10" s="29"/>
      <c r="GAI10" s="29"/>
      <c r="GAJ10" s="29"/>
      <c r="GAK10" s="29"/>
      <c r="GAL10" s="29"/>
      <c r="GAM10" s="29"/>
      <c r="GAN10" s="29"/>
      <c r="GAO10" s="29"/>
      <c r="GAP10" s="29"/>
      <c r="GAQ10" s="29"/>
      <c r="GAR10" s="29"/>
      <c r="GAS10" s="29"/>
      <c r="GAT10" s="29"/>
      <c r="GAU10" s="29"/>
      <c r="GAV10" s="29"/>
      <c r="GAW10" s="29"/>
      <c r="GAX10" s="29"/>
      <c r="GAY10" s="29"/>
      <c r="GAZ10" s="29"/>
      <c r="GBA10" s="29"/>
      <c r="GBB10" s="29"/>
      <c r="GBC10" s="29"/>
      <c r="GBD10" s="29"/>
      <c r="GBE10" s="29"/>
      <c r="GBF10" s="29"/>
      <c r="GBG10" s="29"/>
      <c r="GBH10" s="29"/>
      <c r="GBI10" s="29"/>
      <c r="GBJ10" s="29"/>
      <c r="GBK10" s="29"/>
      <c r="GBL10" s="29"/>
      <c r="GBM10" s="29"/>
      <c r="GBN10" s="29"/>
      <c r="GBO10" s="29"/>
      <c r="GBP10" s="29"/>
      <c r="GBQ10" s="29"/>
      <c r="GBR10" s="29"/>
      <c r="GBS10" s="29"/>
      <c r="GBT10" s="29"/>
      <c r="GBU10" s="29"/>
      <c r="GBV10" s="29"/>
      <c r="GBW10" s="29"/>
      <c r="GBX10" s="29"/>
      <c r="GBY10" s="29"/>
      <c r="GBZ10" s="29"/>
      <c r="GCA10" s="29"/>
      <c r="GCB10" s="29"/>
      <c r="GCC10" s="29"/>
      <c r="GCD10" s="29"/>
      <c r="GCE10" s="29"/>
      <c r="GCF10" s="29"/>
      <c r="GCG10" s="29"/>
      <c r="GCH10" s="29"/>
      <c r="GCI10" s="29"/>
      <c r="GCJ10" s="29"/>
      <c r="GCK10" s="29"/>
      <c r="GCL10" s="29"/>
      <c r="GCM10" s="29"/>
      <c r="GCN10" s="29"/>
      <c r="GCO10" s="29"/>
      <c r="GCP10" s="29"/>
      <c r="GCQ10" s="29"/>
      <c r="GCR10" s="29"/>
      <c r="GCS10" s="29"/>
      <c r="GCT10" s="29"/>
      <c r="GCU10" s="29"/>
      <c r="GCV10" s="29"/>
      <c r="GCW10" s="29"/>
      <c r="GCX10" s="29"/>
      <c r="GCY10" s="29"/>
      <c r="GCZ10" s="29"/>
      <c r="GDA10" s="29"/>
      <c r="GDB10" s="29"/>
      <c r="GDC10" s="29"/>
      <c r="GDD10" s="29"/>
      <c r="GDE10" s="29"/>
      <c r="GDF10" s="29"/>
      <c r="GDG10" s="29"/>
      <c r="GDH10" s="29"/>
      <c r="GDI10" s="29"/>
      <c r="GDJ10" s="29"/>
      <c r="GDK10" s="29"/>
      <c r="GDL10" s="29"/>
      <c r="GDM10" s="29"/>
      <c r="GDN10" s="29"/>
      <c r="GDO10" s="29"/>
      <c r="GDP10" s="29"/>
      <c r="GDQ10" s="29"/>
      <c r="GDR10" s="29"/>
      <c r="GDS10" s="29"/>
      <c r="GDT10" s="29"/>
      <c r="GDU10" s="29"/>
      <c r="GDV10" s="29"/>
      <c r="GDW10" s="29"/>
      <c r="GDX10" s="29"/>
      <c r="GDY10" s="29"/>
      <c r="GDZ10" s="29"/>
      <c r="GEA10" s="29"/>
      <c r="GEB10" s="29"/>
      <c r="GEC10" s="29"/>
      <c r="GED10" s="29"/>
      <c r="GEE10" s="29"/>
      <c r="GEF10" s="29"/>
      <c r="GEG10" s="29"/>
      <c r="GEH10" s="29"/>
      <c r="GEI10" s="29"/>
      <c r="GEJ10" s="29"/>
      <c r="GEK10" s="29"/>
      <c r="GEL10" s="29"/>
      <c r="GEM10" s="29"/>
      <c r="GEN10" s="29"/>
      <c r="GEO10" s="29"/>
      <c r="GEP10" s="29"/>
      <c r="GEQ10" s="29"/>
      <c r="GER10" s="29"/>
      <c r="GES10" s="29"/>
      <c r="GET10" s="29"/>
      <c r="GEU10" s="29"/>
      <c r="GEV10" s="29"/>
      <c r="GEW10" s="29"/>
      <c r="GEX10" s="29"/>
      <c r="GEY10" s="29"/>
      <c r="GEZ10" s="29"/>
      <c r="GFA10" s="29"/>
      <c r="GFB10" s="29"/>
      <c r="GFC10" s="29"/>
      <c r="GFD10" s="29"/>
      <c r="GFE10" s="29"/>
      <c r="GFF10" s="29"/>
      <c r="GFG10" s="29"/>
      <c r="GFH10" s="29"/>
      <c r="GFI10" s="29"/>
      <c r="GFJ10" s="29"/>
      <c r="GFK10" s="29"/>
      <c r="GFL10" s="29"/>
      <c r="GFM10" s="29"/>
      <c r="GFN10" s="29"/>
      <c r="GFO10" s="29"/>
      <c r="GFP10" s="29"/>
      <c r="GFQ10" s="29"/>
      <c r="GFR10" s="29"/>
      <c r="GFS10" s="29"/>
      <c r="GFT10" s="29"/>
      <c r="GFU10" s="29"/>
      <c r="GFV10" s="29"/>
      <c r="GFW10" s="29"/>
      <c r="GFX10" s="29"/>
      <c r="GFY10" s="29"/>
      <c r="GFZ10" s="29"/>
      <c r="GGA10" s="29"/>
      <c r="GGB10" s="29"/>
      <c r="GGC10" s="29"/>
      <c r="GGD10" s="29"/>
      <c r="GGE10" s="29"/>
      <c r="GGF10" s="29"/>
      <c r="GGG10" s="29"/>
      <c r="GGH10" s="29"/>
      <c r="GGI10" s="29"/>
      <c r="GGJ10" s="29"/>
      <c r="GGK10" s="29"/>
      <c r="GGL10" s="29"/>
      <c r="GGM10" s="29"/>
      <c r="GGN10" s="29"/>
      <c r="GGO10" s="29"/>
      <c r="GGP10" s="29"/>
      <c r="GGQ10" s="29"/>
      <c r="GGR10" s="29"/>
      <c r="GGS10" s="29"/>
      <c r="GGT10" s="29"/>
      <c r="GGU10" s="29"/>
      <c r="GGV10" s="29"/>
      <c r="GGW10" s="29"/>
      <c r="GGX10" s="29"/>
      <c r="GGY10" s="29"/>
      <c r="GGZ10" s="29"/>
      <c r="GHA10" s="29"/>
      <c r="GHB10" s="29"/>
      <c r="GHC10" s="29"/>
      <c r="GHD10" s="29"/>
      <c r="GHE10" s="29"/>
      <c r="GHF10" s="29"/>
      <c r="GHG10" s="29"/>
      <c r="GHH10" s="29"/>
      <c r="GHI10" s="29"/>
      <c r="GHJ10" s="29"/>
      <c r="GHK10" s="29"/>
      <c r="GHL10" s="29"/>
      <c r="GHM10" s="29"/>
      <c r="GHN10" s="29"/>
      <c r="GHO10" s="29"/>
      <c r="GHP10" s="29"/>
      <c r="GHQ10" s="29"/>
      <c r="GHR10" s="29"/>
      <c r="GHS10" s="29"/>
      <c r="GHT10" s="29"/>
      <c r="GHU10" s="29"/>
      <c r="GHV10" s="29"/>
      <c r="GHW10" s="29"/>
      <c r="GHX10" s="29"/>
      <c r="GHY10" s="29"/>
      <c r="GHZ10" s="29"/>
      <c r="GIA10" s="29"/>
      <c r="GIB10" s="29"/>
      <c r="GIC10" s="29"/>
      <c r="GID10" s="29"/>
      <c r="GIE10" s="29"/>
      <c r="GIF10" s="29"/>
      <c r="GIG10" s="29"/>
      <c r="GIH10" s="29"/>
      <c r="GII10" s="29"/>
      <c r="GIJ10" s="29"/>
      <c r="GIK10" s="29"/>
      <c r="GIL10" s="29"/>
      <c r="GIM10" s="29"/>
      <c r="GIN10" s="29"/>
      <c r="GIO10" s="29"/>
      <c r="GIP10" s="29"/>
      <c r="GIQ10" s="29"/>
      <c r="GIR10" s="29"/>
      <c r="GIS10" s="29"/>
      <c r="GIT10" s="29"/>
      <c r="GIU10" s="29"/>
      <c r="GIV10" s="29"/>
      <c r="GIW10" s="29"/>
      <c r="GIX10" s="29"/>
      <c r="GIY10" s="29"/>
      <c r="GIZ10" s="29"/>
      <c r="GJA10" s="29"/>
      <c r="GJB10" s="29"/>
      <c r="GJC10" s="29"/>
      <c r="GJD10" s="29"/>
      <c r="GJE10" s="29"/>
      <c r="GJF10" s="29"/>
      <c r="GJG10" s="29"/>
      <c r="GJH10" s="29"/>
      <c r="GJI10" s="29"/>
      <c r="GJJ10" s="29"/>
      <c r="GJK10" s="29"/>
      <c r="GJL10" s="29"/>
      <c r="GJM10" s="29"/>
      <c r="GJN10" s="29"/>
      <c r="GJO10" s="29"/>
      <c r="GJP10" s="29"/>
      <c r="GJQ10" s="29"/>
      <c r="GJR10" s="29"/>
      <c r="GJS10" s="29"/>
      <c r="GJT10" s="29"/>
      <c r="GJU10" s="29"/>
      <c r="GJV10" s="29"/>
      <c r="GJW10" s="29"/>
      <c r="GJX10" s="29"/>
      <c r="GJY10" s="29"/>
      <c r="GJZ10" s="29"/>
      <c r="GKA10" s="29"/>
      <c r="GKB10" s="29"/>
      <c r="GKC10" s="29"/>
      <c r="GKD10" s="29"/>
      <c r="GKE10" s="29"/>
      <c r="GKF10" s="29"/>
      <c r="GKG10" s="29"/>
      <c r="GKH10" s="29"/>
      <c r="GKI10" s="29"/>
      <c r="GKJ10" s="29"/>
      <c r="GKK10" s="29"/>
      <c r="GKL10" s="29"/>
      <c r="GKM10" s="29"/>
      <c r="GKN10" s="29"/>
      <c r="GKO10" s="29"/>
      <c r="GKP10" s="29"/>
      <c r="GKQ10" s="29"/>
      <c r="GKR10" s="29"/>
      <c r="GKS10" s="29"/>
      <c r="GKT10" s="29"/>
      <c r="GKU10" s="29"/>
      <c r="GKV10" s="29"/>
      <c r="GKW10" s="29"/>
      <c r="GKX10" s="29"/>
      <c r="GKY10" s="29"/>
      <c r="GKZ10" s="29"/>
      <c r="GLA10" s="29"/>
      <c r="GLB10" s="29"/>
      <c r="GLC10" s="29"/>
      <c r="GLD10" s="29"/>
      <c r="GLE10" s="29"/>
      <c r="GLF10" s="29"/>
      <c r="GLG10" s="29"/>
      <c r="GLH10" s="29"/>
      <c r="GLI10" s="29"/>
      <c r="GLJ10" s="29"/>
      <c r="GLK10" s="29"/>
      <c r="GLL10" s="29"/>
      <c r="GLM10" s="29"/>
      <c r="GLN10" s="29"/>
      <c r="GLO10" s="29"/>
      <c r="GLP10" s="29"/>
      <c r="GLQ10" s="29"/>
      <c r="GLR10" s="29"/>
      <c r="GLS10" s="29"/>
      <c r="GLT10" s="29"/>
      <c r="GLU10" s="29"/>
      <c r="GLV10" s="29"/>
      <c r="GLW10" s="29"/>
      <c r="GLX10" s="29"/>
      <c r="GLY10" s="29"/>
      <c r="GLZ10" s="29"/>
      <c r="GMA10" s="29"/>
      <c r="GMB10" s="29"/>
      <c r="GMC10" s="29"/>
      <c r="GMD10" s="29"/>
      <c r="GME10" s="29"/>
      <c r="GMF10" s="29"/>
      <c r="GMG10" s="29"/>
      <c r="GMH10" s="29"/>
      <c r="GMI10" s="29"/>
      <c r="GMJ10" s="29"/>
      <c r="GMK10" s="29"/>
      <c r="GML10" s="29"/>
      <c r="GMM10" s="29"/>
      <c r="GMN10" s="29"/>
      <c r="GMO10" s="29"/>
      <c r="GMP10" s="29"/>
      <c r="GMQ10" s="29"/>
      <c r="GMR10" s="29"/>
      <c r="GMS10" s="29"/>
      <c r="GMT10" s="29"/>
      <c r="GMU10" s="29"/>
      <c r="GMV10" s="29"/>
      <c r="GMW10" s="29"/>
      <c r="GMX10" s="29"/>
      <c r="GMY10" s="29"/>
      <c r="GMZ10" s="29"/>
      <c r="GNA10" s="29"/>
      <c r="GNB10" s="29"/>
      <c r="GNC10" s="29"/>
      <c r="GND10" s="29"/>
      <c r="GNE10" s="29"/>
      <c r="GNF10" s="29"/>
      <c r="GNG10" s="29"/>
      <c r="GNH10" s="29"/>
      <c r="GNI10" s="29"/>
      <c r="GNJ10" s="29"/>
      <c r="GNK10" s="29"/>
      <c r="GNL10" s="29"/>
      <c r="GNM10" s="29"/>
      <c r="GNN10" s="29"/>
      <c r="GNO10" s="29"/>
      <c r="GNP10" s="29"/>
      <c r="GNQ10" s="29"/>
      <c r="GNR10" s="29"/>
      <c r="GNS10" s="29"/>
      <c r="GNT10" s="29"/>
      <c r="GNU10" s="29"/>
      <c r="GNV10" s="29"/>
      <c r="GNW10" s="29"/>
      <c r="GNX10" s="29"/>
      <c r="GNY10" s="29"/>
      <c r="GNZ10" s="29"/>
      <c r="GOA10" s="29"/>
      <c r="GOB10" s="29"/>
      <c r="GOC10" s="29"/>
      <c r="GOD10" s="29"/>
      <c r="GOE10" s="29"/>
      <c r="GOF10" s="29"/>
      <c r="GOG10" s="29"/>
      <c r="GOH10" s="29"/>
      <c r="GOI10" s="29"/>
      <c r="GOJ10" s="29"/>
      <c r="GOK10" s="29"/>
      <c r="GOL10" s="29"/>
      <c r="GOM10" s="29"/>
      <c r="GON10" s="29"/>
      <c r="GOO10" s="29"/>
      <c r="GOP10" s="29"/>
      <c r="GOQ10" s="29"/>
      <c r="GOR10" s="29"/>
      <c r="GOS10" s="29"/>
      <c r="GOT10" s="29"/>
      <c r="GOU10" s="29"/>
      <c r="GOV10" s="29"/>
      <c r="GOW10" s="29"/>
      <c r="GOX10" s="29"/>
      <c r="GOY10" s="29"/>
      <c r="GOZ10" s="29"/>
      <c r="GPA10" s="29"/>
      <c r="GPB10" s="29"/>
      <c r="GPC10" s="29"/>
      <c r="GPD10" s="29"/>
      <c r="GPE10" s="29"/>
      <c r="GPF10" s="29"/>
      <c r="GPG10" s="29"/>
      <c r="GPH10" s="29"/>
      <c r="GPI10" s="29"/>
      <c r="GPJ10" s="29"/>
      <c r="GPK10" s="29"/>
      <c r="GPL10" s="29"/>
      <c r="GPM10" s="29"/>
      <c r="GPN10" s="29"/>
      <c r="GPO10" s="29"/>
      <c r="GPP10" s="29"/>
      <c r="GPQ10" s="29"/>
      <c r="GPR10" s="29"/>
      <c r="GPS10" s="29"/>
      <c r="GPT10" s="29"/>
      <c r="GPU10" s="29"/>
      <c r="GPV10" s="29"/>
      <c r="GPW10" s="29"/>
      <c r="GPX10" s="29"/>
      <c r="GPY10" s="29"/>
      <c r="GPZ10" s="29"/>
      <c r="GQA10" s="29"/>
      <c r="GQB10" s="29"/>
      <c r="GQC10" s="29"/>
      <c r="GQD10" s="29"/>
      <c r="GQE10" s="29"/>
      <c r="GQF10" s="29"/>
      <c r="GQG10" s="29"/>
      <c r="GQH10" s="29"/>
      <c r="GQI10" s="29"/>
      <c r="GQJ10" s="29"/>
      <c r="GQK10" s="29"/>
      <c r="GQL10" s="29"/>
      <c r="GQM10" s="29"/>
      <c r="GQN10" s="29"/>
      <c r="GQO10" s="29"/>
      <c r="GQP10" s="29"/>
      <c r="GQQ10" s="29"/>
      <c r="GQR10" s="29"/>
      <c r="GQS10" s="29"/>
      <c r="GQT10" s="29"/>
      <c r="GQU10" s="29"/>
      <c r="GQV10" s="29"/>
      <c r="GQW10" s="29"/>
      <c r="GQX10" s="29"/>
      <c r="GQY10" s="29"/>
      <c r="GQZ10" s="29"/>
      <c r="GRA10" s="29"/>
      <c r="GRB10" s="29"/>
      <c r="GRC10" s="29"/>
      <c r="GRD10" s="29"/>
      <c r="GRE10" s="29"/>
      <c r="GRF10" s="29"/>
      <c r="GRG10" s="29"/>
      <c r="GRH10" s="29"/>
      <c r="GRI10" s="29"/>
      <c r="GRJ10" s="29"/>
      <c r="GRK10" s="29"/>
      <c r="GRL10" s="29"/>
      <c r="GRM10" s="29"/>
      <c r="GRN10" s="29"/>
      <c r="GRO10" s="29"/>
      <c r="GRP10" s="29"/>
      <c r="GRQ10" s="29"/>
      <c r="GRR10" s="29"/>
      <c r="GRS10" s="29"/>
      <c r="GRT10" s="29"/>
      <c r="GRU10" s="29"/>
      <c r="GRV10" s="29"/>
      <c r="GRW10" s="29"/>
      <c r="GRX10" s="29"/>
      <c r="GRY10" s="29"/>
      <c r="GRZ10" s="29"/>
      <c r="GSA10" s="29"/>
      <c r="GSB10" s="29"/>
      <c r="GSC10" s="29"/>
      <c r="GSD10" s="29"/>
      <c r="GSE10" s="29"/>
      <c r="GSF10" s="29"/>
      <c r="GSG10" s="29"/>
      <c r="GSH10" s="29"/>
      <c r="GSI10" s="29"/>
      <c r="GSJ10" s="29"/>
      <c r="GSK10" s="29"/>
      <c r="GSL10" s="29"/>
      <c r="GSM10" s="29"/>
      <c r="GSN10" s="29"/>
      <c r="GSO10" s="29"/>
      <c r="GSP10" s="29"/>
      <c r="GSQ10" s="29"/>
      <c r="GSR10" s="29"/>
      <c r="GSS10" s="29"/>
      <c r="GST10" s="29"/>
      <c r="GSU10" s="29"/>
      <c r="GSV10" s="29"/>
      <c r="GSW10" s="29"/>
      <c r="GSX10" s="29"/>
      <c r="GSY10" s="29"/>
      <c r="GSZ10" s="29"/>
      <c r="GTA10" s="29"/>
      <c r="GTB10" s="29"/>
      <c r="GTC10" s="29"/>
      <c r="GTD10" s="29"/>
      <c r="GTE10" s="29"/>
      <c r="GTF10" s="29"/>
      <c r="GTG10" s="29"/>
      <c r="GTH10" s="29"/>
      <c r="GTI10" s="29"/>
      <c r="GTJ10" s="29"/>
      <c r="GTK10" s="29"/>
      <c r="GTL10" s="29"/>
      <c r="GTM10" s="29"/>
      <c r="GTN10" s="29"/>
      <c r="GTO10" s="29"/>
      <c r="GTP10" s="29"/>
      <c r="GTQ10" s="29"/>
      <c r="GTR10" s="29"/>
      <c r="GTS10" s="29"/>
      <c r="GTT10" s="29"/>
      <c r="GTU10" s="29"/>
      <c r="GTV10" s="29"/>
      <c r="GTW10" s="29"/>
      <c r="GTX10" s="29"/>
      <c r="GTY10" s="29"/>
      <c r="GTZ10" s="29"/>
      <c r="GUA10" s="29"/>
      <c r="GUB10" s="29"/>
      <c r="GUC10" s="29"/>
      <c r="GUD10" s="29"/>
      <c r="GUE10" s="29"/>
      <c r="GUF10" s="29"/>
      <c r="GUG10" s="29"/>
      <c r="GUH10" s="29"/>
      <c r="GUI10" s="29"/>
      <c r="GUJ10" s="29"/>
      <c r="GUK10" s="29"/>
      <c r="GUL10" s="29"/>
      <c r="GUM10" s="29"/>
      <c r="GUN10" s="29"/>
      <c r="GUO10" s="29"/>
      <c r="GUP10" s="29"/>
      <c r="GUQ10" s="29"/>
      <c r="GUR10" s="29"/>
      <c r="GUS10" s="29"/>
      <c r="GUT10" s="29"/>
      <c r="GUU10" s="29"/>
      <c r="GUV10" s="29"/>
      <c r="GUW10" s="29"/>
      <c r="GUX10" s="29"/>
      <c r="GUY10" s="29"/>
      <c r="GUZ10" s="29"/>
      <c r="GVA10" s="29"/>
      <c r="GVB10" s="29"/>
      <c r="GVC10" s="29"/>
      <c r="GVD10" s="29"/>
      <c r="GVE10" s="29"/>
      <c r="GVF10" s="29"/>
      <c r="GVG10" s="29"/>
      <c r="GVH10" s="29"/>
      <c r="GVI10" s="29"/>
      <c r="GVJ10" s="29"/>
      <c r="GVK10" s="29"/>
      <c r="GVL10" s="29"/>
      <c r="GVM10" s="29"/>
      <c r="GVN10" s="29"/>
      <c r="GVO10" s="29"/>
      <c r="GVP10" s="29"/>
      <c r="GVQ10" s="29"/>
      <c r="GVR10" s="29"/>
      <c r="GVS10" s="29"/>
      <c r="GVT10" s="29"/>
      <c r="GVU10" s="29"/>
      <c r="GVV10" s="29"/>
      <c r="GVW10" s="29"/>
      <c r="GVX10" s="29"/>
      <c r="GVY10" s="29"/>
      <c r="GVZ10" s="29"/>
      <c r="GWA10" s="29"/>
      <c r="GWB10" s="29"/>
      <c r="GWC10" s="29"/>
      <c r="GWD10" s="29"/>
      <c r="GWE10" s="29"/>
      <c r="GWF10" s="29"/>
      <c r="GWG10" s="29"/>
      <c r="GWH10" s="29"/>
      <c r="GWI10" s="29"/>
      <c r="GWJ10" s="29"/>
      <c r="GWK10" s="29"/>
      <c r="GWL10" s="29"/>
      <c r="GWM10" s="29"/>
      <c r="GWN10" s="29"/>
      <c r="GWO10" s="29"/>
      <c r="GWP10" s="29"/>
      <c r="GWQ10" s="29"/>
      <c r="GWR10" s="29"/>
      <c r="GWS10" s="29"/>
      <c r="GWT10" s="29"/>
      <c r="GWU10" s="29"/>
      <c r="GWV10" s="29"/>
      <c r="GWW10" s="29"/>
      <c r="GWX10" s="29"/>
      <c r="GWY10" s="29"/>
      <c r="GWZ10" s="29"/>
      <c r="GXA10" s="29"/>
      <c r="GXB10" s="29"/>
      <c r="GXC10" s="29"/>
      <c r="GXD10" s="29"/>
      <c r="GXE10" s="29"/>
      <c r="GXF10" s="29"/>
      <c r="GXG10" s="29"/>
      <c r="GXH10" s="29"/>
      <c r="GXI10" s="29"/>
      <c r="GXJ10" s="29"/>
      <c r="GXK10" s="29"/>
      <c r="GXL10" s="29"/>
      <c r="GXM10" s="29"/>
      <c r="GXN10" s="29"/>
      <c r="GXO10" s="29"/>
      <c r="GXP10" s="29"/>
      <c r="GXQ10" s="29"/>
      <c r="GXR10" s="29"/>
      <c r="GXS10" s="29"/>
      <c r="GXT10" s="29"/>
      <c r="GXU10" s="29"/>
      <c r="GXV10" s="29"/>
      <c r="GXW10" s="29"/>
      <c r="GXX10" s="29"/>
      <c r="GXY10" s="29"/>
      <c r="GXZ10" s="29"/>
      <c r="GYA10" s="29"/>
      <c r="GYB10" s="29"/>
      <c r="GYC10" s="29"/>
      <c r="GYD10" s="29"/>
      <c r="GYE10" s="29"/>
      <c r="GYF10" s="29"/>
      <c r="GYG10" s="29"/>
      <c r="GYH10" s="29"/>
      <c r="GYI10" s="29"/>
      <c r="GYJ10" s="29"/>
      <c r="GYK10" s="29"/>
      <c r="GYL10" s="29"/>
      <c r="GYM10" s="29"/>
      <c r="GYN10" s="29"/>
      <c r="GYO10" s="29"/>
      <c r="GYP10" s="29"/>
      <c r="GYQ10" s="29"/>
      <c r="GYR10" s="29"/>
      <c r="GYS10" s="29"/>
      <c r="GYT10" s="29"/>
      <c r="GYU10" s="29"/>
      <c r="GYV10" s="29"/>
      <c r="GYW10" s="29"/>
      <c r="GYX10" s="29"/>
      <c r="GYY10" s="29"/>
      <c r="GYZ10" s="29"/>
      <c r="GZA10" s="29"/>
      <c r="GZB10" s="29"/>
      <c r="GZC10" s="29"/>
      <c r="GZD10" s="29"/>
      <c r="GZE10" s="29"/>
      <c r="GZF10" s="29"/>
      <c r="GZG10" s="29"/>
      <c r="GZH10" s="29"/>
      <c r="GZI10" s="29"/>
      <c r="GZJ10" s="29"/>
      <c r="GZK10" s="29"/>
      <c r="GZL10" s="29"/>
      <c r="GZM10" s="29"/>
      <c r="GZN10" s="29"/>
      <c r="GZO10" s="29"/>
      <c r="GZP10" s="29"/>
      <c r="GZQ10" s="29"/>
      <c r="GZR10" s="29"/>
      <c r="GZS10" s="29"/>
      <c r="GZT10" s="29"/>
      <c r="GZU10" s="29"/>
      <c r="GZV10" s="29"/>
      <c r="GZW10" s="29"/>
      <c r="GZX10" s="29"/>
      <c r="GZY10" s="29"/>
      <c r="GZZ10" s="29"/>
      <c r="HAA10" s="29"/>
      <c r="HAB10" s="29"/>
      <c r="HAC10" s="29"/>
      <c r="HAD10" s="29"/>
      <c r="HAE10" s="29"/>
      <c r="HAF10" s="29"/>
      <c r="HAG10" s="29"/>
      <c r="HAH10" s="29"/>
      <c r="HAI10" s="29"/>
      <c r="HAJ10" s="29"/>
      <c r="HAK10" s="29"/>
      <c r="HAL10" s="29"/>
      <c r="HAM10" s="29"/>
      <c r="HAN10" s="29"/>
      <c r="HAO10" s="29"/>
      <c r="HAP10" s="29"/>
      <c r="HAQ10" s="29"/>
      <c r="HAR10" s="29"/>
      <c r="HAS10" s="29"/>
      <c r="HAT10" s="29"/>
      <c r="HAU10" s="29"/>
      <c r="HAV10" s="29"/>
      <c r="HAW10" s="29"/>
      <c r="HAX10" s="29"/>
      <c r="HAY10" s="29"/>
      <c r="HAZ10" s="29"/>
      <c r="HBA10" s="29"/>
      <c r="HBB10" s="29"/>
      <c r="HBC10" s="29"/>
      <c r="HBD10" s="29"/>
      <c r="HBE10" s="29"/>
      <c r="HBF10" s="29"/>
      <c r="HBG10" s="29"/>
      <c r="HBH10" s="29"/>
      <c r="HBI10" s="29"/>
      <c r="HBJ10" s="29"/>
      <c r="HBK10" s="29"/>
      <c r="HBL10" s="29"/>
      <c r="HBM10" s="29"/>
      <c r="HBN10" s="29"/>
      <c r="HBO10" s="29"/>
      <c r="HBP10" s="29"/>
      <c r="HBQ10" s="29"/>
      <c r="HBR10" s="29"/>
      <c r="HBS10" s="29"/>
      <c r="HBT10" s="29"/>
      <c r="HBU10" s="29"/>
      <c r="HBV10" s="29"/>
      <c r="HBW10" s="29"/>
      <c r="HBX10" s="29"/>
      <c r="HBY10" s="29"/>
      <c r="HBZ10" s="29"/>
      <c r="HCA10" s="29"/>
      <c r="HCB10" s="29"/>
      <c r="HCC10" s="29"/>
      <c r="HCD10" s="29"/>
      <c r="HCE10" s="29"/>
      <c r="HCF10" s="29"/>
      <c r="HCG10" s="29"/>
      <c r="HCH10" s="29"/>
      <c r="HCI10" s="29"/>
      <c r="HCJ10" s="29"/>
      <c r="HCK10" s="29"/>
      <c r="HCL10" s="29"/>
      <c r="HCM10" s="29"/>
      <c r="HCN10" s="29"/>
      <c r="HCO10" s="29"/>
      <c r="HCP10" s="29"/>
      <c r="HCQ10" s="29"/>
      <c r="HCR10" s="29"/>
      <c r="HCS10" s="29"/>
      <c r="HCT10" s="29"/>
      <c r="HCU10" s="29"/>
      <c r="HCV10" s="29"/>
      <c r="HCW10" s="29"/>
      <c r="HCX10" s="29"/>
      <c r="HCY10" s="29"/>
      <c r="HCZ10" s="29"/>
      <c r="HDA10" s="29"/>
      <c r="HDB10" s="29"/>
      <c r="HDC10" s="29"/>
      <c r="HDD10" s="29"/>
      <c r="HDE10" s="29"/>
      <c r="HDF10" s="29"/>
      <c r="HDG10" s="29"/>
      <c r="HDH10" s="29"/>
      <c r="HDI10" s="29"/>
      <c r="HDJ10" s="29"/>
      <c r="HDK10" s="29"/>
      <c r="HDL10" s="29"/>
      <c r="HDM10" s="29"/>
      <c r="HDN10" s="29"/>
      <c r="HDO10" s="29"/>
      <c r="HDP10" s="29"/>
      <c r="HDQ10" s="29"/>
      <c r="HDR10" s="29"/>
      <c r="HDS10" s="29"/>
      <c r="HDT10" s="29"/>
      <c r="HDU10" s="29"/>
      <c r="HDV10" s="29"/>
      <c r="HDW10" s="29"/>
      <c r="HDX10" s="29"/>
      <c r="HDY10" s="29"/>
      <c r="HDZ10" s="29"/>
      <c r="HEA10" s="29"/>
      <c r="HEB10" s="29"/>
      <c r="HEC10" s="29"/>
      <c r="HED10" s="29"/>
      <c r="HEE10" s="29"/>
      <c r="HEF10" s="29"/>
      <c r="HEG10" s="29"/>
      <c r="HEH10" s="29"/>
      <c r="HEI10" s="29"/>
      <c r="HEJ10" s="29"/>
      <c r="HEK10" s="29"/>
      <c r="HEL10" s="29"/>
      <c r="HEM10" s="29"/>
      <c r="HEN10" s="29"/>
      <c r="HEO10" s="29"/>
      <c r="HEP10" s="29"/>
      <c r="HEQ10" s="29"/>
      <c r="HER10" s="29"/>
      <c r="HES10" s="29"/>
      <c r="HET10" s="29"/>
      <c r="HEU10" s="29"/>
      <c r="HEV10" s="29"/>
      <c r="HEW10" s="29"/>
      <c r="HEX10" s="29"/>
      <c r="HEY10" s="29"/>
      <c r="HEZ10" s="29"/>
      <c r="HFA10" s="29"/>
      <c r="HFB10" s="29"/>
      <c r="HFC10" s="29"/>
      <c r="HFD10" s="29"/>
      <c r="HFE10" s="29"/>
      <c r="HFF10" s="29"/>
      <c r="HFG10" s="29"/>
      <c r="HFH10" s="29"/>
      <c r="HFI10" s="29"/>
      <c r="HFJ10" s="29"/>
      <c r="HFK10" s="29"/>
      <c r="HFL10" s="29"/>
      <c r="HFM10" s="29"/>
      <c r="HFN10" s="29"/>
      <c r="HFO10" s="29"/>
      <c r="HFP10" s="29"/>
      <c r="HFQ10" s="29"/>
      <c r="HFR10" s="29"/>
      <c r="HFS10" s="29"/>
      <c r="HFT10" s="29"/>
      <c r="HFU10" s="29"/>
      <c r="HFV10" s="29"/>
      <c r="HFW10" s="29"/>
      <c r="HFX10" s="29"/>
      <c r="HFY10" s="29"/>
      <c r="HFZ10" s="29"/>
      <c r="HGA10" s="29"/>
      <c r="HGB10" s="29"/>
      <c r="HGC10" s="29"/>
      <c r="HGD10" s="29"/>
      <c r="HGE10" s="29"/>
      <c r="HGF10" s="29"/>
      <c r="HGG10" s="29"/>
      <c r="HGH10" s="29"/>
      <c r="HGI10" s="29"/>
      <c r="HGJ10" s="29"/>
      <c r="HGK10" s="29"/>
      <c r="HGL10" s="29"/>
      <c r="HGM10" s="29"/>
      <c r="HGN10" s="29"/>
      <c r="HGO10" s="29"/>
      <c r="HGP10" s="29"/>
      <c r="HGQ10" s="29"/>
      <c r="HGR10" s="29"/>
      <c r="HGS10" s="29"/>
      <c r="HGT10" s="29"/>
      <c r="HGU10" s="29"/>
      <c r="HGV10" s="29"/>
      <c r="HGW10" s="29"/>
      <c r="HGX10" s="29"/>
      <c r="HGY10" s="29"/>
      <c r="HGZ10" s="29"/>
      <c r="HHA10" s="29"/>
      <c r="HHB10" s="29"/>
      <c r="HHC10" s="29"/>
      <c r="HHD10" s="29"/>
      <c r="HHE10" s="29"/>
      <c r="HHF10" s="29"/>
      <c r="HHG10" s="29"/>
      <c r="HHH10" s="29"/>
      <c r="HHI10" s="29"/>
      <c r="HHJ10" s="29"/>
      <c r="HHK10" s="29"/>
      <c r="HHL10" s="29"/>
      <c r="HHM10" s="29"/>
      <c r="HHN10" s="29"/>
      <c r="HHO10" s="29"/>
      <c r="HHP10" s="29"/>
      <c r="HHQ10" s="29"/>
      <c r="HHR10" s="29"/>
      <c r="HHS10" s="29"/>
      <c r="HHT10" s="29"/>
      <c r="HHU10" s="29"/>
      <c r="HHV10" s="29"/>
      <c r="HHW10" s="29"/>
      <c r="HHX10" s="29"/>
      <c r="HHY10" s="29"/>
      <c r="HHZ10" s="29"/>
      <c r="HIA10" s="29"/>
      <c r="HIB10" s="29"/>
      <c r="HIC10" s="29"/>
      <c r="HID10" s="29"/>
      <c r="HIE10" s="29"/>
      <c r="HIF10" s="29"/>
      <c r="HIG10" s="29"/>
      <c r="HIH10" s="29"/>
      <c r="HII10" s="29"/>
      <c r="HIJ10" s="29"/>
      <c r="HIK10" s="29"/>
      <c r="HIL10" s="29"/>
      <c r="HIM10" s="29"/>
      <c r="HIN10" s="29"/>
      <c r="HIO10" s="29"/>
      <c r="HIP10" s="29"/>
      <c r="HIQ10" s="29"/>
      <c r="HIR10" s="29"/>
      <c r="HIS10" s="29"/>
      <c r="HIT10" s="29"/>
      <c r="HIU10" s="29"/>
      <c r="HIV10" s="29"/>
      <c r="HIW10" s="29"/>
      <c r="HIX10" s="29"/>
      <c r="HIY10" s="29"/>
      <c r="HIZ10" s="29"/>
      <c r="HJA10" s="29"/>
      <c r="HJB10" s="29"/>
      <c r="HJC10" s="29"/>
      <c r="HJD10" s="29"/>
      <c r="HJE10" s="29"/>
      <c r="HJF10" s="29"/>
      <c r="HJG10" s="29"/>
      <c r="HJH10" s="29"/>
      <c r="HJI10" s="29"/>
      <c r="HJJ10" s="29"/>
      <c r="HJK10" s="29"/>
      <c r="HJL10" s="29"/>
      <c r="HJM10" s="29"/>
      <c r="HJN10" s="29"/>
      <c r="HJO10" s="29"/>
      <c r="HJP10" s="29"/>
      <c r="HJQ10" s="29"/>
      <c r="HJR10" s="29"/>
      <c r="HJS10" s="29"/>
      <c r="HJT10" s="29"/>
      <c r="HJU10" s="29"/>
      <c r="HJV10" s="29"/>
      <c r="HJW10" s="29"/>
      <c r="HJX10" s="29"/>
      <c r="HJY10" s="29"/>
      <c r="HJZ10" s="29"/>
      <c r="HKA10" s="29"/>
      <c r="HKB10" s="29"/>
      <c r="HKC10" s="29"/>
      <c r="HKD10" s="29"/>
      <c r="HKE10" s="29"/>
      <c r="HKF10" s="29"/>
      <c r="HKG10" s="29"/>
      <c r="HKH10" s="29"/>
      <c r="HKI10" s="29"/>
      <c r="HKJ10" s="29"/>
      <c r="HKK10" s="29"/>
      <c r="HKL10" s="29"/>
      <c r="HKM10" s="29"/>
      <c r="HKN10" s="29"/>
      <c r="HKO10" s="29"/>
      <c r="HKP10" s="29"/>
      <c r="HKQ10" s="29"/>
      <c r="HKR10" s="29"/>
      <c r="HKS10" s="29"/>
      <c r="HKT10" s="29"/>
      <c r="HKU10" s="29"/>
      <c r="HKV10" s="29"/>
      <c r="HKW10" s="29"/>
      <c r="HKX10" s="29"/>
      <c r="HKY10" s="29"/>
      <c r="HKZ10" s="29"/>
      <c r="HLA10" s="29"/>
      <c r="HLB10" s="29"/>
      <c r="HLC10" s="29"/>
      <c r="HLD10" s="29"/>
      <c r="HLE10" s="29"/>
      <c r="HLF10" s="29"/>
      <c r="HLG10" s="29"/>
      <c r="HLH10" s="29"/>
      <c r="HLI10" s="29"/>
      <c r="HLJ10" s="29"/>
      <c r="HLK10" s="29"/>
      <c r="HLL10" s="29"/>
      <c r="HLM10" s="29"/>
      <c r="HLN10" s="29"/>
      <c r="HLO10" s="29"/>
      <c r="HLP10" s="29"/>
      <c r="HLQ10" s="29"/>
      <c r="HLR10" s="29"/>
      <c r="HLS10" s="29"/>
      <c r="HLT10" s="29"/>
      <c r="HLU10" s="29"/>
      <c r="HLV10" s="29"/>
      <c r="HLW10" s="29"/>
      <c r="HLX10" s="29"/>
      <c r="HLY10" s="29"/>
      <c r="HLZ10" s="29"/>
      <c r="HMA10" s="29"/>
      <c r="HMB10" s="29"/>
      <c r="HMC10" s="29"/>
      <c r="HMD10" s="29"/>
      <c r="HME10" s="29"/>
      <c r="HMF10" s="29"/>
      <c r="HMG10" s="29"/>
      <c r="HMH10" s="29"/>
      <c r="HMI10" s="29"/>
      <c r="HMJ10" s="29"/>
      <c r="HMK10" s="29"/>
      <c r="HML10" s="29"/>
      <c r="HMM10" s="29"/>
      <c r="HMN10" s="29"/>
      <c r="HMO10" s="29"/>
      <c r="HMP10" s="29"/>
      <c r="HMQ10" s="29"/>
      <c r="HMR10" s="29"/>
      <c r="HMS10" s="29"/>
      <c r="HMT10" s="29"/>
      <c r="HMU10" s="29"/>
      <c r="HMV10" s="29"/>
      <c r="HMW10" s="29"/>
      <c r="HMX10" s="29"/>
      <c r="HMY10" s="29"/>
      <c r="HMZ10" s="29"/>
      <c r="HNA10" s="29"/>
      <c r="HNB10" s="29"/>
      <c r="HNC10" s="29"/>
      <c r="HND10" s="29"/>
      <c r="HNE10" s="29"/>
      <c r="HNF10" s="29"/>
      <c r="HNG10" s="29"/>
      <c r="HNH10" s="29"/>
      <c r="HNI10" s="29"/>
      <c r="HNJ10" s="29"/>
      <c r="HNK10" s="29"/>
      <c r="HNL10" s="29"/>
      <c r="HNM10" s="29"/>
      <c r="HNN10" s="29"/>
      <c r="HNO10" s="29"/>
      <c r="HNP10" s="29"/>
      <c r="HNQ10" s="29"/>
      <c r="HNR10" s="29"/>
      <c r="HNS10" s="29"/>
      <c r="HNT10" s="29"/>
      <c r="HNU10" s="29"/>
      <c r="HNV10" s="29"/>
      <c r="HNW10" s="29"/>
      <c r="HNX10" s="29"/>
      <c r="HNY10" s="29"/>
      <c r="HNZ10" s="29"/>
      <c r="HOA10" s="29"/>
      <c r="HOB10" s="29"/>
      <c r="HOC10" s="29"/>
      <c r="HOD10" s="29"/>
      <c r="HOE10" s="29"/>
      <c r="HOF10" s="29"/>
      <c r="HOG10" s="29"/>
      <c r="HOH10" s="29"/>
      <c r="HOI10" s="29"/>
      <c r="HOJ10" s="29"/>
      <c r="HOK10" s="29"/>
      <c r="HOL10" s="29"/>
      <c r="HOM10" s="29"/>
      <c r="HON10" s="29"/>
      <c r="HOO10" s="29"/>
      <c r="HOP10" s="29"/>
      <c r="HOQ10" s="29"/>
      <c r="HOR10" s="29"/>
      <c r="HOS10" s="29"/>
      <c r="HOT10" s="29"/>
      <c r="HOU10" s="29"/>
      <c r="HOV10" s="29"/>
      <c r="HOW10" s="29"/>
      <c r="HOX10" s="29"/>
      <c r="HOY10" s="29"/>
      <c r="HOZ10" s="29"/>
      <c r="HPA10" s="29"/>
      <c r="HPB10" s="29"/>
      <c r="HPC10" s="29"/>
      <c r="HPD10" s="29"/>
      <c r="HPE10" s="29"/>
      <c r="HPF10" s="29"/>
      <c r="HPG10" s="29"/>
      <c r="HPH10" s="29"/>
      <c r="HPI10" s="29"/>
      <c r="HPJ10" s="29"/>
      <c r="HPK10" s="29"/>
      <c r="HPL10" s="29"/>
      <c r="HPM10" s="29"/>
      <c r="HPN10" s="29"/>
      <c r="HPO10" s="29"/>
      <c r="HPP10" s="29"/>
      <c r="HPQ10" s="29"/>
      <c r="HPR10" s="29"/>
      <c r="HPS10" s="29"/>
      <c r="HPT10" s="29"/>
      <c r="HPU10" s="29"/>
      <c r="HPV10" s="29"/>
      <c r="HPW10" s="29"/>
      <c r="HPX10" s="29"/>
      <c r="HPY10" s="29"/>
      <c r="HPZ10" s="29"/>
      <c r="HQA10" s="29"/>
      <c r="HQB10" s="29"/>
      <c r="HQC10" s="29"/>
      <c r="HQD10" s="29"/>
      <c r="HQE10" s="29"/>
      <c r="HQF10" s="29"/>
      <c r="HQG10" s="29"/>
      <c r="HQH10" s="29"/>
      <c r="HQI10" s="29"/>
      <c r="HQJ10" s="29"/>
      <c r="HQK10" s="29"/>
      <c r="HQL10" s="29"/>
      <c r="HQM10" s="29"/>
      <c r="HQN10" s="29"/>
      <c r="HQO10" s="29"/>
      <c r="HQP10" s="29"/>
      <c r="HQQ10" s="29"/>
      <c r="HQR10" s="29"/>
      <c r="HQS10" s="29"/>
      <c r="HQT10" s="29"/>
      <c r="HQU10" s="29"/>
      <c r="HQV10" s="29"/>
      <c r="HQW10" s="29"/>
      <c r="HQX10" s="29"/>
      <c r="HQY10" s="29"/>
      <c r="HQZ10" s="29"/>
      <c r="HRA10" s="29"/>
      <c r="HRB10" s="29"/>
      <c r="HRC10" s="29"/>
      <c r="HRD10" s="29"/>
      <c r="HRE10" s="29"/>
      <c r="HRF10" s="29"/>
      <c r="HRG10" s="29"/>
      <c r="HRH10" s="29"/>
      <c r="HRI10" s="29"/>
      <c r="HRJ10" s="29"/>
      <c r="HRK10" s="29"/>
      <c r="HRL10" s="29"/>
      <c r="HRM10" s="29"/>
      <c r="HRN10" s="29"/>
      <c r="HRO10" s="29"/>
      <c r="HRP10" s="29"/>
      <c r="HRQ10" s="29"/>
      <c r="HRR10" s="29"/>
      <c r="HRS10" s="29"/>
      <c r="HRT10" s="29"/>
      <c r="HRU10" s="29"/>
      <c r="HRV10" s="29"/>
      <c r="HRW10" s="29"/>
      <c r="HRX10" s="29"/>
      <c r="HRY10" s="29"/>
      <c r="HRZ10" s="29"/>
      <c r="HSA10" s="29"/>
      <c r="HSB10" s="29"/>
      <c r="HSC10" s="29"/>
      <c r="HSD10" s="29"/>
      <c r="HSE10" s="29"/>
      <c r="HSF10" s="29"/>
      <c r="HSG10" s="29"/>
      <c r="HSH10" s="29"/>
      <c r="HSI10" s="29"/>
      <c r="HSJ10" s="29"/>
      <c r="HSK10" s="29"/>
      <c r="HSL10" s="29"/>
      <c r="HSM10" s="29"/>
      <c r="HSN10" s="29"/>
      <c r="HSO10" s="29"/>
      <c r="HSP10" s="29"/>
      <c r="HSQ10" s="29"/>
      <c r="HSR10" s="29"/>
      <c r="HSS10" s="29"/>
      <c r="HST10" s="29"/>
      <c r="HSU10" s="29"/>
      <c r="HSV10" s="29"/>
      <c r="HSW10" s="29"/>
      <c r="HSX10" s="29"/>
      <c r="HSY10" s="29"/>
      <c r="HSZ10" s="29"/>
      <c r="HTA10" s="29"/>
      <c r="HTB10" s="29"/>
      <c r="HTC10" s="29"/>
      <c r="HTD10" s="29"/>
      <c r="HTE10" s="29"/>
      <c r="HTF10" s="29"/>
      <c r="HTG10" s="29"/>
      <c r="HTH10" s="29"/>
      <c r="HTI10" s="29"/>
      <c r="HTJ10" s="29"/>
      <c r="HTK10" s="29"/>
      <c r="HTL10" s="29"/>
      <c r="HTM10" s="29"/>
      <c r="HTN10" s="29"/>
      <c r="HTO10" s="29"/>
      <c r="HTP10" s="29"/>
      <c r="HTQ10" s="29"/>
      <c r="HTR10" s="29"/>
      <c r="HTS10" s="29"/>
      <c r="HTT10" s="29"/>
      <c r="HTU10" s="29"/>
      <c r="HTV10" s="29"/>
      <c r="HTW10" s="29"/>
      <c r="HTX10" s="29"/>
      <c r="HTY10" s="29"/>
      <c r="HTZ10" s="29"/>
      <c r="HUA10" s="29"/>
      <c r="HUB10" s="29"/>
      <c r="HUC10" s="29"/>
      <c r="HUD10" s="29"/>
      <c r="HUE10" s="29"/>
      <c r="HUF10" s="29"/>
      <c r="HUG10" s="29"/>
      <c r="HUH10" s="29"/>
      <c r="HUI10" s="29"/>
      <c r="HUJ10" s="29"/>
      <c r="HUK10" s="29"/>
      <c r="HUL10" s="29"/>
      <c r="HUM10" s="29"/>
      <c r="HUN10" s="29"/>
      <c r="HUO10" s="29"/>
      <c r="HUP10" s="29"/>
      <c r="HUQ10" s="29"/>
      <c r="HUR10" s="29"/>
      <c r="HUS10" s="29"/>
      <c r="HUT10" s="29"/>
      <c r="HUU10" s="29"/>
      <c r="HUV10" s="29"/>
      <c r="HUW10" s="29"/>
      <c r="HUX10" s="29"/>
      <c r="HUY10" s="29"/>
      <c r="HUZ10" s="29"/>
      <c r="HVA10" s="29"/>
      <c r="HVB10" s="29"/>
      <c r="HVC10" s="29"/>
      <c r="HVD10" s="29"/>
      <c r="HVE10" s="29"/>
      <c r="HVF10" s="29"/>
      <c r="HVG10" s="29"/>
      <c r="HVH10" s="29"/>
      <c r="HVI10" s="29"/>
      <c r="HVJ10" s="29"/>
      <c r="HVK10" s="29"/>
      <c r="HVL10" s="29"/>
      <c r="HVM10" s="29"/>
      <c r="HVN10" s="29"/>
      <c r="HVO10" s="29"/>
      <c r="HVP10" s="29"/>
      <c r="HVQ10" s="29"/>
      <c r="HVR10" s="29"/>
      <c r="HVS10" s="29"/>
      <c r="HVT10" s="29"/>
      <c r="HVU10" s="29"/>
      <c r="HVV10" s="29"/>
      <c r="HVW10" s="29"/>
      <c r="HVX10" s="29"/>
      <c r="HVY10" s="29"/>
      <c r="HVZ10" s="29"/>
      <c r="HWA10" s="29"/>
      <c r="HWB10" s="29"/>
      <c r="HWC10" s="29"/>
      <c r="HWD10" s="29"/>
      <c r="HWE10" s="29"/>
      <c r="HWF10" s="29"/>
      <c r="HWG10" s="29"/>
      <c r="HWH10" s="29"/>
      <c r="HWI10" s="29"/>
      <c r="HWJ10" s="29"/>
      <c r="HWK10" s="29"/>
      <c r="HWL10" s="29"/>
      <c r="HWM10" s="29"/>
      <c r="HWN10" s="29"/>
      <c r="HWO10" s="29"/>
      <c r="HWP10" s="29"/>
      <c r="HWQ10" s="29"/>
      <c r="HWR10" s="29"/>
      <c r="HWS10" s="29"/>
      <c r="HWT10" s="29"/>
      <c r="HWU10" s="29"/>
      <c r="HWV10" s="29"/>
      <c r="HWW10" s="29"/>
      <c r="HWX10" s="29"/>
      <c r="HWY10" s="29"/>
      <c r="HWZ10" s="29"/>
      <c r="HXA10" s="29"/>
      <c r="HXB10" s="29"/>
      <c r="HXC10" s="29"/>
      <c r="HXD10" s="29"/>
      <c r="HXE10" s="29"/>
      <c r="HXF10" s="29"/>
      <c r="HXG10" s="29"/>
      <c r="HXH10" s="29"/>
      <c r="HXI10" s="29"/>
      <c r="HXJ10" s="29"/>
      <c r="HXK10" s="29"/>
      <c r="HXL10" s="29"/>
      <c r="HXM10" s="29"/>
      <c r="HXN10" s="29"/>
      <c r="HXO10" s="29"/>
      <c r="HXP10" s="29"/>
      <c r="HXQ10" s="29"/>
      <c r="HXR10" s="29"/>
      <c r="HXS10" s="29"/>
      <c r="HXT10" s="29"/>
      <c r="HXU10" s="29"/>
      <c r="HXV10" s="29"/>
      <c r="HXW10" s="29"/>
      <c r="HXX10" s="29"/>
      <c r="HXY10" s="29"/>
      <c r="HXZ10" s="29"/>
      <c r="HYA10" s="29"/>
      <c r="HYB10" s="29"/>
      <c r="HYC10" s="29"/>
      <c r="HYD10" s="29"/>
      <c r="HYE10" s="29"/>
      <c r="HYF10" s="29"/>
      <c r="HYG10" s="29"/>
      <c r="HYH10" s="29"/>
      <c r="HYI10" s="29"/>
      <c r="HYJ10" s="29"/>
      <c r="HYK10" s="29"/>
      <c r="HYL10" s="29"/>
      <c r="HYM10" s="29"/>
      <c r="HYN10" s="29"/>
      <c r="HYO10" s="29"/>
      <c r="HYP10" s="29"/>
      <c r="HYQ10" s="29"/>
      <c r="HYR10" s="29"/>
      <c r="HYS10" s="29"/>
      <c r="HYT10" s="29"/>
      <c r="HYU10" s="29"/>
      <c r="HYV10" s="29"/>
      <c r="HYW10" s="29"/>
      <c r="HYX10" s="29"/>
      <c r="HYY10" s="29"/>
      <c r="HYZ10" s="29"/>
      <c r="HZA10" s="29"/>
      <c r="HZB10" s="29"/>
      <c r="HZC10" s="29"/>
      <c r="HZD10" s="29"/>
      <c r="HZE10" s="29"/>
      <c r="HZF10" s="29"/>
      <c r="HZG10" s="29"/>
      <c r="HZH10" s="29"/>
      <c r="HZI10" s="29"/>
      <c r="HZJ10" s="29"/>
      <c r="HZK10" s="29"/>
      <c r="HZL10" s="29"/>
      <c r="HZM10" s="29"/>
      <c r="HZN10" s="29"/>
      <c r="HZO10" s="29"/>
      <c r="HZP10" s="29"/>
      <c r="HZQ10" s="29"/>
      <c r="HZR10" s="29"/>
      <c r="HZS10" s="29"/>
      <c r="HZT10" s="29"/>
      <c r="HZU10" s="29"/>
      <c r="HZV10" s="29"/>
      <c r="HZW10" s="29"/>
      <c r="HZX10" s="29"/>
      <c r="HZY10" s="29"/>
      <c r="HZZ10" s="29"/>
      <c r="IAA10" s="29"/>
      <c r="IAB10" s="29"/>
      <c r="IAC10" s="29"/>
      <c r="IAD10" s="29"/>
      <c r="IAE10" s="29"/>
      <c r="IAF10" s="29"/>
      <c r="IAG10" s="29"/>
      <c r="IAH10" s="29"/>
      <c r="IAI10" s="29"/>
      <c r="IAJ10" s="29"/>
      <c r="IAK10" s="29"/>
      <c r="IAL10" s="29"/>
      <c r="IAM10" s="29"/>
      <c r="IAN10" s="29"/>
      <c r="IAO10" s="29"/>
      <c r="IAP10" s="29"/>
      <c r="IAQ10" s="29"/>
      <c r="IAR10" s="29"/>
      <c r="IAS10" s="29"/>
      <c r="IAT10" s="29"/>
      <c r="IAU10" s="29"/>
      <c r="IAV10" s="29"/>
      <c r="IAW10" s="29"/>
      <c r="IAX10" s="29"/>
      <c r="IAY10" s="29"/>
      <c r="IAZ10" s="29"/>
      <c r="IBA10" s="29"/>
      <c r="IBB10" s="29"/>
      <c r="IBC10" s="29"/>
      <c r="IBD10" s="29"/>
      <c r="IBE10" s="29"/>
      <c r="IBF10" s="29"/>
      <c r="IBG10" s="29"/>
      <c r="IBH10" s="29"/>
      <c r="IBI10" s="29"/>
      <c r="IBJ10" s="29"/>
      <c r="IBK10" s="29"/>
      <c r="IBL10" s="29"/>
      <c r="IBM10" s="29"/>
      <c r="IBN10" s="29"/>
      <c r="IBO10" s="29"/>
      <c r="IBP10" s="29"/>
      <c r="IBQ10" s="29"/>
      <c r="IBR10" s="29"/>
      <c r="IBS10" s="29"/>
      <c r="IBT10" s="29"/>
      <c r="IBU10" s="29"/>
      <c r="IBV10" s="29"/>
      <c r="IBW10" s="29"/>
      <c r="IBX10" s="29"/>
      <c r="IBY10" s="29"/>
      <c r="IBZ10" s="29"/>
      <c r="ICA10" s="29"/>
      <c r="ICB10" s="29"/>
      <c r="ICC10" s="29"/>
      <c r="ICD10" s="29"/>
      <c r="ICE10" s="29"/>
      <c r="ICF10" s="29"/>
      <c r="ICG10" s="29"/>
      <c r="ICH10" s="29"/>
      <c r="ICI10" s="29"/>
      <c r="ICJ10" s="29"/>
      <c r="ICK10" s="29"/>
      <c r="ICL10" s="29"/>
      <c r="ICM10" s="29"/>
      <c r="ICN10" s="29"/>
      <c r="ICO10" s="29"/>
      <c r="ICP10" s="29"/>
      <c r="ICQ10" s="29"/>
      <c r="ICR10" s="29"/>
      <c r="ICS10" s="29"/>
      <c r="ICT10" s="29"/>
      <c r="ICU10" s="29"/>
      <c r="ICV10" s="29"/>
      <c r="ICW10" s="29"/>
      <c r="ICX10" s="29"/>
      <c r="ICY10" s="29"/>
      <c r="ICZ10" s="29"/>
      <c r="IDA10" s="29"/>
      <c r="IDB10" s="29"/>
      <c r="IDC10" s="29"/>
      <c r="IDD10" s="29"/>
      <c r="IDE10" s="29"/>
      <c r="IDF10" s="29"/>
      <c r="IDG10" s="29"/>
      <c r="IDH10" s="29"/>
      <c r="IDI10" s="29"/>
      <c r="IDJ10" s="29"/>
      <c r="IDK10" s="29"/>
      <c r="IDL10" s="29"/>
      <c r="IDM10" s="29"/>
      <c r="IDN10" s="29"/>
      <c r="IDO10" s="29"/>
      <c r="IDP10" s="29"/>
      <c r="IDQ10" s="29"/>
      <c r="IDR10" s="29"/>
      <c r="IDS10" s="29"/>
      <c r="IDT10" s="29"/>
      <c r="IDU10" s="29"/>
      <c r="IDV10" s="29"/>
      <c r="IDW10" s="29"/>
      <c r="IDX10" s="29"/>
      <c r="IDY10" s="29"/>
      <c r="IDZ10" s="29"/>
      <c r="IEA10" s="29"/>
      <c r="IEB10" s="29"/>
      <c r="IEC10" s="29"/>
      <c r="IED10" s="29"/>
      <c r="IEE10" s="29"/>
      <c r="IEF10" s="29"/>
      <c r="IEG10" s="29"/>
      <c r="IEH10" s="29"/>
      <c r="IEI10" s="29"/>
      <c r="IEJ10" s="29"/>
      <c r="IEK10" s="29"/>
      <c r="IEL10" s="29"/>
      <c r="IEM10" s="29"/>
      <c r="IEN10" s="29"/>
      <c r="IEO10" s="29"/>
      <c r="IEP10" s="29"/>
      <c r="IEQ10" s="29"/>
      <c r="IER10" s="29"/>
      <c r="IES10" s="29"/>
      <c r="IET10" s="29"/>
      <c r="IEU10" s="29"/>
      <c r="IEV10" s="29"/>
      <c r="IEW10" s="29"/>
      <c r="IEX10" s="29"/>
      <c r="IEY10" s="29"/>
      <c r="IEZ10" s="29"/>
      <c r="IFA10" s="29"/>
      <c r="IFB10" s="29"/>
      <c r="IFC10" s="29"/>
      <c r="IFD10" s="29"/>
      <c r="IFE10" s="29"/>
      <c r="IFF10" s="29"/>
      <c r="IFG10" s="29"/>
      <c r="IFH10" s="29"/>
      <c r="IFI10" s="29"/>
      <c r="IFJ10" s="29"/>
      <c r="IFK10" s="29"/>
      <c r="IFL10" s="29"/>
      <c r="IFM10" s="29"/>
      <c r="IFN10" s="29"/>
      <c r="IFO10" s="29"/>
      <c r="IFP10" s="29"/>
      <c r="IFQ10" s="29"/>
      <c r="IFR10" s="29"/>
      <c r="IFS10" s="29"/>
      <c r="IFT10" s="29"/>
      <c r="IFU10" s="29"/>
      <c r="IFV10" s="29"/>
      <c r="IFW10" s="29"/>
      <c r="IFX10" s="29"/>
      <c r="IFY10" s="29"/>
      <c r="IFZ10" s="29"/>
      <c r="IGA10" s="29"/>
      <c r="IGB10" s="29"/>
      <c r="IGC10" s="29"/>
      <c r="IGD10" s="29"/>
      <c r="IGE10" s="29"/>
      <c r="IGF10" s="29"/>
      <c r="IGG10" s="29"/>
      <c r="IGH10" s="29"/>
      <c r="IGI10" s="29"/>
      <c r="IGJ10" s="29"/>
      <c r="IGK10" s="29"/>
      <c r="IGL10" s="29"/>
      <c r="IGM10" s="29"/>
      <c r="IGN10" s="29"/>
      <c r="IGO10" s="29"/>
      <c r="IGP10" s="29"/>
      <c r="IGQ10" s="29"/>
      <c r="IGR10" s="29"/>
      <c r="IGS10" s="29"/>
      <c r="IGT10" s="29"/>
      <c r="IGU10" s="29"/>
      <c r="IGV10" s="29"/>
      <c r="IGW10" s="29"/>
      <c r="IGX10" s="29"/>
      <c r="IGY10" s="29"/>
      <c r="IGZ10" s="29"/>
      <c r="IHA10" s="29"/>
      <c r="IHB10" s="29"/>
      <c r="IHC10" s="29"/>
      <c r="IHD10" s="29"/>
      <c r="IHE10" s="29"/>
      <c r="IHF10" s="29"/>
      <c r="IHG10" s="29"/>
      <c r="IHH10" s="29"/>
      <c r="IHI10" s="29"/>
      <c r="IHJ10" s="29"/>
      <c r="IHK10" s="29"/>
      <c r="IHL10" s="29"/>
      <c r="IHM10" s="29"/>
      <c r="IHN10" s="29"/>
      <c r="IHO10" s="29"/>
      <c r="IHP10" s="29"/>
      <c r="IHQ10" s="29"/>
      <c r="IHR10" s="29"/>
      <c r="IHS10" s="29"/>
      <c r="IHT10" s="29"/>
      <c r="IHU10" s="29"/>
      <c r="IHV10" s="29"/>
      <c r="IHW10" s="29"/>
      <c r="IHX10" s="29"/>
      <c r="IHY10" s="29"/>
      <c r="IHZ10" s="29"/>
      <c r="IIA10" s="29"/>
      <c r="IIB10" s="29"/>
      <c r="IIC10" s="29"/>
      <c r="IID10" s="29"/>
      <c r="IIE10" s="29"/>
      <c r="IIF10" s="29"/>
      <c r="IIG10" s="29"/>
      <c r="IIH10" s="29"/>
      <c r="III10" s="29"/>
      <c r="IIJ10" s="29"/>
      <c r="IIK10" s="29"/>
      <c r="IIL10" s="29"/>
      <c r="IIM10" s="29"/>
      <c r="IIN10" s="29"/>
      <c r="IIO10" s="29"/>
      <c r="IIP10" s="29"/>
      <c r="IIQ10" s="29"/>
      <c r="IIR10" s="29"/>
      <c r="IIS10" s="29"/>
      <c r="IIT10" s="29"/>
      <c r="IIU10" s="29"/>
      <c r="IIV10" s="29"/>
      <c r="IIW10" s="29"/>
      <c r="IIX10" s="29"/>
      <c r="IIY10" s="29"/>
      <c r="IIZ10" s="29"/>
      <c r="IJA10" s="29"/>
      <c r="IJB10" s="29"/>
      <c r="IJC10" s="29"/>
      <c r="IJD10" s="29"/>
      <c r="IJE10" s="29"/>
      <c r="IJF10" s="29"/>
      <c r="IJG10" s="29"/>
      <c r="IJH10" s="29"/>
      <c r="IJI10" s="29"/>
      <c r="IJJ10" s="29"/>
      <c r="IJK10" s="29"/>
      <c r="IJL10" s="29"/>
      <c r="IJM10" s="29"/>
      <c r="IJN10" s="29"/>
      <c r="IJO10" s="29"/>
      <c r="IJP10" s="29"/>
      <c r="IJQ10" s="29"/>
      <c r="IJR10" s="29"/>
      <c r="IJS10" s="29"/>
      <c r="IJT10" s="29"/>
      <c r="IJU10" s="29"/>
      <c r="IJV10" s="29"/>
      <c r="IJW10" s="29"/>
      <c r="IJX10" s="29"/>
      <c r="IJY10" s="29"/>
      <c r="IJZ10" s="29"/>
      <c r="IKA10" s="29"/>
      <c r="IKB10" s="29"/>
      <c r="IKC10" s="29"/>
      <c r="IKD10" s="29"/>
      <c r="IKE10" s="29"/>
      <c r="IKF10" s="29"/>
      <c r="IKG10" s="29"/>
      <c r="IKH10" s="29"/>
      <c r="IKI10" s="29"/>
      <c r="IKJ10" s="29"/>
      <c r="IKK10" s="29"/>
      <c r="IKL10" s="29"/>
      <c r="IKM10" s="29"/>
      <c r="IKN10" s="29"/>
      <c r="IKO10" s="29"/>
      <c r="IKP10" s="29"/>
      <c r="IKQ10" s="29"/>
      <c r="IKR10" s="29"/>
      <c r="IKS10" s="29"/>
      <c r="IKT10" s="29"/>
      <c r="IKU10" s="29"/>
      <c r="IKV10" s="29"/>
      <c r="IKW10" s="29"/>
      <c r="IKX10" s="29"/>
      <c r="IKY10" s="29"/>
      <c r="IKZ10" s="29"/>
      <c r="ILA10" s="29"/>
      <c r="ILB10" s="29"/>
      <c r="ILC10" s="29"/>
      <c r="ILD10" s="29"/>
      <c r="ILE10" s="29"/>
      <c r="ILF10" s="29"/>
      <c r="ILG10" s="29"/>
      <c r="ILH10" s="29"/>
      <c r="ILI10" s="29"/>
      <c r="ILJ10" s="29"/>
      <c r="ILK10" s="29"/>
      <c r="ILL10" s="29"/>
      <c r="ILM10" s="29"/>
      <c r="ILN10" s="29"/>
      <c r="ILO10" s="29"/>
      <c r="ILP10" s="29"/>
      <c r="ILQ10" s="29"/>
      <c r="ILR10" s="29"/>
      <c r="ILS10" s="29"/>
      <c r="ILT10" s="29"/>
      <c r="ILU10" s="29"/>
      <c r="ILV10" s="29"/>
      <c r="ILW10" s="29"/>
      <c r="ILX10" s="29"/>
      <c r="ILY10" s="29"/>
      <c r="ILZ10" s="29"/>
      <c r="IMA10" s="29"/>
      <c r="IMB10" s="29"/>
      <c r="IMC10" s="29"/>
      <c r="IMD10" s="29"/>
      <c r="IME10" s="29"/>
      <c r="IMF10" s="29"/>
      <c r="IMG10" s="29"/>
      <c r="IMH10" s="29"/>
      <c r="IMI10" s="29"/>
      <c r="IMJ10" s="29"/>
      <c r="IMK10" s="29"/>
      <c r="IML10" s="29"/>
      <c r="IMM10" s="29"/>
      <c r="IMN10" s="29"/>
      <c r="IMO10" s="29"/>
      <c r="IMP10" s="29"/>
      <c r="IMQ10" s="29"/>
      <c r="IMR10" s="29"/>
      <c r="IMS10" s="29"/>
      <c r="IMT10" s="29"/>
      <c r="IMU10" s="29"/>
      <c r="IMV10" s="29"/>
      <c r="IMW10" s="29"/>
      <c r="IMX10" s="29"/>
      <c r="IMY10" s="29"/>
      <c r="IMZ10" s="29"/>
      <c r="INA10" s="29"/>
      <c r="INB10" s="29"/>
      <c r="INC10" s="29"/>
      <c r="IND10" s="29"/>
      <c r="INE10" s="29"/>
      <c r="INF10" s="29"/>
      <c r="ING10" s="29"/>
      <c r="INH10" s="29"/>
      <c r="INI10" s="29"/>
      <c r="INJ10" s="29"/>
      <c r="INK10" s="29"/>
      <c r="INL10" s="29"/>
      <c r="INM10" s="29"/>
      <c r="INN10" s="29"/>
      <c r="INO10" s="29"/>
      <c r="INP10" s="29"/>
      <c r="INQ10" s="29"/>
      <c r="INR10" s="29"/>
      <c r="INS10" s="29"/>
      <c r="INT10" s="29"/>
      <c r="INU10" s="29"/>
      <c r="INV10" s="29"/>
      <c r="INW10" s="29"/>
      <c r="INX10" s="29"/>
      <c r="INY10" s="29"/>
      <c r="INZ10" s="29"/>
      <c r="IOA10" s="29"/>
      <c r="IOB10" s="29"/>
      <c r="IOC10" s="29"/>
      <c r="IOD10" s="29"/>
      <c r="IOE10" s="29"/>
      <c r="IOF10" s="29"/>
      <c r="IOG10" s="29"/>
      <c r="IOH10" s="29"/>
      <c r="IOI10" s="29"/>
      <c r="IOJ10" s="29"/>
      <c r="IOK10" s="29"/>
      <c r="IOL10" s="29"/>
      <c r="IOM10" s="29"/>
      <c r="ION10" s="29"/>
      <c r="IOO10" s="29"/>
      <c r="IOP10" s="29"/>
      <c r="IOQ10" s="29"/>
      <c r="IOR10" s="29"/>
      <c r="IOS10" s="29"/>
      <c r="IOT10" s="29"/>
      <c r="IOU10" s="29"/>
      <c r="IOV10" s="29"/>
      <c r="IOW10" s="29"/>
      <c r="IOX10" s="29"/>
      <c r="IOY10" s="29"/>
      <c r="IOZ10" s="29"/>
      <c r="IPA10" s="29"/>
      <c r="IPB10" s="29"/>
      <c r="IPC10" s="29"/>
      <c r="IPD10" s="29"/>
      <c r="IPE10" s="29"/>
      <c r="IPF10" s="29"/>
      <c r="IPG10" s="29"/>
      <c r="IPH10" s="29"/>
      <c r="IPI10" s="29"/>
      <c r="IPJ10" s="29"/>
      <c r="IPK10" s="29"/>
      <c r="IPL10" s="29"/>
      <c r="IPM10" s="29"/>
      <c r="IPN10" s="29"/>
      <c r="IPO10" s="29"/>
      <c r="IPP10" s="29"/>
      <c r="IPQ10" s="29"/>
      <c r="IPR10" s="29"/>
      <c r="IPS10" s="29"/>
      <c r="IPT10" s="29"/>
      <c r="IPU10" s="29"/>
      <c r="IPV10" s="29"/>
      <c r="IPW10" s="29"/>
      <c r="IPX10" s="29"/>
      <c r="IPY10" s="29"/>
      <c r="IPZ10" s="29"/>
      <c r="IQA10" s="29"/>
      <c r="IQB10" s="29"/>
      <c r="IQC10" s="29"/>
      <c r="IQD10" s="29"/>
      <c r="IQE10" s="29"/>
      <c r="IQF10" s="29"/>
      <c r="IQG10" s="29"/>
      <c r="IQH10" s="29"/>
      <c r="IQI10" s="29"/>
      <c r="IQJ10" s="29"/>
      <c r="IQK10" s="29"/>
      <c r="IQL10" s="29"/>
      <c r="IQM10" s="29"/>
      <c r="IQN10" s="29"/>
      <c r="IQO10" s="29"/>
      <c r="IQP10" s="29"/>
      <c r="IQQ10" s="29"/>
      <c r="IQR10" s="29"/>
      <c r="IQS10" s="29"/>
      <c r="IQT10" s="29"/>
      <c r="IQU10" s="29"/>
      <c r="IQV10" s="29"/>
      <c r="IQW10" s="29"/>
      <c r="IQX10" s="29"/>
      <c r="IQY10" s="29"/>
      <c r="IQZ10" s="29"/>
      <c r="IRA10" s="29"/>
      <c r="IRB10" s="29"/>
      <c r="IRC10" s="29"/>
      <c r="IRD10" s="29"/>
      <c r="IRE10" s="29"/>
      <c r="IRF10" s="29"/>
      <c r="IRG10" s="29"/>
      <c r="IRH10" s="29"/>
      <c r="IRI10" s="29"/>
      <c r="IRJ10" s="29"/>
      <c r="IRK10" s="29"/>
      <c r="IRL10" s="29"/>
      <c r="IRM10" s="29"/>
      <c r="IRN10" s="29"/>
      <c r="IRO10" s="29"/>
      <c r="IRP10" s="29"/>
      <c r="IRQ10" s="29"/>
      <c r="IRR10" s="29"/>
      <c r="IRS10" s="29"/>
      <c r="IRT10" s="29"/>
      <c r="IRU10" s="29"/>
      <c r="IRV10" s="29"/>
      <c r="IRW10" s="29"/>
      <c r="IRX10" s="29"/>
      <c r="IRY10" s="29"/>
      <c r="IRZ10" s="29"/>
      <c r="ISA10" s="29"/>
      <c r="ISB10" s="29"/>
      <c r="ISC10" s="29"/>
      <c r="ISD10" s="29"/>
      <c r="ISE10" s="29"/>
      <c r="ISF10" s="29"/>
      <c r="ISG10" s="29"/>
      <c r="ISH10" s="29"/>
      <c r="ISI10" s="29"/>
      <c r="ISJ10" s="29"/>
      <c r="ISK10" s="29"/>
      <c r="ISL10" s="29"/>
      <c r="ISM10" s="29"/>
      <c r="ISN10" s="29"/>
      <c r="ISO10" s="29"/>
      <c r="ISP10" s="29"/>
      <c r="ISQ10" s="29"/>
      <c r="ISR10" s="29"/>
      <c r="ISS10" s="29"/>
      <c r="IST10" s="29"/>
      <c r="ISU10" s="29"/>
      <c r="ISV10" s="29"/>
      <c r="ISW10" s="29"/>
      <c r="ISX10" s="29"/>
      <c r="ISY10" s="29"/>
      <c r="ISZ10" s="29"/>
      <c r="ITA10" s="29"/>
      <c r="ITB10" s="29"/>
      <c r="ITC10" s="29"/>
      <c r="ITD10" s="29"/>
      <c r="ITE10" s="29"/>
      <c r="ITF10" s="29"/>
      <c r="ITG10" s="29"/>
      <c r="ITH10" s="29"/>
      <c r="ITI10" s="29"/>
      <c r="ITJ10" s="29"/>
      <c r="ITK10" s="29"/>
      <c r="ITL10" s="29"/>
      <c r="ITM10" s="29"/>
      <c r="ITN10" s="29"/>
      <c r="ITO10" s="29"/>
      <c r="ITP10" s="29"/>
      <c r="ITQ10" s="29"/>
      <c r="ITR10" s="29"/>
      <c r="ITS10" s="29"/>
      <c r="ITT10" s="29"/>
      <c r="ITU10" s="29"/>
      <c r="ITV10" s="29"/>
      <c r="ITW10" s="29"/>
      <c r="ITX10" s="29"/>
      <c r="ITY10" s="29"/>
      <c r="ITZ10" s="29"/>
      <c r="IUA10" s="29"/>
      <c r="IUB10" s="29"/>
      <c r="IUC10" s="29"/>
      <c r="IUD10" s="29"/>
      <c r="IUE10" s="29"/>
      <c r="IUF10" s="29"/>
      <c r="IUG10" s="29"/>
      <c r="IUH10" s="29"/>
      <c r="IUI10" s="29"/>
      <c r="IUJ10" s="29"/>
      <c r="IUK10" s="29"/>
      <c r="IUL10" s="29"/>
      <c r="IUM10" s="29"/>
      <c r="IUN10" s="29"/>
      <c r="IUO10" s="29"/>
      <c r="IUP10" s="29"/>
      <c r="IUQ10" s="29"/>
      <c r="IUR10" s="29"/>
      <c r="IUS10" s="29"/>
      <c r="IUT10" s="29"/>
      <c r="IUU10" s="29"/>
      <c r="IUV10" s="29"/>
      <c r="IUW10" s="29"/>
      <c r="IUX10" s="29"/>
      <c r="IUY10" s="29"/>
      <c r="IUZ10" s="29"/>
      <c r="IVA10" s="29"/>
      <c r="IVB10" s="29"/>
      <c r="IVC10" s="29"/>
      <c r="IVD10" s="29"/>
      <c r="IVE10" s="29"/>
      <c r="IVF10" s="29"/>
      <c r="IVG10" s="29"/>
      <c r="IVH10" s="29"/>
      <c r="IVI10" s="29"/>
      <c r="IVJ10" s="29"/>
      <c r="IVK10" s="29"/>
      <c r="IVL10" s="29"/>
      <c r="IVM10" s="29"/>
      <c r="IVN10" s="29"/>
      <c r="IVO10" s="29"/>
      <c r="IVP10" s="29"/>
      <c r="IVQ10" s="29"/>
      <c r="IVR10" s="29"/>
      <c r="IVS10" s="29"/>
      <c r="IVT10" s="29"/>
      <c r="IVU10" s="29"/>
      <c r="IVV10" s="29"/>
      <c r="IVW10" s="29"/>
      <c r="IVX10" s="29"/>
      <c r="IVY10" s="29"/>
      <c r="IVZ10" s="29"/>
      <c r="IWA10" s="29"/>
      <c r="IWB10" s="29"/>
      <c r="IWC10" s="29"/>
      <c r="IWD10" s="29"/>
      <c r="IWE10" s="29"/>
      <c r="IWF10" s="29"/>
      <c r="IWG10" s="29"/>
      <c r="IWH10" s="29"/>
      <c r="IWI10" s="29"/>
      <c r="IWJ10" s="29"/>
      <c r="IWK10" s="29"/>
      <c r="IWL10" s="29"/>
      <c r="IWM10" s="29"/>
      <c r="IWN10" s="29"/>
      <c r="IWO10" s="29"/>
      <c r="IWP10" s="29"/>
      <c r="IWQ10" s="29"/>
      <c r="IWR10" s="29"/>
      <c r="IWS10" s="29"/>
      <c r="IWT10" s="29"/>
      <c r="IWU10" s="29"/>
      <c r="IWV10" s="29"/>
      <c r="IWW10" s="29"/>
      <c r="IWX10" s="29"/>
      <c r="IWY10" s="29"/>
      <c r="IWZ10" s="29"/>
      <c r="IXA10" s="29"/>
      <c r="IXB10" s="29"/>
      <c r="IXC10" s="29"/>
      <c r="IXD10" s="29"/>
      <c r="IXE10" s="29"/>
      <c r="IXF10" s="29"/>
      <c r="IXG10" s="29"/>
      <c r="IXH10" s="29"/>
      <c r="IXI10" s="29"/>
      <c r="IXJ10" s="29"/>
      <c r="IXK10" s="29"/>
      <c r="IXL10" s="29"/>
      <c r="IXM10" s="29"/>
      <c r="IXN10" s="29"/>
      <c r="IXO10" s="29"/>
      <c r="IXP10" s="29"/>
      <c r="IXQ10" s="29"/>
      <c r="IXR10" s="29"/>
      <c r="IXS10" s="29"/>
      <c r="IXT10" s="29"/>
      <c r="IXU10" s="29"/>
      <c r="IXV10" s="29"/>
      <c r="IXW10" s="29"/>
      <c r="IXX10" s="29"/>
      <c r="IXY10" s="29"/>
      <c r="IXZ10" s="29"/>
      <c r="IYA10" s="29"/>
      <c r="IYB10" s="29"/>
      <c r="IYC10" s="29"/>
      <c r="IYD10" s="29"/>
      <c r="IYE10" s="29"/>
      <c r="IYF10" s="29"/>
      <c r="IYG10" s="29"/>
      <c r="IYH10" s="29"/>
      <c r="IYI10" s="29"/>
      <c r="IYJ10" s="29"/>
      <c r="IYK10" s="29"/>
      <c r="IYL10" s="29"/>
      <c r="IYM10" s="29"/>
      <c r="IYN10" s="29"/>
      <c r="IYO10" s="29"/>
      <c r="IYP10" s="29"/>
      <c r="IYQ10" s="29"/>
      <c r="IYR10" s="29"/>
      <c r="IYS10" s="29"/>
      <c r="IYT10" s="29"/>
      <c r="IYU10" s="29"/>
      <c r="IYV10" s="29"/>
      <c r="IYW10" s="29"/>
      <c r="IYX10" s="29"/>
      <c r="IYY10" s="29"/>
      <c r="IYZ10" s="29"/>
      <c r="IZA10" s="29"/>
      <c r="IZB10" s="29"/>
      <c r="IZC10" s="29"/>
      <c r="IZD10" s="29"/>
      <c r="IZE10" s="29"/>
      <c r="IZF10" s="29"/>
      <c r="IZG10" s="29"/>
      <c r="IZH10" s="29"/>
      <c r="IZI10" s="29"/>
      <c r="IZJ10" s="29"/>
      <c r="IZK10" s="29"/>
      <c r="IZL10" s="29"/>
      <c r="IZM10" s="29"/>
      <c r="IZN10" s="29"/>
      <c r="IZO10" s="29"/>
      <c r="IZP10" s="29"/>
      <c r="IZQ10" s="29"/>
      <c r="IZR10" s="29"/>
      <c r="IZS10" s="29"/>
      <c r="IZT10" s="29"/>
      <c r="IZU10" s="29"/>
      <c r="IZV10" s="29"/>
      <c r="IZW10" s="29"/>
      <c r="IZX10" s="29"/>
      <c r="IZY10" s="29"/>
      <c r="IZZ10" s="29"/>
      <c r="JAA10" s="29"/>
      <c r="JAB10" s="29"/>
      <c r="JAC10" s="29"/>
      <c r="JAD10" s="29"/>
      <c r="JAE10" s="29"/>
      <c r="JAF10" s="29"/>
      <c r="JAG10" s="29"/>
      <c r="JAH10" s="29"/>
      <c r="JAI10" s="29"/>
      <c r="JAJ10" s="29"/>
      <c r="JAK10" s="29"/>
      <c r="JAL10" s="29"/>
      <c r="JAM10" s="29"/>
      <c r="JAN10" s="29"/>
      <c r="JAO10" s="29"/>
      <c r="JAP10" s="29"/>
      <c r="JAQ10" s="29"/>
      <c r="JAR10" s="29"/>
      <c r="JAS10" s="29"/>
      <c r="JAT10" s="29"/>
      <c r="JAU10" s="29"/>
      <c r="JAV10" s="29"/>
      <c r="JAW10" s="29"/>
      <c r="JAX10" s="29"/>
      <c r="JAY10" s="29"/>
      <c r="JAZ10" s="29"/>
      <c r="JBA10" s="29"/>
      <c r="JBB10" s="29"/>
      <c r="JBC10" s="29"/>
      <c r="JBD10" s="29"/>
      <c r="JBE10" s="29"/>
      <c r="JBF10" s="29"/>
      <c r="JBG10" s="29"/>
      <c r="JBH10" s="29"/>
      <c r="JBI10" s="29"/>
      <c r="JBJ10" s="29"/>
      <c r="JBK10" s="29"/>
      <c r="JBL10" s="29"/>
      <c r="JBM10" s="29"/>
      <c r="JBN10" s="29"/>
      <c r="JBO10" s="29"/>
      <c r="JBP10" s="29"/>
      <c r="JBQ10" s="29"/>
      <c r="JBR10" s="29"/>
      <c r="JBS10" s="29"/>
      <c r="JBT10" s="29"/>
      <c r="JBU10" s="29"/>
      <c r="JBV10" s="29"/>
      <c r="JBW10" s="29"/>
      <c r="JBX10" s="29"/>
      <c r="JBY10" s="29"/>
      <c r="JBZ10" s="29"/>
      <c r="JCA10" s="29"/>
      <c r="JCB10" s="29"/>
      <c r="JCC10" s="29"/>
      <c r="JCD10" s="29"/>
      <c r="JCE10" s="29"/>
      <c r="JCF10" s="29"/>
      <c r="JCG10" s="29"/>
      <c r="JCH10" s="29"/>
      <c r="JCI10" s="29"/>
      <c r="JCJ10" s="29"/>
      <c r="JCK10" s="29"/>
      <c r="JCL10" s="29"/>
      <c r="JCM10" s="29"/>
      <c r="JCN10" s="29"/>
      <c r="JCO10" s="29"/>
      <c r="JCP10" s="29"/>
      <c r="JCQ10" s="29"/>
      <c r="JCR10" s="29"/>
      <c r="JCS10" s="29"/>
      <c r="JCT10" s="29"/>
      <c r="JCU10" s="29"/>
      <c r="JCV10" s="29"/>
      <c r="JCW10" s="29"/>
      <c r="JCX10" s="29"/>
      <c r="JCY10" s="29"/>
      <c r="JCZ10" s="29"/>
      <c r="JDA10" s="29"/>
      <c r="JDB10" s="29"/>
      <c r="JDC10" s="29"/>
      <c r="JDD10" s="29"/>
      <c r="JDE10" s="29"/>
      <c r="JDF10" s="29"/>
      <c r="JDG10" s="29"/>
      <c r="JDH10" s="29"/>
      <c r="JDI10" s="29"/>
      <c r="JDJ10" s="29"/>
      <c r="JDK10" s="29"/>
      <c r="JDL10" s="29"/>
      <c r="JDM10" s="29"/>
      <c r="JDN10" s="29"/>
      <c r="JDO10" s="29"/>
      <c r="JDP10" s="29"/>
      <c r="JDQ10" s="29"/>
      <c r="JDR10" s="29"/>
      <c r="JDS10" s="29"/>
      <c r="JDT10" s="29"/>
      <c r="JDU10" s="29"/>
      <c r="JDV10" s="29"/>
      <c r="JDW10" s="29"/>
      <c r="JDX10" s="29"/>
      <c r="JDY10" s="29"/>
      <c r="JDZ10" s="29"/>
      <c r="JEA10" s="29"/>
      <c r="JEB10" s="29"/>
      <c r="JEC10" s="29"/>
      <c r="JED10" s="29"/>
      <c r="JEE10" s="29"/>
      <c r="JEF10" s="29"/>
      <c r="JEG10" s="29"/>
      <c r="JEH10" s="29"/>
      <c r="JEI10" s="29"/>
      <c r="JEJ10" s="29"/>
      <c r="JEK10" s="29"/>
      <c r="JEL10" s="29"/>
      <c r="JEM10" s="29"/>
      <c r="JEN10" s="29"/>
      <c r="JEO10" s="29"/>
      <c r="JEP10" s="29"/>
      <c r="JEQ10" s="29"/>
      <c r="JER10" s="29"/>
      <c r="JES10" s="29"/>
      <c r="JET10" s="29"/>
      <c r="JEU10" s="29"/>
      <c r="JEV10" s="29"/>
      <c r="JEW10" s="29"/>
      <c r="JEX10" s="29"/>
      <c r="JEY10" s="29"/>
      <c r="JEZ10" s="29"/>
      <c r="JFA10" s="29"/>
      <c r="JFB10" s="29"/>
      <c r="JFC10" s="29"/>
      <c r="JFD10" s="29"/>
      <c r="JFE10" s="29"/>
      <c r="JFF10" s="29"/>
      <c r="JFG10" s="29"/>
      <c r="JFH10" s="29"/>
      <c r="JFI10" s="29"/>
      <c r="JFJ10" s="29"/>
      <c r="JFK10" s="29"/>
      <c r="JFL10" s="29"/>
      <c r="JFM10" s="29"/>
      <c r="JFN10" s="29"/>
      <c r="JFO10" s="29"/>
      <c r="JFP10" s="29"/>
      <c r="JFQ10" s="29"/>
      <c r="JFR10" s="29"/>
      <c r="JFS10" s="29"/>
      <c r="JFT10" s="29"/>
      <c r="JFU10" s="29"/>
      <c r="JFV10" s="29"/>
      <c r="JFW10" s="29"/>
      <c r="JFX10" s="29"/>
      <c r="JFY10" s="29"/>
      <c r="JFZ10" s="29"/>
      <c r="JGA10" s="29"/>
      <c r="JGB10" s="29"/>
      <c r="JGC10" s="29"/>
      <c r="JGD10" s="29"/>
      <c r="JGE10" s="29"/>
      <c r="JGF10" s="29"/>
      <c r="JGG10" s="29"/>
      <c r="JGH10" s="29"/>
      <c r="JGI10" s="29"/>
      <c r="JGJ10" s="29"/>
      <c r="JGK10" s="29"/>
      <c r="JGL10" s="29"/>
      <c r="JGM10" s="29"/>
      <c r="JGN10" s="29"/>
      <c r="JGO10" s="29"/>
      <c r="JGP10" s="29"/>
      <c r="JGQ10" s="29"/>
      <c r="JGR10" s="29"/>
      <c r="JGS10" s="29"/>
      <c r="JGT10" s="29"/>
      <c r="JGU10" s="29"/>
      <c r="JGV10" s="29"/>
      <c r="JGW10" s="29"/>
      <c r="JGX10" s="29"/>
      <c r="JGY10" s="29"/>
      <c r="JGZ10" s="29"/>
      <c r="JHA10" s="29"/>
      <c r="JHB10" s="29"/>
      <c r="JHC10" s="29"/>
      <c r="JHD10" s="29"/>
      <c r="JHE10" s="29"/>
      <c r="JHF10" s="29"/>
      <c r="JHG10" s="29"/>
      <c r="JHH10" s="29"/>
      <c r="JHI10" s="29"/>
      <c r="JHJ10" s="29"/>
      <c r="JHK10" s="29"/>
      <c r="JHL10" s="29"/>
      <c r="JHM10" s="29"/>
      <c r="JHN10" s="29"/>
      <c r="JHO10" s="29"/>
      <c r="JHP10" s="29"/>
      <c r="JHQ10" s="29"/>
      <c r="JHR10" s="29"/>
      <c r="JHS10" s="29"/>
      <c r="JHT10" s="29"/>
      <c r="JHU10" s="29"/>
      <c r="JHV10" s="29"/>
      <c r="JHW10" s="29"/>
      <c r="JHX10" s="29"/>
      <c r="JHY10" s="29"/>
      <c r="JHZ10" s="29"/>
      <c r="JIA10" s="29"/>
      <c r="JIB10" s="29"/>
      <c r="JIC10" s="29"/>
      <c r="JID10" s="29"/>
      <c r="JIE10" s="29"/>
      <c r="JIF10" s="29"/>
      <c r="JIG10" s="29"/>
      <c r="JIH10" s="29"/>
      <c r="JII10" s="29"/>
      <c r="JIJ10" s="29"/>
      <c r="JIK10" s="29"/>
      <c r="JIL10" s="29"/>
      <c r="JIM10" s="29"/>
      <c r="JIN10" s="29"/>
      <c r="JIO10" s="29"/>
      <c r="JIP10" s="29"/>
      <c r="JIQ10" s="29"/>
      <c r="JIR10" s="29"/>
      <c r="JIS10" s="29"/>
      <c r="JIT10" s="29"/>
      <c r="JIU10" s="29"/>
      <c r="JIV10" s="29"/>
      <c r="JIW10" s="29"/>
      <c r="JIX10" s="29"/>
      <c r="JIY10" s="29"/>
      <c r="JIZ10" s="29"/>
      <c r="JJA10" s="29"/>
      <c r="JJB10" s="29"/>
      <c r="JJC10" s="29"/>
      <c r="JJD10" s="29"/>
      <c r="JJE10" s="29"/>
      <c r="JJF10" s="29"/>
      <c r="JJG10" s="29"/>
      <c r="JJH10" s="29"/>
      <c r="JJI10" s="29"/>
      <c r="JJJ10" s="29"/>
      <c r="JJK10" s="29"/>
      <c r="JJL10" s="29"/>
      <c r="JJM10" s="29"/>
      <c r="JJN10" s="29"/>
      <c r="JJO10" s="29"/>
      <c r="JJP10" s="29"/>
      <c r="JJQ10" s="29"/>
      <c r="JJR10" s="29"/>
      <c r="JJS10" s="29"/>
      <c r="JJT10" s="29"/>
      <c r="JJU10" s="29"/>
      <c r="JJV10" s="29"/>
      <c r="JJW10" s="29"/>
      <c r="JJX10" s="29"/>
      <c r="JJY10" s="29"/>
      <c r="JJZ10" s="29"/>
      <c r="JKA10" s="29"/>
      <c r="JKB10" s="29"/>
      <c r="JKC10" s="29"/>
      <c r="JKD10" s="29"/>
      <c r="JKE10" s="29"/>
      <c r="JKF10" s="29"/>
      <c r="JKG10" s="29"/>
      <c r="JKH10" s="29"/>
      <c r="JKI10" s="29"/>
      <c r="JKJ10" s="29"/>
      <c r="JKK10" s="29"/>
      <c r="JKL10" s="29"/>
      <c r="JKM10" s="29"/>
      <c r="JKN10" s="29"/>
      <c r="JKO10" s="29"/>
      <c r="JKP10" s="29"/>
      <c r="JKQ10" s="29"/>
      <c r="JKR10" s="29"/>
      <c r="JKS10" s="29"/>
      <c r="JKT10" s="29"/>
      <c r="JKU10" s="29"/>
      <c r="JKV10" s="29"/>
      <c r="JKW10" s="29"/>
      <c r="JKX10" s="29"/>
      <c r="JKY10" s="29"/>
      <c r="JKZ10" s="29"/>
      <c r="JLA10" s="29"/>
      <c r="JLB10" s="29"/>
      <c r="JLC10" s="29"/>
      <c r="JLD10" s="29"/>
      <c r="JLE10" s="29"/>
      <c r="JLF10" s="29"/>
      <c r="JLG10" s="29"/>
      <c r="JLH10" s="29"/>
      <c r="JLI10" s="29"/>
      <c r="JLJ10" s="29"/>
      <c r="JLK10" s="29"/>
      <c r="JLL10" s="29"/>
      <c r="JLM10" s="29"/>
      <c r="JLN10" s="29"/>
      <c r="JLO10" s="29"/>
      <c r="JLP10" s="29"/>
      <c r="JLQ10" s="29"/>
      <c r="JLR10" s="29"/>
      <c r="JLS10" s="29"/>
      <c r="JLT10" s="29"/>
      <c r="JLU10" s="29"/>
      <c r="JLV10" s="29"/>
      <c r="JLW10" s="29"/>
      <c r="JLX10" s="29"/>
      <c r="JLY10" s="29"/>
      <c r="JLZ10" s="29"/>
      <c r="JMA10" s="29"/>
      <c r="JMB10" s="29"/>
      <c r="JMC10" s="29"/>
      <c r="JMD10" s="29"/>
      <c r="JME10" s="29"/>
      <c r="JMF10" s="29"/>
      <c r="JMG10" s="29"/>
      <c r="JMH10" s="29"/>
      <c r="JMI10" s="29"/>
      <c r="JMJ10" s="29"/>
      <c r="JMK10" s="29"/>
      <c r="JML10" s="29"/>
      <c r="JMM10" s="29"/>
      <c r="JMN10" s="29"/>
      <c r="JMO10" s="29"/>
      <c r="JMP10" s="29"/>
      <c r="JMQ10" s="29"/>
      <c r="JMR10" s="29"/>
      <c r="JMS10" s="29"/>
      <c r="JMT10" s="29"/>
      <c r="JMU10" s="29"/>
      <c r="JMV10" s="29"/>
      <c r="JMW10" s="29"/>
      <c r="JMX10" s="29"/>
      <c r="JMY10" s="29"/>
      <c r="JMZ10" s="29"/>
      <c r="JNA10" s="29"/>
      <c r="JNB10" s="29"/>
      <c r="JNC10" s="29"/>
      <c r="JND10" s="29"/>
      <c r="JNE10" s="29"/>
      <c r="JNF10" s="29"/>
      <c r="JNG10" s="29"/>
      <c r="JNH10" s="29"/>
      <c r="JNI10" s="29"/>
      <c r="JNJ10" s="29"/>
      <c r="JNK10" s="29"/>
      <c r="JNL10" s="29"/>
      <c r="JNM10" s="29"/>
      <c r="JNN10" s="29"/>
      <c r="JNO10" s="29"/>
      <c r="JNP10" s="29"/>
      <c r="JNQ10" s="29"/>
      <c r="JNR10" s="29"/>
      <c r="JNS10" s="29"/>
      <c r="JNT10" s="29"/>
      <c r="JNU10" s="29"/>
      <c r="JNV10" s="29"/>
      <c r="JNW10" s="29"/>
      <c r="JNX10" s="29"/>
      <c r="JNY10" s="29"/>
      <c r="JNZ10" s="29"/>
      <c r="JOA10" s="29"/>
      <c r="JOB10" s="29"/>
      <c r="JOC10" s="29"/>
      <c r="JOD10" s="29"/>
      <c r="JOE10" s="29"/>
      <c r="JOF10" s="29"/>
      <c r="JOG10" s="29"/>
      <c r="JOH10" s="29"/>
      <c r="JOI10" s="29"/>
      <c r="JOJ10" s="29"/>
      <c r="JOK10" s="29"/>
      <c r="JOL10" s="29"/>
      <c r="JOM10" s="29"/>
      <c r="JON10" s="29"/>
      <c r="JOO10" s="29"/>
      <c r="JOP10" s="29"/>
      <c r="JOQ10" s="29"/>
      <c r="JOR10" s="29"/>
      <c r="JOS10" s="29"/>
      <c r="JOT10" s="29"/>
      <c r="JOU10" s="29"/>
      <c r="JOV10" s="29"/>
      <c r="JOW10" s="29"/>
      <c r="JOX10" s="29"/>
      <c r="JOY10" s="29"/>
      <c r="JOZ10" s="29"/>
      <c r="JPA10" s="29"/>
      <c r="JPB10" s="29"/>
      <c r="JPC10" s="29"/>
      <c r="JPD10" s="29"/>
      <c r="JPE10" s="29"/>
      <c r="JPF10" s="29"/>
      <c r="JPG10" s="29"/>
      <c r="JPH10" s="29"/>
      <c r="JPI10" s="29"/>
      <c r="JPJ10" s="29"/>
      <c r="JPK10" s="29"/>
      <c r="JPL10" s="29"/>
      <c r="JPM10" s="29"/>
      <c r="JPN10" s="29"/>
      <c r="JPO10" s="29"/>
      <c r="JPP10" s="29"/>
      <c r="JPQ10" s="29"/>
      <c r="JPR10" s="29"/>
      <c r="JPS10" s="29"/>
      <c r="JPT10" s="29"/>
      <c r="JPU10" s="29"/>
      <c r="JPV10" s="29"/>
      <c r="JPW10" s="29"/>
      <c r="JPX10" s="29"/>
      <c r="JPY10" s="29"/>
      <c r="JPZ10" s="29"/>
      <c r="JQA10" s="29"/>
      <c r="JQB10" s="29"/>
      <c r="JQC10" s="29"/>
      <c r="JQD10" s="29"/>
      <c r="JQE10" s="29"/>
      <c r="JQF10" s="29"/>
      <c r="JQG10" s="29"/>
      <c r="JQH10" s="29"/>
      <c r="JQI10" s="29"/>
      <c r="JQJ10" s="29"/>
      <c r="JQK10" s="29"/>
      <c r="JQL10" s="29"/>
      <c r="JQM10" s="29"/>
      <c r="JQN10" s="29"/>
      <c r="JQO10" s="29"/>
      <c r="JQP10" s="29"/>
      <c r="JQQ10" s="29"/>
      <c r="JQR10" s="29"/>
      <c r="JQS10" s="29"/>
      <c r="JQT10" s="29"/>
      <c r="JQU10" s="29"/>
      <c r="JQV10" s="29"/>
      <c r="JQW10" s="29"/>
      <c r="JQX10" s="29"/>
      <c r="JQY10" s="29"/>
      <c r="JQZ10" s="29"/>
      <c r="JRA10" s="29"/>
      <c r="JRB10" s="29"/>
      <c r="JRC10" s="29"/>
      <c r="JRD10" s="29"/>
      <c r="JRE10" s="29"/>
      <c r="JRF10" s="29"/>
      <c r="JRG10" s="29"/>
      <c r="JRH10" s="29"/>
      <c r="JRI10" s="29"/>
      <c r="JRJ10" s="29"/>
      <c r="JRK10" s="29"/>
      <c r="JRL10" s="29"/>
      <c r="JRM10" s="29"/>
      <c r="JRN10" s="29"/>
      <c r="JRO10" s="29"/>
      <c r="JRP10" s="29"/>
      <c r="JRQ10" s="29"/>
      <c r="JRR10" s="29"/>
      <c r="JRS10" s="29"/>
      <c r="JRT10" s="29"/>
      <c r="JRU10" s="29"/>
      <c r="JRV10" s="29"/>
      <c r="JRW10" s="29"/>
      <c r="JRX10" s="29"/>
      <c r="JRY10" s="29"/>
      <c r="JRZ10" s="29"/>
      <c r="JSA10" s="29"/>
      <c r="JSB10" s="29"/>
      <c r="JSC10" s="29"/>
      <c r="JSD10" s="29"/>
      <c r="JSE10" s="29"/>
      <c r="JSF10" s="29"/>
      <c r="JSG10" s="29"/>
      <c r="JSH10" s="29"/>
      <c r="JSI10" s="29"/>
      <c r="JSJ10" s="29"/>
      <c r="JSK10" s="29"/>
      <c r="JSL10" s="29"/>
      <c r="JSM10" s="29"/>
      <c r="JSN10" s="29"/>
      <c r="JSO10" s="29"/>
      <c r="JSP10" s="29"/>
      <c r="JSQ10" s="29"/>
      <c r="JSR10" s="29"/>
      <c r="JSS10" s="29"/>
      <c r="JST10" s="29"/>
      <c r="JSU10" s="29"/>
      <c r="JSV10" s="29"/>
      <c r="JSW10" s="29"/>
      <c r="JSX10" s="29"/>
      <c r="JSY10" s="29"/>
      <c r="JSZ10" s="29"/>
      <c r="JTA10" s="29"/>
      <c r="JTB10" s="29"/>
      <c r="JTC10" s="29"/>
      <c r="JTD10" s="29"/>
      <c r="JTE10" s="29"/>
      <c r="JTF10" s="29"/>
      <c r="JTG10" s="29"/>
      <c r="JTH10" s="29"/>
      <c r="JTI10" s="29"/>
      <c r="JTJ10" s="29"/>
      <c r="JTK10" s="29"/>
      <c r="JTL10" s="29"/>
      <c r="JTM10" s="29"/>
      <c r="JTN10" s="29"/>
      <c r="JTO10" s="29"/>
      <c r="JTP10" s="29"/>
      <c r="JTQ10" s="29"/>
      <c r="JTR10" s="29"/>
      <c r="JTS10" s="29"/>
      <c r="JTT10" s="29"/>
      <c r="JTU10" s="29"/>
      <c r="JTV10" s="29"/>
      <c r="JTW10" s="29"/>
      <c r="JTX10" s="29"/>
      <c r="JTY10" s="29"/>
      <c r="JTZ10" s="29"/>
      <c r="JUA10" s="29"/>
      <c r="JUB10" s="29"/>
      <c r="JUC10" s="29"/>
      <c r="JUD10" s="29"/>
      <c r="JUE10" s="29"/>
      <c r="JUF10" s="29"/>
      <c r="JUG10" s="29"/>
      <c r="JUH10" s="29"/>
      <c r="JUI10" s="29"/>
      <c r="JUJ10" s="29"/>
      <c r="JUK10" s="29"/>
      <c r="JUL10" s="29"/>
      <c r="JUM10" s="29"/>
      <c r="JUN10" s="29"/>
      <c r="JUO10" s="29"/>
      <c r="JUP10" s="29"/>
      <c r="JUQ10" s="29"/>
      <c r="JUR10" s="29"/>
      <c r="JUS10" s="29"/>
      <c r="JUT10" s="29"/>
      <c r="JUU10" s="29"/>
      <c r="JUV10" s="29"/>
      <c r="JUW10" s="29"/>
      <c r="JUX10" s="29"/>
      <c r="JUY10" s="29"/>
      <c r="JUZ10" s="29"/>
      <c r="JVA10" s="29"/>
      <c r="JVB10" s="29"/>
      <c r="JVC10" s="29"/>
      <c r="JVD10" s="29"/>
      <c r="JVE10" s="29"/>
      <c r="JVF10" s="29"/>
      <c r="JVG10" s="29"/>
      <c r="JVH10" s="29"/>
      <c r="JVI10" s="29"/>
      <c r="JVJ10" s="29"/>
      <c r="JVK10" s="29"/>
      <c r="JVL10" s="29"/>
      <c r="JVM10" s="29"/>
      <c r="JVN10" s="29"/>
      <c r="JVO10" s="29"/>
      <c r="JVP10" s="29"/>
      <c r="JVQ10" s="29"/>
      <c r="JVR10" s="29"/>
      <c r="JVS10" s="29"/>
      <c r="JVT10" s="29"/>
      <c r="JVU10" s="29"/>
      <c r="JVV10" s="29"/>
      <c r="JVW10" s="29"/>
      <c r="JVX10" s="29"/>
      <c r="JVY10" s="29"/>
      <c r="JVZ10" s="29"/>
      <c r="JWA10" s="29"/>
      <c r="JWB10" s="29"/>
      <c r="JWC10" s="29"/>
      <c r="JWD10" s="29"/>
      <c r="JWE10" s="29"/>
      <c r="JWF10" s="29"/>
      <c r="JWG10" s="29"/>
      <c r="JWH10" s="29"/>
      <c r="JWI10" s="29"/>
      <c r="JWJ10" s="29"/>
      <c r="JWK10" s="29"/>
      <c r="JWL10" s="29"/>
      <c r="JWM10" s="29"/>
      <c r="JWN10" s="29"/>
      <c r="JWO10" s="29"/>
      <c r="JWP10" s="29"/>
      <c r="JWQ10" s="29"/>
      <c r="JWR10" s="29"/>
      <c r="JWS10" s="29"/>
      <c r="JWT10" s="29"/>
      <c r="JWU10" s="29"/>
      <c r="JWV10" s="29"/>
      <c r="JWW10" s="29"/>
      <c r="JWX10" s="29"/>
      <c r="JWY10" s="29"/>
      <c r="JWZ10" s="29"/>
      <c r="JXA10" s="29"/>
      <c r="JXB10" s="29"/>
      <c r="JXC10" s="29"/>
      <c r="JXD10" s="29"/>
      <c r="JXE10" s="29"/>
      <c r="JXF10" s="29"/>
      <c r="JXG10" s="29"/>
      <c r="JXH10" s="29"/>
      <c r="JXI10" s="29"/>
      <c r="JXJ10" s="29"/>
      <c r="JXK10" s="29"/>
      <c r="JXL10" s="29"/>
      <c r="JXM10" s="29"/>
      <c r="JXN10" s="29"/>
      <c r="JXO10" s="29"/>
      <c r="JXP10" s="29"/>
      <c r="JXQ10" s="29"/>
      <c r="JXR10" s="29"/>
      <c r="JXS10" s="29"/>
      <c r="JXT10" s="29"/>
      <c r="JXU10" s="29"/>
      <c r="JXV10" s="29"/>
      <c r="JXW10" s="29"/>
      <c r="JXX10" s="29"/>
      <c r="JXY10" s="29"/>
      <c r="JXZ10" s="29"/>
      <c r="JYA10" s="29"/>
      <c r="JYB10" s="29"/>
      <c r="JYC10" s="29"/>
      <c r="JYD10" s="29"/>
      <c r="JYE10" s="29"/>
      <c r="JYF10" s="29"/>
      <c r="JYG10" s="29"/>
      <c r="JYH10" s="29"/>
      <c r="JYI10" s="29"/>
      <c r="JYJ10" s="29"/>
      <c r="JYK10" s="29"/>
      <c r="JYL10" s="29"/>
      <c r="JYM10" s="29"/>
      <c r="JYN10" s="29"/>
      <c r="JYO10" s="29"/>
      <c r="JYP10" s="29"/>
      <c r="JYQ10" s="29"/>
      <c r="JYR10" s="29"/>
      <c r="JYS10" s="29"/>
      <c r="JYT10" s="29"/>
      <c r="JYU10" s="29"/>
      <c r="JYV10" s="29"/>
      <c r="JYW10" s="29"/>
      <c r="JYX10" s="29"/>
      <c r="JYY10" s="29"/>
      <c r="JYZ10" s="29"/>
      <c r="JZA10" s="29"/>
      <c r="JZB10" s="29"/>
      <c r="JZC10" s="29"/>
      <c r="JZD10" s="29"/>
      <c r="JZE10" s="29"/>
      <c r="JZF10" s="29"/>
      <c r="JZG10" s="29"/>
      <c r="JZH10" s="29"/>
      <c r="JZI10" s="29"/>
      <c r="JZJ10" s="29"/>
      <c r="JZK10" s="29"/>
      <c r="JZL10" s="29"/>
      <c r="JZM10" s="29"/>
      <c r="JZN10" s="29"/>
      <c r="JZO10" s="29"/>
      <c r="JZP10" s="29"/>
      <c r="JZQ10" s="29"/>
      <c r="JZR10" s="29"/>
      <c r="JZS10" s="29"/>
      <c r="JZT10" s="29"/>
      <c r="JZU10" s="29"/>
      <c r="JZV10" s="29"/>
      <c r="JZW10" s="29"/>
      <c r="JZX10" s="29"/>
      <c r="JZY10" s="29"/>
      <c r="JZZ10" s="29"/>
      <c r="KAA10" s="29"/>
      <c r="KAB10" s="29"/>
      <c r="KAC10" s="29"/>
      <c r="KAD10" s="29"/>
      <c r="KAE10" s="29"/>
      <c r="KAF10" s="29"/>
      <c r="KAG10" s="29"/>
      <c r="KAH10" s="29"/>
      <c r="KAI10" s="29"/>
      <c r="KAJ10" s="29"/>
      <c r="KAK10" s="29"/>
      <c r="KAL10" s="29"/>
      <c r="KAM10" s="29"/>
      <c r="KAN10" s="29"/>
      <c r="KAO10" s="29"/>
      <c r="KAP10" s="29"/>
      <c r="KAQ10" s="29"/>
      <c r="KAR10" s="29"/>
      <c r="KAS10" s="29"/>
      <c r="KAT10" s="29"/>
      <c r="KAU10" s="29"/>
      <c r="KAV10" s="29"/>
      <c r="KAW10" s="29"/>
      <c r="KAX10" s="29"/>
      <c r="KAY10" s="29"/>
      <c r="KAZ10" s="29"/>
      <c r="KBA10" s="29"/>
      <c r="KBB10" s="29"/>
      <c r="KBC10" s="29"/>
      <c r="KBD10" s="29"/>
      <c r="KBE10" s="29"/>
      <c r="KBF10" s="29"/>
      <c r="KBG10" s="29"/>
      <c r="KBH10" s="29"/>
      <c r="KBI10" s="29"/>
      <c r="KBJ10" s="29"/>
      <c r="KBK10" s="29"/>
      <c r="KBL10" s="29"/>
      <c r="KBM10" s="29"/>
      <c r="KBN10" s="29"/>
      <c r="KBO10" s="29"/>
      <c r="KBP10" s="29"/>
      <c r="KBQ10" s="29"/>
      <c r="KBR10" s="29"/>
      <c r="KBS10" s="29"/>
      <c r="KBT10" s="29"/>
      <c r="KBU10" s="29"/>
      <c r="KBV10" s="29"/>
      <c r="KBW10" s="29"/>
      <c r="KBX10" s="29"/>
      <c r="KBY10" s="29"/>
      <c r="KBZ10" s="29"/>
      <c r="KCA10" s="29"/>
      <c r="KCB10" s="29"/>
      <c r="KCC10" s="29"/>
      <c r="KCD10" s="29"/>
      <c r="KCE10" s="29"/>
      <c r="KCF10" s="29"/>
      <c r="KCG10" s="29"/>
      <c r="KCH10" s="29"/>
      <c r="KCI10" s="29"/>
      <c r="KCJ10" s="29"/>
      <c r="KCK10" s="29"/>
      <c r="KCL10" s="29"/>
      <c r="KCM10" s="29"/>
      <c r="KCN10" s="29"/>
      <c r="KCO10" s="29"/>
      <c r="KCP10" s="29"/>
      <c r="KCQ10" s="29"/>
      <c r="KCR10" s="29"/>
      <c r="KCS10" s="29"/>
      <c r="KCT10" s="29"/>
      <c r="KCU10" s="29"/>
      <c r="KCV10" s="29"/>
      <c r="KCW10" s="29"/>
      <c r="KCX10" s="29"/>
      <c r="KCY10" s="29"/>
      <c r="KCZ10" s="29"/>
      <c r="KDA10" s="29"/>
      <c r="KDB10" s="29"/>
      <c r="KDC10" s="29"/>
      <c r="KDD10" s="29"/>
      <c r="KDE10" s="29"/>
      <c r="KDF10" s="29"/>
      <c r="KDG10" s="29"/>
      <c r="KDH10" s="29"/>
      <c r="KDI10" s="29"/>
      <c r="KDJ10" s="29"/>
      <c r="KDK10" s="29"/>
      <c r="KDL10" s="29"/>
      <c r="KDM10" s="29"/>
      <c r="KDN10" s="29"/>
      <c r="KDO10" s="29"/>
      <c r="KDP10" s="29"/>
      <c r="KDQ10" s="29"/>
      <c r="KDR10" s="29"/>
      <c r="KDS10" s="29"/>
      <c r="KDT10" s="29"/>
      <c r="KDU10" s="29"/>
      <c r="KDV10" s="29"/>
      <c r="KDW10" s="29"/>
      <c r="KDX10" s="29"/>
      <c r="KDY10" s="29"/>
      <c r="KDZ10" s="29"/>
      <c r="KEA10" s="29"/>
      <c r="KEB10" s="29"/>
      <c r="KEC10" s="29"/>
      <c r="KED10" s="29"/>
      <c r="KEE10" s="29"/>
      <c r="KEF10" s="29"/>
      <c r="KEG10" s="29"/>
      <c r="KEH10" s="29"/>
      <c r="KEI10" s="29"/>
      <c r="KEJ10" s="29"/>
      <c r="KEK10" s="29"/>
      <c r="KEL10" s="29"/>
      <c r="KEM10" s="29"/>
      <c r="KEN10" s="29"/>
      <c r="KEO10" s="29"/>
      <c r="KEP10" s="29"/>
      <c r="KEQ10" s="29"/>
      <c r="KER10" s="29"/>
      <c r="KES10" s="29"/>
      <c r="KET10" s="29"/>
      <c r="KEU10" s="29"/>
      <c r="KEV10" s="29"/>
      <c r="KEW10" s="29"/>
      <c r="KEX10" s="29"/>
      <c r="KEY10" s="29"/>
      <c r="KEZ10" s="29"/>
      <c r="KFA10" s="29"/>
      <c r="KFB10" s="29"/>
      <c r="KFC10" s="29"/>
      <c r="KFD10" s="29"/>
      <c r="KFE10" s="29"/>
      <c r="KFF10" s="29"/>
      <c r="KFG10" s="29"/>
      <c r="KFH10" s="29"/>
      <c r="KFI10" s="29"/>
      <c r="KFJ10" s="29"/>
      <c r="KFK10" s="29"/>
      <c r="KFL10" s="29"/>
      <c r="KFM10" s="29"/>
      <c r="KFN10" s="29"/>
      <c r="KFO10" s="29"/>
      <c r="KFP10" s="29"/>
      <c r="KFQ10" s="29"/>
      <c r="KFR10" s="29"/>
      <c r="KFS10" s="29"/>
      <c r="KFT10" s="29"/>
      <c r="KFU10" s="29"/>
      <c r="KFV10" s="29"/>
      <c r="KFW10" s="29"/>
      <c r="KFX10" s="29"/>
      <c r="KFY10" s="29"/>
      <c r="KFZ10" s="29"/>
      <c r="KGA10" s="29"/>
      <c r="KGB10" s="29"/>
      <c r="KGC10" s="29"/>
      <c r="KGD10" s="29"/>
      <c r="KGE10" s="29"/>
      <c r="KGF10" s="29"/>
      <c r="KGG10" s="29"/>
      <c r="KGH10" s="29"/>
      <c r="KGI10" s="29"/>
      <c r="KGJ10" s="29"/>
      <c r="KGK10" s="29"/>
      <c r="KGL10" s="29"/>
      <c r="KGM10" s="29"/>
      <c r="KGN10" s="29"/>
      <c r="KGO10" s="29"/>
      <c r="KGP10" s="29"/>
      <c r="KGQ10" s="29"/>
      <c r="KGR10" s="29"/>
      <c r="KGS10" s="29"/>
      <c r="KGT10" s="29"/>
      <c r="KGU10" s="29"/>
      <c r="KGV10" s="29"/>
      <c r="KGW10" s="29"/>
      <c r="KGX10" s="29"/>
      <c r="KGY10" s="29"/>
      <c r="KGZ10" s="29"/>
      <c r="KHA10" s="29"/>
      <c r="KHB10" s="29"/>
      <c r="KHC10" s="29"/>
      <c r="KHD10" s="29"/>
      <c r="KHE10" s="29"/>
      <c r="KHF10" s="29"/>
      <c r="KHG10" s="29"/>
      <c r="KHH10" s="29"/>
      <c r="KHI10" s="29"/>
      <c r="KHJ10" s="29"/>
      <c r="KHK10" s="29"/>
      <c r="KHL10" s="29"/>
      <c r="KHM10" s="29"/>
      <c r="KHN10" s="29"/>
      <c r="KHO10" s="29"/>
      <c r="KHP10" s="29"/>
      <c r="KHQ10" s="29"/>
      <c r="KHR10" s="29"/>
      <c r="KHS10" s="29"/>
      <c r="KHT10" s="29"/>
      <c r="KHU10" s="29"/>
      <c r="KHV10" s="29"/>
      <c r="KHW10" s="29"/>
      <c r="KHX10" s="29"/>
      <c r="KHY10" s="29"/>
      <c r="KHZ10" s="29"/>
      <c r="KIA10" s="29"/>
      <c r="KIB10" s="29"/>
      <c r="KIC10" s="29"/>
      <c r="KID10" s="29"/>
      <c r="KIE10" s="29"/>
      <c r="KIF10" s="29"/>
      <c r="KIG10" s="29"/>
      <c r="KIH10" s="29"/>
      <c r="KII10" s="29"/>
      <c r="KIJ10" s="29"/>
      <c r="KIK10" s="29"/>
      <c r="KIL10" s="29"/>
      <c r="KIM10" s="29"/>
      <c r="KIN10" s="29"/>
      <c r="KIO10" s="29"/>
      <c r="KIP10" s="29"/>
      <c r="KIQ10" s="29"/>
      <c r="KIR10" s="29"/>
      <c r="KIS10" s="29"/>
      <c r="KIT10" s="29"/>
      <c r="KIU10" s="29"/>
      <c r="KIV10" s="29"/>
      <c r="KIW10" s="29"/>
      <c r="KIX10" s="29"/>
      <c r="KIY10" s="29"/>
      <c r="KIZ10" s="29"/>
      <c r="KJA10" s="29"/>
      <c r="KJB10" s="29"/>
      <c r="KJC10" s="29"/>
      <c r="KJD10" s="29"/>
      <c r="KJE10" s="29"/>
      <c r="KJF10" s="29"/>
      <c r="KJG10" s="29"/>
      <c r="KJH10" s="29"/>
      <c r="KJI10" s="29"/>
      <c r="KJJ10" s="29"/>
      <c r="KJK10" s="29"/>
      <c r="KJL10" s="29"/>
      <c r="KJM10" s="29"/>
      <c r="KJN10" s="29"/>
      <c r="KJO10" s="29"/>
      <c r="KJP10" s="29"/>
      <c r="KJQ10" s="29"/>
      <c r="KJR10" s="29"/>
      <c r="KJS10" s="29"/>
      <c r="KJT10" s="29"/>
      <c r="KJU10" s="29"/>
      <c r="KJV10" s="29"/>
      <c r="KJW10" s="29"/>
      <c r="KJX10" s="29"/>
      <c r="KJY10" s="29"/>
      <c r="KJZ10" s="29"/>
      <c r="KKA10" s="29"/>
      <c r="KKB10" s="29"/>
      <c r="KKC10" s="29"/>
      <c r="KKD10" s="29"/>
      <c r="KKE10" s="29"/>
      <c r="KKF10" s="29"/>
      <c r="KKG10" s="29"/>
      <c r="KKH10" s="29"/>
      <c r="KKI10" s="29"/>
      <c r="KKJ10" s="29"/>
      <c r="KKK10" s="29"/>
      <c r="KKL10" s="29"/>
      <c r="KKM10" s="29"/>
      <c r="KKN10" s="29"/>
      <c r="KKO10" s="29"/>
      <c r="KKP10" s="29"/>
      <c r="KKQ10" s="29"/>
      <c r="KKR10" s="29"/>
      <c r="KKS10" s="29"/>
      <c r="KKT10" s="29"/>
      <c r="KKU10" s="29"/>
      <c r="KKV10" s="29"/>
      <c r="KKW10" s="29"/>
      <c r="KKX10" s="29"/>
      <c r="KKY10" s="29"/>
      <c r="KKZ10" s="29"/>
      <c r="KLA10" s="29"/>
      <c r="KLB10" s="29"/>
      <c r="KLC10" s="29"/>
      <c r="KLD10" s="29"/>
      <c r="KLE10" s="29"/>
      <c r="KLF10" s="29"/>
      <c r="KLG10" s="29"/>
      <c r="KLH10" s="29"/>
      <c r="KLI10" s="29"/>
      <c r="KLJ10" s="29"/>
      <c r="KLK10" s="29"/>
      <c r="KLL10" s="29"/>
      <c r="KLM10" s="29"/>
      <c r="KLN10" s="29"/>
      <c r="KLO10" s="29"/>
      <c r="KLP10" s="29"/>
      <c r="KLQ10" s="29"/>
      <c r="KLR10" s="29"/>
      <c r="KLS10" s="29"/>
      <c r="KLT10" s="29"/>
      <c r="KLU10" s="29"/>
      <c r="KLV10" s="29"/>
      <c r="KLW10" s="29"/>
      <c r="KLX10" s="29"/>
      <c r="KLY10" s="29"/>
      <c r="KLZ10" s="29"/>
      <c r="KMA10" s="29"/>
      <c r="KMB10" s="29"/>
      <c r="KMC10" s="29"/>
      <c r="KMD10" s="29"/>
      <c r="KME10" s="29"/>
      <c r="KMF10" s="29"/>
      <c r="KMG10" s="29"/>
      <c r="KMH10" s="29"/>
      <c r="KMI10" s="29"/>
      <c r="KMJ10" s="29"/>
      <c r="KMK10" s="29"/>
      <c r="KML10" s="29"/>
      <c r="KMM10" s="29"/>
      <c r="KMN10" s="29"/>
      <c r="KMO10" s="29"/>
      <c r="KMP10" s="29"/>
      <c r="KMQ10" s="29"/>
      <c r="KMR10" s="29"/>
      <c r="KMS10" s="29"/>
      <c r="KMT10" s="29"/>
      <c r="KMU10" s="29"/>
      <c r="KMV10" s="29"/>
      <c r="KMW10" s="29"/>
      <c r="KMX10" s="29"/>
      <c r="KMY10" s="29"/>
      <c r="KMZ10" s="29"/>
      <c r="KNA10" s="29"/>
      <c r="KNB10" s="29"/>
      <c r="KNC10" s="29"/>
      <c r="KND10" s="29"/>
      <c r="KNE10" s="29"/>
      <c r="KNF10" s="29"/>
      <c r="KNG10" s="29"/>
      <c r="KNH10" s="29"/>
      <c r="KNI10" s="29"/>
      <c r="KNJ10" s="29"/>
      <c r="KNK10" s="29"/>
      <c r="KNL10" s="29"/>
      <c r="KNM10" s="29"/>
      <c r="KNN10" s="29"/>
      <c r="KNO10" s="29"/>
      <c r="KNP10" s="29"/>
      <c r="KNQ10" s="29"/>
      <c r="KNR10" s="29"/>
      <c r="KNS10" s="29"/>
      <c r="KNT10" s="29"/>
      <c r="KNU10" s="29"/>
      <c r="KNV10" s="29"/>
      <c r="KNW10" s="29"/>
      <c r="KNX10" s="29"/>
      <c r="KNY10" s="29"/>
      <c r="KNZ10" s="29"/>
      <c r="KOA10" s="29"/>
      <c r="KOB10" s="29"/>
      <c r="KOC10" s="29"/>
      <c r="KOD10" s="29"/>
      <c r="KOE10" s="29"/>
      <c r="KOF10" s="29"/>
      <c r="KOG10" s="29"/>
      <c r="KOH10" s="29"/>
      <c r="KOI10" s="29"/>
      <c r="KOJ10" s="29"/>
      <c r="KOK10" s="29"/>
      <c r="KOL10" s="29"/>
      <c r="KOM10" s="29"/>
      <c r="KON10" s="29"/>
      <c r="KOO10" s="29"/>
      <c r="KOP10" s="29"/>
      <c r="KOQ10" s="29"/>
      <c r="KOR10" s="29"/>
      <c r="KOS10" s="29"/>
      <c r="KOT10" s="29"/>
      <c r="KOU10" s="29"/>
      <c r="KOV10" s="29"/>
      <c r="KOW10" s="29"/>
      <c r="KOX10" s="29"/>
      <c r="KOY10" s="29"/>
      <c r="KOZ10" s="29"/>
      <c r="KPA10" s="29"/>
      <c r="KPB10" s="29"/>
      <c r="KPC10" s="29"/>
      <c r="KPD10" s="29"/>
      <c r="KPE10" s="29"/>
      <c r="KPF10" s="29"/>
      <c r="KPG10" s="29"/>
      <c r="KPH10" s="29"/>
      <c r="KPI10" s="29"/>
      <c r="KPJ10" s="29"/>
      <c r="KPK10" s="29"/>
      <c r="KPL10" s="29"/>
      <c r="KPM10" s="29"/>
      <c r="KPN10" s="29"/>
      <c r="KPO10" s="29"/>
      <c r="KPP10" s="29"/>
      <c r="KPQ10" s="29"/>
      <c r="KPR10" s="29"/>
      <c r="KPS10" s="29"/>
      <c r="KPT10" s="29"/>
      <c r="KPU10" s="29"/>
      <c r="KPV10" s="29"/>
      <c r="KPW10" s="29"/>
      <c r="KPX10" s="29"/>
      <c r="KPY10" s="29"/>
      <c r="KPZ10" s="29"/>
      <c r="KQA10" s="29"/>
      <c r="KQB10" s="29"/>
      <c r="KQC10" s="29"/>
      <c r="KQD10" s="29"/>
      <c r="KQE10" s="29"/>
      <c r="KQF10" s="29"/>
      <c r="KQG10" s="29"/>
      <c r="KQH10" s="29"/>
      <c r="KQI10" s="29"/>
      <c r="KQJ10" s="29"/>
      <c r="KQK10" s="29"/>
      <c r="KQL10" s="29"/>
      <c r="KQM10" s="29"/>
      <c r="KQN10" s="29"/>
      <c r="KQO10" s="29"/>
      <c r="KQP10" s="29"/>
      <c r="KQQ10" s="29"/>
      <c r="KQR10" s="29"/>
      <c r="KQS10" s="29"/>
      <c r="KQT10" s="29"/>
      <c r="KQU10" s="29"/>
      <c r="KQV10" s="29"/>
      <c r="KQW10" s="29"/>
      <c r="KQX10" s="29"/>
      <c r="KQY10" s="29"/>
      <c r="KQZ10" s="29"/>
      <c r="KRA10" s="29"/>
      <c r="KRB10" s="29"/>
      <c r="KRC10" s="29"/>
      <c r="KRD10" s="29"/>
      <c r="KRE10" s="29"/>
      <c r="KRF10" s="29"/>
      <c r="KRG10" s="29"/>
      <c r="KRH10" s="29"/>
      <c r="KRI10" s="29"/>
      <c r="KRJ10" s="29"/>
      <c r="KRK10" s="29"/>
      <c r="KRL10" s="29"/>
      <c r="KRM10" s="29"/>
      <c r="KRN10" s="29"/>
      <c r="KRO10" s="29"/>
      <c r="KRP10" s="29"/>
      <c r="KRQ10" s="29"/>
      <c r="KRR10" s="29"/>
      <c r="KRS10" s="29"/>
      <c r="KRT10" s="29"/>
      <c r="KRU10" s="29"/>
      <c r="KRV10" s="29"/>
      <c r="KRW10" s="29"/>
      <c r="KRX10" s="29"/>
      <c r="KRY10" s="29"/>
      <c r="KRZ10" s="29"/>
      <c r="KSA10" s="29"/>
      <c r="KSB10" s="29"/>
      <c r="KSC10" s="29"/>
      <c r="KSD10" s="29"/>
      <c r="KSE10" s="29"/>
      <c r="KSF10" s="29"/>
      <c r="KSG10" s="29"/>
      <c r="KSH10" s="29"/>
      <c r="KSI10" s="29"/>
      <c r="KSJ10" s="29"/>
      <c r="KSK10" s="29"/>
      <c r="KSL10" s="29"/>
      <c r="KSM10" s="29"/>
      <c r="KSN10" s="29"/>
      <c r="KSO10" s="29"/>
      <c r="KSP10" s="29"/>
      <c r="KSQ10" s="29"/>
      <c r="KSR10" s="29"/>
      <c r="KSS10" s="29"/>
      <c r="KST10" s="29"/>
      <c r="KSU10" s="29"/>
      <c r="KSV10" s="29"/>
      <c r="KSW10" s="29"/>
      <c r="KSX10" s="29"/>
      <c r="KSY10" s="29"/>
      <c r="KSZ10" s="29"/>
      <c r="KTA10" s="29"/>
      <c r="KTB10" s="29"/>
      <c r="KTC10" s="29"/>
      <c r="KTD10" s="29"/>
      <c r="KTE10" s="29"/>
      <c r="KTF10" s="29"/>
      <c r="KTG10" s="29"/>
      <c r="KTH10" s="29"/>
      <c r="KTI10" s="29"/>
      <c r="KTJ10" s="29"/>
      <c r="KTK10" s="29"/>
      <c r="KTL10" s="29"/>
      <c r="KTM10" s="29"/>
      <c r="KTN10" s="29"/>
      <c r="KTO10" s="29"/>
      <c r="KTP10" s="29"/>
      <c r="KTQ10" s="29"/>
      <c r="KTR10" s="29"/>
      <c r="KTS10" s="29"/>
      <c r="KTT10" s="29"/>
      <c r="KTU10" s="29"/>
      <c r="KTV10" s="29"/>
      <c r="KTW10" s="29"/>
      <c r="KTX10" s="29"/>
      <c r="KTY10" s="29"/>
      <c r="KTZ10" s="29"/>
      <c r="KUA10" s="29"/>
      <c r="KUB10" s="29"/>
      <c r="KUC10" s="29"/>
      <c r="KUD10" s="29"/>
      <c r="KUE10" s="29"/>
      <c r="KUF10" s="29"/>
      <c r="KUG10" s="29"/>
      <c r="KUH10" s="29"/>
      <c r="KUI10" s="29"/>
      <c r="KUJ10" s="29"/>
      <c r="KUK10" s="29"/>
      <c r="KUL10" s="29"/>
      <c r="KUM10" s="29"/>
      <c r="KUN10" s="29"/>
      <c r="KUO10" s="29"/>
      <c r="KUP10" s="29"/>
      <c r="KUQ10" s="29"/>
      <c r="KUR10" s="29"/>
      <c r="KUS10" s="29"/>
      <c r="KUT10" s="29"/>
      <c r="KUU10" s="29"/>
      <c r="KUV10" s="29"/>
      <c r="KUW10" s="29"/>
      <c r="KUX10" s="29"/>
      <c r="KUY10" s="29"/>
      <c r="KUZ10" s="29"/>
      <c r="KVA10" s="29"/>
      <c r="KVB10" s="29"/>
      <c r="KVC10" s="29"/>
      <c r="KVD10" s="29"/>
      <c r="KVE10" s="29"/>
      <c r="KVF10" s="29"/>
      <c r="KVG10" s="29"/>
      <c r="KVH10" s="29"/>
      <c r="KVI10" s="29"/>
      <c r="KVJ10" s="29"/>
      <c r="KVK10" s="29"/>
      <c r="KVL10" s="29"/>
      <c r="KVM10" s="29"/>
      <c r="KVN10" s="29"/>
      <c r="KVO10" s="29"/>
      <c r="KVP10" s="29"/>
      <c r="KVQ10" s="29"/>
      <c r="KVR10" s="29"/>
      <c r="KVS10" s="29"/>
      <c r="KVT10" s="29"/>
      <c r="KVU10" s="29"/>
      <c r="KVV10" s="29"/>
      <c r="KVW10" s="29"/>
      <c r="KVX10" s="29"/>
      <c r="KVY10" s="29"/>
      <c r="KVZ10" s="29"/>
      <c r="KWA10" s="29"/>
      <c r="KWB10" s="29"/>
      <c r="KWC10" s="29"/>
      <c r="KWD10" s="29"/>
      <c r="KWE10" s="29"/>
      <c r="KWF10" s="29"/>
      <c r="KWG10" s="29"/>
      <c r="KWH10" s="29"/>
      <c r="KWI10" s="29"/>
      <c r="KWJ10" s="29"/>
      <c r="KWK10" s="29"/>
      <c r="KWL10" s="29"/>
      <c r="KWM10" s="29"/>
      <c r="KWN10" s="29"/>
      <c r="KWO10" s="29"/>
      <c r="KWP10" s="29"/>
      <c r="KWQ10" s="29"/>
      <c r="KWR10" s="29"/>
      <c r="KWS10" s="29"/>
      <c r="KWT10" s="29"/>
      <c r="KWU10" s="29"/>
      <c r="KWV10" s="29"/>
      <c r="KWW10" s="29"/>
      <c r="KWX10" s="29"/>
      <c r="KWY10" s="29"/>
      <c r="KWZ10" s="29"/>
      <c r="KXA10" s="29"/>
      <c r="KXB10" s="29"/>
      <c r="KXC10" s="29"/>
      <c r="KXD10" s="29"/>
      <c r="KXE10" s="29"/>
      <c r="KXF10" s="29"/>
      <c r="KXG10" s="29"/>
      <c r="KXH10" s="29"/>
      <c r="KXI10" s="29"/>
      <c r="KXJ10" s="29"/>
      <c r="KXK10" s="29"/>
      <c r="KXL10" s="29"/>
      <c r="KXM10" s="29"/>
      <c r="KXN10" s="29"/>
      <c r="KXO10" s="29"/>
      <c r="KXP10" s="29"/>
      <c r="KXQ10" s="29"/>
      <c r="KXR10" s="29"/>
      <c r="KXS10" s="29"/>
      <c r="KXT10" s="29"/>
      <c r="KXU10" s="29"/>
      <c r="KXV10" s="29"/>
      <c r="KXW10" s="29"/>
      <c r="KXX10" s="29"/>
      <c r="KXY10" s="29"/>
      <c r="KXZ10" s="29"/>
      <c r="KYA10" s="29"/>
      <c r="KYB10" s="29"/>
      <c r="KYC10" s="29"/>
      <c r="KYD10" s="29"/>
      <c r="KYE10" s="29"/>
      <c r="KYF10" s="29"/>
      <c r="KYG10" s="29"/>
      <c r="KYH10" s="29"/>
      <c r="KYI10" s="29"/>
      <c r="KYJ10" s="29"/>
      <c r="KYK10" s="29"/>
      <c r="KYL10" s="29"/>
      <c r="KYM10" s="29"/>
      <c r="KYN10" s="29"/>
      <c r="KYO10" s="29"/>
      <c r="KYP10" s="29"/>
      <c r="KYQ10" s="29"/>
      <c r="KYR10" s="29"/>
      <c r="KYS10" s="29"/>
      <c r="KYT10" s="29"/>
      <c r="KYU10" s="29"/>
      <c r="KYV10" s="29"/>
      <c r="KYW10" s="29"/>
      <c r="KYX10" s="29"/>
      <c r="KYY10" s="29"/>
      <c r="KYZ10" s="29"/>
      <c r="KZA10" s="29"/>
      <c r="KZB10" s="29"/>
      <c r="KZC10" s="29"/>
      <c r="KZD10" s="29"/>
      <c r="KZE10" s="29"/>
      <c r="KZF10" s="29"/>
      <c r="KZG10" s="29"/>
      <c r="KZH10" s="29"/>
      <c r="KZI10" s="29"/>
      <c r="KZJ10" s="29"/>
      <c r="KZK10" s="29"/>
      <c r="KZL10" s="29"/>
      <c r="KZM10" s="29"/>
      <c r="KZN10" s="29"/>
      <c r="KZO10" s="29"/>
      <c r="KZP10" s="29"/>
      <c r="KZQ10" s="29"/>
      <c r="KZR10" s="29"/>
      <c r="KZS10" s="29"/>
      <c r="KZT10" s="29"/>
      <c r="KZU10" s="29"/>
      <c r="KZV10" s="29"/>
      <c r="KZW10" s="29"/>
      <c r="KZX10" s="29"/>
      <c r="KZY10" s="29"/>
      <c r="KZZ10" s="29"/>
      <c r="LAA10" s="29"/>
      <c r="LAB10" s="29"/>
      <c r="LAC10" s="29"/>
      <c r="LAD10" s="29"/>
      <c r="LAE10" s="29"/>
      <c r="LAF10" s="29"/>
      <c r="LAG10" s="29"/>
      <c r="LAH10" s="29"/>
      <c r="LAI10" s="29"/>
      <c r="LAJ10" s="29"/>
      <c r="LAK10" s="29"/>
      <c r="LAL10" s="29"/>
      <c r="LAM10" s="29"/>
      <c r="LAN10" s="29"/>
      <c r="LAO10" s="29"/>
      <c r="LAP10" s="29"/>
      <c r="LAQ10" s="29"/>
      <c r="LAR10" s="29"/>
      <c r="LAS10" s="29"/>
      <c r="LAT10" s="29"/>
      <c r="LAU10" s="29"/>
      <c r="LAV10" s="29"/>
      <c r="LAW10" s="29"/>
      <c r="LAX10" s="29"/>
      <c r="LAY10" s="29"/>
      <c r="LAZ10" s="29"/>
      <c r="LBA10" s="29"/>
      <c r="LBB10" s="29"/>
      <c r="LBC10" s="29"/>
      <c r="LBD10" s="29"/>
      <c r="LBE10" s="29"/>
      <c r="LBF10" s="29"/>
      <c r="LBG10" s="29"/>
      <c r="LBH10" s="29"/>
      <c r="LBI10" s="29"/>
      <c r="LBJ10" s="29"/>
      <c r="LBK10" s="29"/>
      <c r="LBL10" s="29"/>
      <c r="LBM10" s="29"/>
      <c r="LBN10" s="29"/>
      <c r="LBO10" s="29"/>
      <c r="LBP10" s="29"/>
      <c r="LBQ10" s="29"/>
      <c r="LBR10" s="29"/>
      <c r="LBS10" s="29"/>
      <c r="LBT10" s="29"/>
      <c r="LBU10" s="29"/>
      <c r="LBV10" s="29"/>
      <c r="LBW10" s="29"/>
      <c r="LBX10" s="29"/>
      <c r="LBY10" s="29"/>
      <c r="LBZ10" s="29"/>
      <c r="LCA10" s="29"/>
      <c r="LCB10" s="29"/>
      <c r="LCC10" s="29"/>
      <c r="LCD10" s="29"/>
      <c r="LCE10" s="29"/>
      <c r="LCF10" s="29"/>
      <c r="LCG10" s="29"/>
      <c r="LCH10" s="29"/>
      <c r="LCI10" s="29"/>
      <c r="LCJ10" s="29"/>
      <c r="LCK10" s="29"/>
      <c r="LCL10" s="29"/>
      <c r="LCM10" s="29"/>
      <c r="LCN10" s="29"/>
      <c r="LCO10" s="29"/>
      <c r="LCP10" s="29"/>
      <c r="LCQ10" s="29"/>
      <c r="LCR10" s="29"/>
      <c r="LCS10" s="29"/>
      <c r="LCT10" s="29"/>
      <c r="LCU10" s="29"/>
      <c r="LCV10" s="29"/>
      <c r="LCW10" s="29"/>
      <c r="LCX10" s="29"/>
      <c r="LCY10" s="29"/>
      <c r="LCZ10" s="29"/>
      <c r="LDA10" s="29"/>
      <c r="LDB10" s="29"/>
      <c r="LDC10" s="29"/>
      <c r="LDD10" s="29"/>
      <c r="LDE10" s="29"/>
      <c r="LDF10" s="29"/>
      <c r="LDG10" s="29"/>
      <c r="LDH10" s="29"/>
      <c r="LDI10" s="29"/>
      <c r="LDJ10" s="29"/>
      <c r="LDK10" s="29"/>
      <c r="LDL10" s="29"/>
      <c r="LDM10" s="29"/>
      <c r="LDN10" s="29"/>
      <c r="LDO10" s="29"/>
      <c r="LDP10" s="29"/>
      <c r="LDQ10" s="29"/>
      <c r="LDR10" s="29"/>
      <c r="LDS10" s="29"/>
      <c r="LDT10" s="29"/>
      <c r="LDU10" s="29"/>
      <c r="LDV10" s="29"/>
      <c r="LDW10" s="29"/>
      <c r="LDX10" s="29"/>
      <c r="LDY10" s="29"/>
      <c r="LDZ10" s="29"/>
      <c r="LEA10" s="29"/>
      <c r="LEB10" s="29"/>
      <c r="LEC10" s="29"/>
      <c r="LED10" s="29"/>
      <c r="LEE10" s="29"/>
      <c r="LEF10" s="29"/>
      <c r="LEG10" s="29"/>
      <c r="LEH10" s="29"/>
      <c r="LEI10" s="29"/>
      <c r="LEJ10" s="29"/>
      <c r="LEK10" s="29"/>
      <c r="LEL10" s="29"/>
      <c r="LEM10" s="29"/>
      <c r="LEN10" s="29"/>
      <c r="LEO10" s="29"/>
      <c r="LEP10" s="29"/>
      <c r="LEQ10" s="29"/>
      <c r="LER10" s="29"/>
      <c r="LES10" s="29"/>
      <c r="LET10" s="29"/>
      <c r="LEU10" s="29"/>
      <c r="LEV10" s="29"/>
      <c r="LEW10" s="29"/>
      <c r="LEX10" s="29"/>
      <c r="LEY10" s="29"/>
      <c r="LEZ10" s="29"/>
      <c r="LFA10" s="29"/>
      <c r="LFB10" s="29"/>
      <c r="LFC10" s="29"/>
      <c r="LFD10" s="29"/>
      <c r="LFE10" s="29"/>
      <c r="LFF10" s="29"/>
      <c r="LFG10" s="29"/>
      <c r="LFH10" s="29"/>
      <c r="LFI10" s="29"/>
      <c r="LFJ10" s="29"/>
      <c r="LFK10" s="29"/>
      <c r="LFL10" s="29"/>
      <c r="LFM10" s="29"/>
      <c r="LFN10" s="29"/>
      <c r="LFO10" s="29"/>
      <c r="LFP10" s="29"/>
      <c r="LFQ10" s="29"/>
      <c r="LFR10" s="29"/>
      <c r="LFS10" s="29"/>
      <c r="LFT10" s="29"/>
      <c r="LFU10" s="29"/>
      <c r="LFV10" s="29"/>
      <c r="LFW10" s="29"/>
      <c r="LFX10" s="29"/>
      <c r="LFY10" s="29"/>
      <c r="LFZ10" s="29"/>
      <c r="LGA10" s="29"/>
      <c r="LGB10" s="29"/>
      <c r="LGC10" s="29"/>
      <c r="LGD10" s="29"/>
      <c r="LGE10" s="29"/>
      <c r="LGF10" s="29"/>
      <c r="LGG10" s="29"/>
      <c r="LGH10" s="29"/>
      <c r="LGI10" s="29"/>
      <c r="LGJ10" s="29"/>
      <c r="LGK10" s="29"/>
      <c r="LGL10" s="29"/>
      <c r="LGM10" s="29"/>
      <c r="LGN10" s="29"/>
      <c r="LGO10" s="29"/>
      <c r="LGP10" s="29"/>
      <c r="LGQ10" s="29"/>
      <c r="LGR10" s="29"/>
      <c r="LGS10" s="29"/>
      <c r="LGT10" s="29"/>
      <c r="LGU10" s="29"/>
      <c r="LGV10" s="29"/>
      <c r="LGW10" s="29"/>
      <c r="LGX10" s="29"/>
      <c r="LGY10" s="29"/>
      <c r="LGZ10" s="29"/>
      <c r="LHA10" s="29"/>
      <c r="LHB10" s="29"/>
      <c r="LHC10" s="29"/>
      <c r="LHD10" s="29"/>
      <c r="LHE10" s="29"/>
      <c r="LHF10" s="29"/>
      <c r="LHG10" s="29"/>
      <c r="LHH10" s="29"/>
      <c r="LHI10" s="29"/>
      <c r="LHJ10" s="29"/>
      <c r="LHK10" s="29"/>
      <c r="LHL10" s="29"/>
      <c r="LHM10" s="29"/>
      <c r="LHN10" s="29"/>
      <c r="LHO10" s="29"/>
      <c r="LHP10" s="29"/>
      <c r="LHQ10" s="29"/>
      <c r="LHR10" s="29"/>
      <c r="LHS10" s="29"/>
      <c r="LHT10" s="29"/>
      <c r="LHU10" s="29"/>
      <c r="LHV10" s="29"/>
      <c r="LHW10" s="29"/>
      <c r="LHX10" s="29"/>
      <c r="LHY10" s="29"/>
      <c r="LHZ10" s="29"/>
      <c r="LIA10" s="29"/>
      <c r="LIB10" s="29"/>
      <c r="LIC10" s="29"/>
      <c r="LID10" s="29"/>
      <c r="LIE10" s="29"/>
      <c r="LIF10" s="29"/>
      <c r="LIG10" s="29"/>
      <c r="LIH10" s="29"/>
      <c r="LII10" s="29"/>
      <c r="LIJ10" s="29"/>
      <c r="LIK10" s="29"/>
      <c r="LIL10" s="29"/>
      <c r="LIM10" s="29"/>
      <c r="LIN10" s="29"/>
      <c r="LIO10" s="29"/>
      <c r="LIP10" s="29"/>
      <c r="LIQ10" s="29"/>
      <c r="LIR10" s="29"/>
      <c r="LIS10" s="29"/>
      <c r="LIT10" s="29"/>
      <c r="LIU10" s="29"/>
      <c r="LIV10" s="29"/>
      <c r="LIW10" s="29"/>
      <c r="LIX10" s="29"/>
      <c r="LIY10" s="29"/>
      <c r="LIZ10" s="29"/>
      <c r="LJA10" s="29"/>
      <c r="LJB10" s="29"/>
      <c r="LJC10" s="29"/>
      <c r="LJD10" s="29"/>
      <c r="LJE10" s="29"/>
      <c r="LJF10" s="29"/>
      <c r="LJG10" s="29"/>
      <c r="LJH10" s="29"/>
      <c r="LJI10" s="29"/>
      <c r="LJJ10" s="29"/>
      <c r="LJK10" s="29"/>
      <c r="LJL10" s="29"/>
      <c r="LJM10" s="29"/>
      <c r="LJN10" s="29"/>
      <c r="LJO10" s="29"/>
      <c r="LJP10" s="29"/>
      <c r="LJQ10" s="29"/>
      <c r="LJR10" s="29"/>
      <c r="LJS10" s="29"/>
      <c r="LJT10" s="29"/>
      <c r="LJU10" s="29"/>
      <c r="LJV10" s="29"/>
      <c r="LJW10" s="29"/>
      <c r="LJX10" s="29"/>
      <c r="LJY10" s="29"/>
      <c r="LJZ10" s="29"/>
      <c r="LKA10" s="29"/>
      <c r="LKB10" s="29"/>
      <c r="LKC10" s="29"/>
      <c r="LKD10" s="29"/>
      <c r="LKE10" s="29"/>
      <c r="LKF10" s="29"/>
      <c r="LKG10" s="29"/>
      <c r="LKH10" s="29"/>
      <c r="LKI10" s="29"/>
      <c r="LKJ10" s="29"/>
      <c r="LKK10" s="29"/>
      <c r="LKL10" s="29"/>
      <c r="LKM10" s="29"/>
      <c r="LKN10" s="29"/>
      <c r="LKO10" s="29"/>
      <c r="LKP10" s="29"/>
      <c r="LKQ10" s="29"/>
      <c r="LKR10" s="29"/>
      <c r="LKS10" s="29"/>
      <c r="LKT10" s="29"/>
      <c r="LKU10" s="29"/>
      <c r="LKV10" s="29"/>
      <c r="LKW10" s="29"/>
      <c r="LKX10" s="29"/>
      <c r="LKY10" s="29"/>
      <c r="LKZ10" s="29"/>
      <c r="LLA10" s="29"/>
      <c r="LLB10" s="29"/>
      <c r="LLC10" s="29"/>
      <c r="LLD10" s="29"/>
      <c r="LLE10" s="29"/>
      <c r="LLF10" s="29"/>
      <c r="LLG10" s="29"/>
      <c r="LLH10" s="29"/>
      <c r="LLI10" s="29"/>
      <c r="LLJ10" s="29"/>
      <c r="LLK10" s="29"/>
      <c r="LLL10" s="29"/>
      <c r="LLM10" s="29"/>
      <c r="LLN10" s="29"/>
      <c r="LLO10" s="29"/>
      <c r="LLP10" s="29"/>
      <c r="LLQ10" s="29"/>
      <c r="LLR10" s="29"/>
      <c r="LLS10" s="29"/>
      <c r="LLT10" s="29"/>
      <c r="LLU10" s="29"/>
      <c r="LLV10" s="29"/>
      <c r="LLW10" s="29"/>
      <c r="LLX10" s="29"/>
      <c r="LLY10" s="29"/>
      <c r="LLZ10" s="29"/>
      <c r="LMA10" s="29"/>
      <c r="LMB10" s="29"/>
      <c r="LMC10" s="29"/>
      <c r="LMD10" s="29"/>
      <c r="LME10" s="29"/>
      <c r="LMF10" s="29"/>
      <c r="LMG10" s="29"/>
      <c r="LMH10" s="29"/>
      <c r="LMI10" s="29"/>
      <c r="LMJ10" s="29"/>
      <c r="LMK10" s="29"/>
      <c r="LML10" s="29"/>
      <c r="LMM10" s="29"/>
      <c r="LMN10" s="29"/>
      <c r="LMO10" s="29"/>
      <c r="LMP10" s="29"/>
      <c r="LMQ10" s="29"/>
      <c r="LMR10" s="29"/>
      <c r="LMS10" s="29"/>
      <c r="LMT10" s="29"/>
      <c r="LMU10" s="29"/>
      <c r="LMV10" s="29"/>
      <c r="LMW10" s="29"/>
      <c r="LMX10" s="29"/>
      <c r="LMY10" s="29"/>
      <c r="LMZ10" s="29"/>
      <c r="LNA10" s="29"/>
      <c r="LNB10" s="29"/>
      <c r="LNC10" s="29"/>
      <c r="LND10" s="29"/>
      <c r="LNE10" s="29"/>
      <c r="LNF10" s="29"/>
      <c r="LNG10" s="29"/>
      <c r="LNH10" s="29"/>
      <c r="LNI10" s="29"/>
      <c r="LNJ10" s="29"/>
      <c r="LNK10" s="29"/>
      <c r="LNL10" s="29"/>
      <c r="LNM10" s="29"/>
      <c r="LNN10" s="29"/>
      <c r="LNO10" s="29"/>
      <c r="LNP10" s="29"/>
      <c r="LNQ10" s="29"/>
      <c r="LNR10" s="29"/>
      <c r="LNS10" s="29"/>
      <c r="LNT10" s="29"/>
      <c r="LNU10" s="29"/>
      <c r="LNV10" s="29"/>
      <c r="LNW10" s="29"/>
      <c r="LNX10" s="29"/>
      <c r="LNY10" s="29"/>
      <c r="LNZ10" s="29"/>
      <c r="LOA10" s="29"/>
      <c r="LOB10" s="29"/>
      <c r="LOC10" s="29"/>
      <c r="LOD10" s="29"/>
      <c r="LOE10" s="29"/>
      <c r="LOF10" s="29"/>
      <c r="LOG10" s="29"/>
      <c r="LOH10" s="29"/>
      <c r="LOI10" s="29"/>
      <c r="LOJ10" s="29"/>
      <c r="LOK10" s="29"/>
      <c r="LOL10" s="29"/>
      <c r="LOM10" s="29"/>
      <c r="LON10" s="29"/>
      <c r="LOO10" s="29"/>
      <c r="LOP10" s="29"/>
      <c r="LOQ10" s="29"/>
      <c r="LOR10" s="29"/>
      <c r="LOS10" s="29"/>
      <c r="LOT10" s="29"/>
      <c r="LOU10" s="29"/>
      <c r="LOV10" s="29"/>
      <c r="LOW10" s="29"/>
      <c r="LOX10" s="29"/>
      <c r="LOY10" s="29"/>
      <c r="LOZ10" s="29"/>
      <c r="LPA10" s="29"/>
      <c r="LPB10" s="29"/>
      <c r="LPC10" s="29"/>
      <c r="LPD10" s="29"/>
      <c r="LPE10" s="29"/>
      <c r="LPF10" s="29"/>
      <c r="LPG10" s="29"/>
      <c r="LPH10" s="29"/>
      <c r="LPI10" s="29"/>
      <c r="LPJ10" s="29"/>
      <c r="LPK10" s="29"/>
      <c r="LPL10" s="29"/>
      <c r="LPM10" s="29"/>
      <c r="LPN10" s="29"/>
      <c r="LPO10" s="29"/>
      <c r="LPP10" s="29"/>
      <c r="LPQ10" s="29"/>
      <c r="LPR10" s="29"/>
      <c r="LPS10" s="29"/>
      <c r="LPT10" s="29"/>
      <c r="LPU10" s="29"/>
      <c r="LPV10" s="29"/>
      <c r="LPW10" s="29"/>
      <c r="LPX10" s="29"/>
      <c r="LPY10" s="29"/>
      <c r="LPZ10" s="29"/>
      <c r="LQA10" s="29"/>
      <c r="LQB10" s="29"/>
      <c r="LQC10" s="29"/>
      <c r="LQD10" s="29"/>
      <c r="LQE10" s="29"/>
      <c r="LQF10" s="29"/>
      <c r="LQG10" s="29"/>
      <c r="LQH10" s="29"/>
      <c r="LQI10" s="29"/>
      <c r="LQJ10" s="29"/>
      <c r="LQK10" s="29"/>
      <c r="LQL10" s="29"/>
      <c r="LQM10" s="29"/>
      <c r="LQN10" s="29"/>
      <c r="LQO10" s="29"/>
      <c r="LQP10" s="29"/>
      <c r="LQQ10" s="29"/>
      <c r="LQR10" s="29"/>
      <c r="LQS10" s="29"/>
      <c r="LQT10" s="29"/>
      <c r="LQU10" s="29"/>
      <c r="LQV10" s="29"/>
      <c r="LQW10" s="29"/>
      <c r="LQX10" s="29"/>
      <c r="LQY10" s="29"/>
      <c r="LQZ10" s="29"/>
      <c r="LRA10" s="29"/>
      <c r="LRB10" s="29"/>
      <c r="LRC10" s="29"/>
      <c r="LRD10" s="29"/>
      <c r="LRE10" s="29"/>
      <c r="LRF10" s="29"/>
      <c r="LRG10" s="29"/>
      <c r="LRH10" s="29"/>
      <c r="LRI10" s="29"/>
      <c r="LRJ10" s="29"/>
      <c r="LRK10" s="29"/>
      <c r="LRL10" s="29"/>
      <c r="LRM10" s="29"/>
      <c r="LRN10" s="29"/>
      <c r="LRO10" s="29"/>
      <c r="LRP10" s="29"/>
      <c r="LRQ10" s="29"/>
      <c r="LRR10" s="29"/>
      <c r="LRS10" s="29"/>
      <c r="LRT10" s="29"/>
      <c r="LRU10" s="29"/>
      <c r="LRV10" s="29"/>
      <c r="LRW10" s="29"/>
      <c r="LRX10" s="29"/>
      <c r="LRY10" s="29"/>
      <c r="LRZ10" s="29"/>
      <c r="LSA10" s="29"/>
      <c r="LSB10" s="29"/>
      <c r="LSC10" s="29"/>
      <c r="LSD10" s="29"/>
      <c r="LSE10" s="29"/>
      <c r="LSF10" s="29"/>
      <c r="LSG10" s="29"/>
      <c r="LSH10" s="29"/>
      <c r="LSI10" s="29"/>
      <c r="LSJ10" s="29"/>
      <c r="LSK10" s="29"/>
      <c r="LSL10" s="29"/>
      <c r="LSM10" s="29"/>
      <c r="LSN10" s="29"/>
      <c r="LSO10" s="29"/>
      <c r="LSP10" s="29"/>
      <c r="LSQ10" s="29"/>
      <c r="LSR10" s="29"/>
      <c r="LSS10" s="29"/>
      <c r="LST10" s="29"/>
      <c r="LSU10" s="29"/>
      <c r="LSV10" s="29"/>
      <c r="LSW10" s="29"/>
      <c r="LSX10" s="29"/>
      <c r="LSY10" s="29"/>
      <c r="LSZ10" s="29"/>
      <c r="LTA10" s="29"/>
      <c r="LTB10" s="29"/>
      <c r="LTC10" s="29"/>
      <c r="LTD10" s="29"/>
      <c r="LTE10" s="29"/>
      <c r="LTF10" s="29"/>
      <c r="LTG10" s="29"/>
      <c r="LTH10" s="29"/>
      <c r="LTI10" s="29"/>
      <c r="LTJ10" s="29"/>
      <c r="LTK10" s="29"/>
      <c r="LTL10" s="29"/>
      <c r="LTM10" s="29"/>
      <c r="LTN10" s="29"/>
      <c r="LTO10" s="29"/>
      <c r="LTP10" s="29"/>
      <c r="LTQ10" s="29"/>
      <c r="LTR10" s="29"/>
      <c r="LTS10" s="29"/>
      <c r="LTT10" s="29"/>
      <c r="LTU10" s="29"/>
      <c r="LTV10" s="29"/>
      <c r="LTW10" s="29"/>
      <c r="LTX10" s="29"/>
      <c r="LTY10" s="29"/>
      <c r="LTZ10" s="29"/>
      <c r="LUA10" s="29"/>
      <c r="LUB10" s="29"/>
      <c r="LUC10" s="29"/>
      <c r="LUD10" s="29"/>
      <c r="LUE10" s="29"/>
      <c r="LUF10" s="29"/>
      <c r="LUG10" s="29"/>
      <c r="LUH10" s="29"/>
      <c r="LUI10" s="29"/>
      <c r="LUJ10" s="29"/>
      <c r="LUK10" s="29"/>
      <c r="LUL10" s="29"/>
      <c r="LUM10" s="29"/>
      <c r="LUN10" s="29"/>
      <c r="LUO10" s="29"/>
      <c r="LUP10" s="29"/>
      <c r="LUQ10" s="29"/>
      <c r="LUR10" s="29"/>
      <c r="LUS10" s="29"/>
      <c r="LUT10" s="29"/>
      <c r="LUU10" s="29"/>
      <c r="LUV10" s="29"/>
      <c r="LUW10" s="29"/>
      <c r="LUX10" s="29"/>
      <c r="LUY10" s="29"/>
      <c r="LUZ10" s="29"/>
      <c r="LVA10" s="29"/>
      <c r="LVB10" s="29"/>
      <c r="LVC10" s="29"/>
      <c r="LVD10" s="29"/>
      <c r="LVE10" s="29"/>
      <c r="LVF10" s="29"/>
      <c r="LVG10" s="29"/>
      <c r="LVH10" s="29"/>
      <c r="LVI10" s="29"/>
      <c r="LVJ10" s="29"/>
      <c r="LVK10" s="29"/>
      <c r="LVL10" s="29"/>
      <c r="LVM10" s="29"/>
      <c r="LVN10" s="29"/>
      <c r="LVO10" s="29"/>
      <c r="LVP10" s="29"/>
      <c r="LVQ10" s="29"/>
      <c r="LVR10" s="29"/>
      <c r="LVS10" s="29"/>
      <c r="LVT10" s="29"/>
      <c r="LVU10" s="29"/>
      <c r="LVV10" s="29"/>
      <c r="LVW10" s="29"/>
      <c r="LVX10" s="29"/>
      <c r="LVY10" s="29"/>
      <c r="LVZ10" s="29"/>
      <c r="LWA10" s="29"/>
      <c r="LWB10" s="29"/>
      <c r="LWC10" s="29"/>
      <c r="LWD10" s="29"/>
      <c r="LWE10" s="29"/>
      <c r="LWF10" s="29"/>
      <c r="LWG10" s="29"/>
      <c r="LWH10" s="29"/>
      <c r="LWI10" s="29"/>
      <c r="LWJ10" s="29"/>
      <c r="LWK10" s="29"/>
      <c r="LWL10" s="29"/>
      <c r="LWM10" s="29"/>
      <c r="LWN10" s="29"/>
      <c r="LWO10" s="29"/>
      <c r="LWP10" s="29"/>
      <c r="LWQ10" s="29"/>
      <c r="LWR10" s="29"/>
      <c r="LWS10" s="29"/>
      <c r="LWT10" s="29"/>
      <c r="LWU10" s="29"/>
      <c r="LWV10" s="29"/>
      <c r="LWW10" s="29"/>
      <c r="LWX10" s="29"/>
      <c r="LWY10" s="29"/>
      <c r="LWZ10" s="29"/>
      <c r="LXA10" s="29"/>
      <c r="LXB10" s="29"/>
      <c r="LXC10" s="29"/>
      <c r="LXD10" s="29"/>
      <c r="LXE10" s="29"/>
      <c r="LXF10" s="29"/>
      <c r="LXG10" s="29"/>
      <c r="LXH10" s="29"/>
      <c r="LXI10" s="29"/>
      <c r="LXJ10" s="29"/>
      <c r="LXK10" s="29"/>
      <c r="LXL10" s="29"/>
      <c r="LXM10" s="29"/>
      <c r="LXN10" s="29"/>
      <c r="LXO10" s="29"/>
      <c r="LXP10" s="29"/>
      <c r="LXQ10" s="29"/>
      <c r="LXR10" s="29"/>
      <c r="LXS10" s="29"/>
      <c r="LXT10" s="29"/>
      <c r="LXU10" s="29"/>
      <c r="LXV10" s="29"/>
      <c r="LXW10" s="29"/>
      <c r="LXX10" s="29"/>
      <c r="LXY10" s="29"/>
      <c r="LXZ10" s="29"/>
      <c r="LYA10" s="29"/>
      <c r="LYB10" s="29"/>
      <c r="LYC10" s="29"/>
      <c r="LYD10" s="29"/>
      <c r="LYE10" s="29"/>
      <c r="LYF10" s="29"/>
      <c r="LYG10" s="29"/>
      <c r="LYH10" s="29"/>
      <c r="LYI10" s="29"/>
      <c r="LYJ10" s="29"/>
      <c r="LYK10" s="29"/>
      <c r="LYL10" s="29"/>
      <c r="LYM10" s="29"/>
      <c r="LYN10" s="29"/>
      <c r="LYO10" s="29"/>
      <c r="LYP10" s="29"/>
      <c r="LYQ10" s="29"/>
      <c r="LYR10" s="29"/>
      <c r="LYS10" s="29"/>
      <c r="LYT10" s="29"/>
      <c r="LYU10" s="29"/>
      <c r="LYV10" s="29"/>
      <c r="LYW10" s="29"/>
      <c r="LYX10" s="29"/>
      <c r="LYY10" s="29"/>
      <c r="LYZ10" s="29"/>
      <c r="LZA10" s="29"/>
      <c r="LZB10" s="29"/>
      <c r="LZC10" s="29"/>
      <c r="LZD10" s="29"/>
      <c r="LZE10" s="29"/>
      <c r="LZF10" s="29"/>
      <c r="LZG10" s="29"/>
      <c r="LZH10" s="29"/>
      <c r="LZI10" s="29"/>
      <c r="LZJ10" s="29"/>
      <c r="LZK10" s="29"/>
      <c r="LZL10" s="29"/>
      <c r="LZM10" s="29"/>
      <c r="LZN10" s="29"/>
      <c r="LZO10" s="29"/>
      <c r="LZP10" s="29"/>
      <c r="LZQ10" s="29"/>
      <c r="LZR10" s="29"/>
      <c r="LZS10" s="29"/>
      <c r="LZT10" s="29"/>
      <c r="LZU10" s="29"/>
      <c r="LZV10" s="29"/>
      <c r="LZW10" s="29"/>
      <c r="LZX10" s="29"/>
      <c r="LZY10" s="29"/>
      <c r="LZZ10" s="29"/>
      <c r="MAA10" s="29"/>
      <c r="MAB10" s="29"/>
      <c r="MAC10" s="29"/>
      <c r="MAD10" s="29"/>
      <c r="MAE10" s="29"/>
      <c r="MAF10" s="29"/>
      <c r="MAG10" s="29"/>
      <c r="MAH10" s="29"/>
      <c r="MAI10" s="29"/>
      <c r="MAJ10" s="29"/>
      <c r="MAK10" s="29"/>
      <c r="MAL10" s="29"/>
      <c r="MAM10" s="29"/>
      <c r="MAN10" s="29"/>
      <c r="MAO10" s="29"/>
      <c r="MAP10" s="29"/>
      <c r="MAQ10" s="29"/>
      <c r="MAR10" s="29"/>
      <c r="MAS10" s="29"/>
      <c r="MAT10" s="29"/>
      <c r="MAU10" s="29"/>
      <c r="MAV10" s="29"/>
      <c r="MAW10" s="29"/>
      <c r="MAX10" s="29"/>
      <c r="MAY10" s="29"/>
      <c r="MAZ10" s="29"/>
      <c r="MBA10" s="29"/>
      <c r="MBB10" s="29"/>
      <c r="MBC10" s="29"/>
      <c r="MBD10" s="29"/>
      <c r="MBE10" s="29"/>
      <c r="MBF10" s="29"/>
      <c r="MBG10" s="29"/>
      <c r="MBH10" s="29"/>
      <c r="MBI10" s="29"/>
      <c r="MBJ10" s="29"/>
      <c r="MBK10" s="29"/>
      <c r="MBL10" s="29"/>
      <c r="MBM10" s="29"/>
      <c r="MBN10" s="29"/>
      <c r="MBO10" s="29"/>
      <c r="MBP10" s="29"/>
      <c r="MBQ10" s="29"/>
      <c r="MBR10" s="29"/>
      <c r="MBS10" s="29"/>
      <c r="MBT10" s="29"/>
      <c r="MBU10" s="29"/>
      <c r="MBV10" s="29"/>
      <c r="MBW10" s="29"/>
      <c r="MBX10" s="29"/>
      <c r="MBY10" s="29"/>
      <c r="MBZ10" s="29"/>
      <c r="MCA10" s="29"/>
      <c r="MCB10" s="29"/>
      <c r="MCC10" s="29"/>
      <c r="MCD10" s="29"/>
      <c r="MCE10" s="29"/>
      <c r="MCF10" s="29"/>
      <c r="MCG10" s="29"/>
      <c r="MCH10" s="29"/>
      <c r="MCI10" s="29"/>
      <c r="MCJ10" s="29"/>
      <c r="MCK10" s="29"/>
      <c r="MCL10" s="29"/>
      <c r="MCM10" s="29"/>
      <c r="MCN10" s="29"/>
      <c r="MCO10" s="29"/>
      <c r="MCP10" s="29"/>
      <c r="MCQ10" s="29"/>
      <c r="MCR10" s="29"/>
      <c r="MCS10" s="29"/>
      <c r="MCT10" s="29"/>
      <c r="MCU10" s="29"/>
      <c r="MCV10" s="29"/>
      <c r="MCW10" s="29"/>
      <c r="MCX10" s="29"/>
      <c r="MCY10" s="29"/>
      <c r="MCZ10" s="29"/>
      <c r="MDA10" s="29"/>
      <c r="MDB10" s="29"/>
      <c r="MDC10" s="29"/>
      <c r="MDD10" s="29"/>
      <c r="MDE10" s="29"/>
      <c r="MDF10" s="29"/>
      <c r="MDG10" s="29"/>
      <c r="MDH10" s="29"/>
      <c r="MDI10" s="29"/>
      <c r="MDJ10" s="29"/>
      <c r="MDK10" s="29"/>
      <c r="MDL10" s="29"/>
      <c r="MDM10" s="29"/>
      <c r="MDN10" s="29"/>
      <c r="MDO10" s="29"/>
      <c r="MDP10" s="29"/>
      <c r="MDQ10" s="29"/>
      <c r="MDR10" s="29"/>
      <c r="MDS10" s="29"/>
      <c r="MDT10" s="29"/>
      <c r="MDU10" s="29"/>
      <c r="MDV10" s="29"/>
      <c r="MDW10" s="29"/>
      <c r="MDX10" s="29"/>
      <c r="MDY10" s="29"/>
      <c r="MDZ10" s="29"/>
      <c r="MEA10" s="29"/>
      <c r="MEB10" s="29"/>
      <c r="MEC10" s="29"/>
      <c r="MED10" s="29"/>
      <c r="MEE10" s="29"/>
      <c r="MEF10" s="29"/>
      <c r="MEG10" s="29"/>
      <c r="MEH10" s="29"/>
      <c r="MEI10" s="29"/>
      <c r="MEJ10" s="29"/>
      <c r="MEK10" s="29"/>
      <c r="MEL10" s="29"/>
      <c r="MEM10" s="29"/>
      <c r="MEN10" s="29"/>
      <c r="MEO10" s="29"/>
      <c r="MEP10" s="29"/>
      <c r="MEQ10" s="29"/>
      <c r="MER10" s="29"/>
      <c r="MES10" s="29"/>
      <c r="MET10" s="29"/>
      <c r="MEU10" s="29"/>
      <c r="MEV10" s="29"/>
      <c r="MEW10" s="29"/>
      <c r="MEX10" s="29"/>
      <c r="MEY10" s="29"/>
      <c r="MEZ10" s="29"/>
      <c r="MFA10" s="29"/>
      <c r="MFB10" s="29"/>
      <c r="MFC10" s="29"/>
      <c r="MFD10" s="29"/>
      <c r="MFE10" s="29"/>
      <c r="MFF10" s="29"/>
      <c r="MFG10" s="29"/>
      <c r="MFH10" s="29"/>
      <c r="MFI10" s="29"/>
      <c r="MFJ10" s="29"/>
      <c r="MFK10" s="29"/>
      <c r="MFL10" s="29"/>
      <c r="MFM10" s="29"/>
      <c r="MFN10" s="29"/>
      <c r="MFO10" s="29"/>
      <c r="MFP10" s="29"/>
      <c r="MFQ10" s="29"/>
      <c r="MFR10" s="29"/>
      <c r="MFS10" s="29"/>
      <c r="MFT10" s="29"/>
      <c r="MFU10" s="29"/>
      <c r="MFV10" s="29"/>
      <c r="MFW10" s="29"/>
      <c r="MFX10" s="29"/>
      <c r="MFY10" s="29"/>
      <c r="MFZ10" s="29"/>
      <c r="MGA10" s="29"/>
      <c r="MGB10" s="29"/>
      <c r="MGC10" s="29"/>
      <c r="MGD10" s="29"/>
      <c r="MGE10" s="29"/>
      <c r="MGF10" s="29"/>
      <c r="MGG10" s="29"/>
      <c r="MGH10" s="29"/>
      <c r="MGI10" s="29"/>
      <c r="MGJ10" s="29"/>
      <c r="MGK10" s="29"/>
      <c r="MGL10" s="29"/>
      <c r="MGM10" s="29"/>
      <c r="MGN10" s="29"/>
      <c r="MGO10" s="29"/>
      <c r="MGP10" s="29"/>
      <c r="MGQ10" s="29"/>
      <c r="MGR10" s="29"/>
      <c r="MGS10" s="29"/>
      <c r="MGT10" s="29"/>
      <c r="MGU10" s="29"/>
      <c r="MGV10" s="29"/>
      <c r="MGW10" s="29"/>
      <c r="MGX10" s="29"/>
      <c r="MGY10" s="29"/>
      <c r="MGZ10" s="29"/>
      <c r="MHA10" s="29"/>
      <c r="MHB10" s="29"/>
      <c r="MHC10" s="29"/>
      <c r="MHD10" s="29"/>
      <c r="MHE10" s="29"/>
      <c r="MHF10" s="29"/>
      <c r="MHG10" s="29"/>
      <c r="MHH10" s="29"/>
      <c r="MHI10" s="29"/>
      <c r="MHJ10" s="29"/>
      <c r="MHK10" s="29"/>
      <c r="MHL10" s="29"/>
      <c r="MHM10" s="29"/>
      <c r="MHN10" s="29"/>
      <c r="MHO10" s="29"/>
      <c r="MHP10" s="29"/>
      <c r="MHQ10" s="29"/>
      <c r="MHR10" s="29"/>
      <c r="MHS10" s="29"/>
      <c r="MHT10" s="29"/>
      <c r="MHU10" s="29"/>
      <c r="MHV10" s="29"/>
      <c r="MHW10" s="29"/>
      <c r="MHX10" s="29"/>
      <c r="MHY10" s="29"/>
      <c r="MHZ10" s="29"/>
      <c r="MIA10" s="29"/>
      <c r="MIB10" s="29"/>
      <c r="MIC10" s="29"/>
      <c r="MID10" s="29"/>
      <c r="MIE10" s="29"/>
      <c r="MIF10" s="29"/>
      <c r="MIG10" s="29"/>
      <c r="MIH10" s="29"/>
      <c r="MII10" s="29"/>
      <c r="MIJ10" s="29"/>
      <c r="MIK10" s="29"/>
      <c r="MIL10" s="29"/>
      <c r="MIM10" s="29"/>
      <c r="MIN10" s="29"/>
      <c r="MIO10" s="29"/>
      <c r="MIP10" s="29"/>
      <c r="MIQ10" s="29"/>
      <c r="MIR10" s="29"/>
      <c r="MIS10" s="29"/>
      <c r="MIT10" s="29"/>
      <c r="MIU10" s="29"/>
      <c r="MIV10" s="29"/>
      <c r="MIW10" s="29"/>
      <c r="MIX10" s="29"/>
      <c r="MIY10" s="29"/>
      <c r="MIZ10" s="29"/>
      <c r="MJA10" s="29"/>
      <c r="MJB10" s="29"/>
      <c r="MJC10" s="29"/>
      <c r="MJD10" s="29"/>
      <c r="MJE10" s="29"/>
      <c r="MJF10" s="29"/>
      <c r="MJG10" s="29"/>
      <c r="MJH10" s="29"/>
      <c r="MJI10" s="29"/>
      <c r="MJJ10" s="29"/>
      <c r="MJK10" s="29"/>
      <c r="MJL10" s="29"/>
      <c r="MJM10" s="29"/>
      <c r="MJN10" s="29"/>
      <c r="MJO10" s="29"/>
      <c r="MJP10" s="29"/>
      <c r="MJQ10" s="29"/>
      <c r="MJR10" s="29"/>
      <c r="MJS10" s="29"/>
      <c r="MJT10" s="29"/>
      <c r="MJU10" s="29"/>
      <c r="MJV10" s="29"/>
      <c r="MJW10" s="29"/>
      <c r="MJX10" s="29"/>
      <c r="MJY10" s="29"/>
      <c r="MJZ10" s="29"/>
      <c r="MKA10" s="29"/>
      <c r="MKB10" s="29"/>
      <c r="MKC10" s="29"/>
      <c r="MKD10" s="29"/>
      <c r="MKE10" s="29"/>
      <c r="MKF10" s="29"/>
      <c r="MKG10" s="29"/>
      <c r="MKH10" s="29"/>
      <c r="MKI10" s="29"/>
      <c r="MKJ10" s="29"/>
      <c r="MKK10" s="29"/>
      <c r="MKL10" s="29"/>
      <c r="MKM10" s="29"/>
      <c r="MKN10" s="29"/>
      <c r="MKO10" s="29"/>
      <c r="MKP10" s="29"/>
      <c r="MKQ10" s="29"/>
      <c r="MKR10" s="29"/>
      <c r="MKS10" s="29"/>
      <c r="MKT10" s="29"/>
      <c r="MKU10" s="29"/>
      <c r="MKV10" s="29"/>
      <c r="MKW10" s="29"/>
      <c r="MKX10" s="29"/>
      <c r="MKY10" s="29"/>
      <c r="MKZ10" s="29"/>
      <c r="MLA10" s="29"/>
      <c r="MLB10" s="29"/>
      <c r="MLC10" s="29"/>
      <c r="MLD10" s="29"/>
      <c r="MLE10" s="29"/>
      <c r="MLF10" s="29"/>
      <c r="MLG10" s="29"/>
      <c r="MLH10" s="29"/>
      <c r="MLI10" s="29"/>
      <c r="MLJ10" s="29"/>
      <c r="MLK10" s="29"/>
      <c r="MLL10" s="29"/>
      <c r="MLM10" s="29"/>
      <c r="MLN10" s="29"/>
      <c r="MLO10" s="29"/>
      <c r="MLP10" s="29"/>
      <c r="MLQ10" s="29"/>
      <c r="MLR10" s="29"/>
      <c r="MLS10" s="29"/>
      <c r="MLT10" s="29"/>
      <c r="MLU10" s="29"/>
      <c r="MLV10" s="29"/>
      <c r="MLW10" s="29"/>
      <c r="MLX10" s="29"/>
      <c r="MLY10" s="29"/>
      <c r="MLZ10" s="29"/>
      <c r="MMA10" s="29"/>
      <c r="MMB10" s="29"/>
      <c r="MMC10" s="29"/>
      <c r="MMD10" s="29"/>
      <c r="MME10" s="29"/>
      <c r="MMF10" s="29"/>
      <c r="MMG10" s="29"/>
      <c r="MMH10" s="29"/>
      <c r="MMI10" s="29"/>
      <c r="MMJ10" s="29"/>
      <c r="MMK10" s="29"/>
      <c r="MML10" s="29"/>
      <c r="MMM10" s="29"/>
      <c r="MMN10" s="29"/>
      <c r="MMO10" s="29"/>
      <c r="MMP10" s="29"/>
      <c r="MMQ10" s="29"/>
      <c r="MMR10" s="29"/>
      <c r="MMS10" s="29"/>
      <c r="MMT10" s="29"/>
      <c r="MMU10" s="29"/>
      <c r="MMV10" s="29"/>
      <c r="MMW10" s="29"/>
      <c r="MMX10" s="29"/>
      <c r="MMY10" s="29"/>
      <c r="MMZ10" s="29"/>
      <c r="MNA10" s="29"/>
      <c r="MNB10" s="29"/>
      <c r="MNC10" s="29"/>
      <c r="MND10" s="29"/>
      <c r="MNE10" s="29"/>
      <c r="MNF10" s="29"/>
      <c r="MNG10" s="29"/>
      <c r="MNH10" s="29"/>
      <c r="MNI10" s="29"/>
      <c r="MNJ10" s="29"/>
      <c r="MNK10" s="29"/>
      <c r="MNL10" s="29"/>
      <c r="MNM10" s="29"/>
      <c r="MNN10" s="29"/>
      <c r="MNO10" s="29"/>
      <c r="MNP10" s="29"/>
      <c r="MNQ10" s="29"/>
      <c r="MNR10" s="29"/>
      <c r="MNS10" s="29"/>
      <c r="MNT10" s="29"/>
      <c r="MNU10" s="29"/>
      <c r="MNV10" s="29"/>
      <c r="MNW10" s="29"/>
      <c r="MNX10" s="29"/>
      <c r="MNY10" s="29"/>
      <c r="MNZ10" s="29"/>
      <c r="MOA10" s="29"/>
      <c r="MOB10" s="29"/>
      <c r="MOC10" s="29"/>
      <c r="MOD10" s="29"/>
      <c r="MOE10" s="29"/>
      <c r="MOF10" s="29"/>
      <c r="MOG10" s="29"/>
      <c r="MOH10" s="29"/>
      <c r="MOI10" s="29"/>
      <c r="MOJ10" s="29"/>
      <c r="MOK10" s="29"/>
      <c r="MOL10" s="29"/>
      <c r="MOM10" s="29"/>
      <c r="MON10" s="29"/>
      <c r="MOO10" s="29"/>
      <c r="MOP10" s="29"/>
      <c r="MOQ10" s="29"/>
      <c r="MOR10" s="29"/>
      <c r="MOS10" s="29"/>
      <c r="MOT10" s="29"/>
      <c r="MOU10" s="29"/>
      <c r="MOV10" s="29"/>
      <c r="MOW10" s="29"/>
      <c r="MOX10" s="29"/>
      <c r="MOY10" s="29"/>
      <c r="MOZ10" s="29"/>
      <c r="MPA10" s="29"/>
      <c r="MPB10" s="29"/>
      <c r="MPC10" s="29"/>
      <c r="MPD10" s="29"/>
      <c r="MPE10" s="29"/>
      <c r="MPF10" s="29"/>
      <c r="MPG10" s="29"/>
      <c r="MPH10" s="29"/>
      <c r="MPI10" s="29"/>
      <c r="MPJ10" s="29"/>
      <c r="MPK10" s="29"/>
      <c r="MPL10" s="29"/>
      <c r="MPM10" s="29"/>
      <c r="MPN10" s="29"/>
      <c r="MPO10" s="29"/>
      <c r="MPP10" s="29"/>
      <c r="MPQ10" s="29"/>
      <c r="MPR10" s="29"/>
      <c r="MPS10" s="29"/>
      <c r="MPT10" s="29"/>
      <c r="MPU10" s="29"/>
      <c r="MPV10" s="29"/>
      <c r="MPW10" s="29"/>
      <c r="MPX10" s="29"/>
      <c r="MPY10" s="29"/>
      <c r="MPZ10" s="29"/>
      <c r="MQA10" s="29"/>
      <c r="MQB10" s="29"/>
      <c r="MQC10" s="29"/>
      <c r="MQD10" s="29"/>
      <c r="MQE10" s="29"/>
      <c r="MQF10" s="29"/>
      <c r="MQG10" s="29"/>
      <c r="MQH10" s="29"/>
      <c r="MQI10" s="29"/>
      <c r="MQJ10" s="29"/>
      <c r="MQK10" s="29"/>
      <c r="MQL10" s="29"/>
      <c r="MQM10" s="29"/>
      <c r="MQN10" s="29"/>
      <c r="MQO10" s="29"/>
      <c r="MQP10" s="29"/>
      <c r="MQQ10" s="29"/>
      <c r="MQR10" s="29"/>
      <c r="MQS10" s="29"/>
      <c r="MQT10" s="29"/>
      <c r="MQU10" s="29"/>
      <c r="MQV10" s="29"/>
      <c r="MQW10" s="29"/>
      <c r="MQX10" s="29"/>
      <c r="MQY10" s="29"/>
      <c r="MQZ10" s="29"/>
      <c r="MRA10" s="29"/>
      <c r="MRB10" s="29"/>
      <c r="MRC10" s="29"/>
      <c r="MRD10" s="29"/>
      <c r="MRE10" s="29"/>
      <c r="MRF10" s="29"/>
      <c r="MRG10" s="29"/>
      <c r="MRH10" s="29"/>
      <c r="MRI10" s="29"/>
      <c r="MRJ10" s="29"/>
      <c r="MRK10" s="29"/>
      <c r="MRL10" s="29"/>
      <c r="MRM10" s="29"/>
      <c r="MRN10" s="29"/>
      <c r="MRO10" s="29"/>
      <c r="MRP10" s="29"/>
      <c r="MRQ10" s="29"/>
      <c r="MRR10" s="29"/>
      <c r="MRS10" s="29"/>
      <c r="MRT10" s="29"/>
      <c r="MRU10" s="29"/>
      <c r="MRV10" s="29"/>
      <c r="MRW10" s="29"/>
      <c r="MRX10" s="29"/>
      <c r="MRY10" s="29"/>
      <c r="MRZ10" s="29"/>
      <c r="MSA10" s="29"/>
      <c r="MSB10" s="29"/>
      <c r="MSC10" s="29"/>
      <c r="MSD10" s="29"/>
      <c r="MSE10" s="29"/>
      <c r="MSF10" s="29"/>
      <c r="MSG10" s="29"/>
      <c r="MSH10" s="29"/>
      <c r="MSI10" s="29"/>
      <c r="MSJ10" s="29"/>
      <c r="MSK10" s="29"/>
      <c r="MSL10" s="29"/>
      <c r="MSM10" s="29"/>
      <c r="MSN10" s="29"/>
      <c r="MSO10" s="29"/>
      <c r="MSP10" s="29"/>
      <c r="MSQ10" s="29"/>
      <c r="MSR10" s="29"/>
      <c r="MSS10" s="29"/>
      <c r="MST10" s="29"/>
      <c r="MSU10" s="29"/>
      <c r="MSV10" s="29"/>
      <c r="MSW10" s="29"/>
      <c r="MSX10" s="29"/>
      <c r="MSY10" s="29"/>
      <c r="MSZ10" s="29"/>
      <c r="MTA10" s="29"/>
      <c r="MTB10" s="29"/>
      <c r="MTC10" s="29"/>
      <c r="MTD10" s="29"/>
      <c r="MTE10" s="29"/>
      <c r="MTF10" s="29"/>
      <c r="MTG10" s="29"/>
      <c r="MTH10" s="29"/>
      <c r="MTI10" s="29"/>
      <c r="MTJ10" s="29"/>
      <c r="MTK10" s="29"/>
      <c r="MTL10" s="29"/>
      <c r="MTM10" s="29"/>
      <c r="MTN10" s="29"/>
      <c r="MTO10" s="29"/>
      <c r="MTP10" s="29"/>
      <c r="MTQ10" s="29"/>
      <c r="MTR10" s="29"/>
      <c r="MTS10" s="29"/>
      <c r="MTT10" s="29"/>
      <c r="MTU10" s="29"/>
      <c r="MTV10" s="29"/>
      <c r="MTW10" s="29"/>
      <c r="MTX10" s="29"/>
      <c r="MTY10" s="29"/>
      <c r="MTZ10" s="29"/>
      <c r="MUA10" s="29"/>
      <c r="MUB10" s="29"/>
      <c r="MUC10" s="29"/>
      <c r="MUD10" s="29"/>
      <c r="MUE10" s="29"/>
      <c r="MUF10" s="29"/>
      <c r="MUG10" s="29"/>
      <c r="MUH10" s="29"/>
      <c r="MUI10" s="29"/>
      <c r="MUJ10" s="29"/>
      <c r="MUK10" s="29"/>
      <c r="MUL10" s="29"/>
      <c r="MUM10" s="29"/>
      <c r="MUN10" s="29"/>
      <c r="MUO10" s="29"/>
      <c r="MUP10" s="29"/>
      <c r="MUQ10" s="29"/>
      <c r="MUR10" s="29"/>
      <c r="MUS10" s="29"/>
      <c r="MUT10" s="29"/>
      <c r="MUU10" s="29"/>
      <c r="MUV10" s="29"/>
      <c r="MUW10" s="29"/>
      <c r="MUX10" s="29"/>
      <c r="MUY10" s="29"/>
      <c r="MUZ10" s="29"/>
      <c r="MVA10" s="29"/>
      <c r="MVB10" s="29"/>
      <c r="MVC10" s="29"/>
      <c r="MVD10" s="29"/>
      <c r="MVE10" s="29"/>
      <c r="MVF10" s="29"/>
      <c r="MVG10" s="29"/>
      <c r="MVH10" s="29"/>
      <c r="MVI10" s="29"/>
      <c r="MVJ10" s="29"/>
      <c r="MVK10" s="29"/>
      <c r="MVL10" s="29"/>
      <c r="MVM10" s="29"/>
      <c r="MVN10" s="29"/>
      <c r="MVO10" s="29"/>
      <c r="MVP10" s="29"/>
      <c r="MVQ10" s="29"/>
      <c r="MVR10" s="29"/>
      <c r="MVS10" s="29"/>
      <c r="MVT10" s="29"/>
      <c r="MVU10" s="29"/>
      <c r="MVV10" s="29"/>
      <c r="MVW10" s="29"/>
      <c r="MVX10" s="29"/>
      <c r="MVY10" s="29"/>
      <c r="MVZ10" s="29"/>
      <c r="MWA10" s="29"/>
      <c r="MWB10" s="29"/>
      <c r="MWC10" s="29"/>
      <c r="MWD10" s="29"/>
      <c r="MWE10" s="29"/>
      <c r="MWF10" s="29"/>
      <c r="MWG10" s="29"/>
      <c r="MWH10" s="29"/>
      <c r="MWI10" s="29"/>
      <c r="MWJ10" s="29"/>
      <c r="MWK10" s="29"/>
      <c r="MWL10" s="29"/>
      <c r="MWM10" s="29"/>
      <c r="MWN10" s="29"/>
      <c r="MWO10" s="29"/>
      <c r="MWP10" s="29"/>
      <c r="MWQ10" s="29"/>
      <c r="MWR10" s="29"/>
      <c r="MWS10" s="29"/>
      <c r="MWT10" s="29"/>
      <c r="MWU10" s="29"/>
      <c r="MWV10" s="29"/>
      <c r="MWW10" s="29"/>
      <c r="MWX10" s="29"/>
      <c r="MWY10" s="29"/>
      <c r="MWZ10" s="29"/>
      <c r="MXA10" s="29"/>
      <c r="MXB10" s="29"/>
      <c r="MXC10" s="29"/>
      <c r="MXD10" s="29"/>
      <c r="MXE10" s="29"/>
      <c r="MXF10" s="29"/>
      <c r="MXG10" s="29"/>
      <c r="MXH10" s="29"/>
      <c r="MXI10" s="29"/>
      <c r="MXJ10" s="29"/>
      <c r="MXK10" s="29"/>
      <c r="MXL10" s="29"/>
      <c r="MXM10" s="29"/>
      <c r="MXN10" s="29"/>
      <c r="MXO10" s="29"/>
      <c r="MXP10" s="29"/>
      <c r="MXQ10" s="29"/>
      <c r="MXR10" s="29"/>
      <c r="MXS10" s="29"/>
      <c r="MXT10" s="29"/>
      <c r="MXU10" s="29"/>
      <c r="MXV10" s="29"/>
      <c r="MXW10" s="29"/>
      <c r="MXX10" s="29"/>
      <c r="MXY10" s="29"/>
      <c r="MXZ10" s="29"/>
      <c r="MYA10" s="29"/>
      <c r="MYB10" s="29"/>
      <c r="MYC10" s="29"/>
      <c r="MYD10" s="29"/>
      <c r="MYE10" s="29"/>
      <c r="MYF10" s="29"/>
      <c r="MYG10" s="29"/>
      <c r="MYH10" s="29"/>
      <c r="MYI10" s="29"/>
      <c r="MYJ10" s="29"/>
      <c r="MYK10" s="29"/>
      <c r="MYL10" s="29"/>
      <c r="MYM10" s="29"/>
      <c r="MYN10" s="29"/>
      <c r="MYO10" s="29"/>
      <c r="MYP10" s="29"/>
      <c r="MYQ10" s="29"/>
      <c r="MYR10" s="29"/>
      <c r="MYS10" s="29"/>
      <c r="MYT10" s="29"/>
      <c r="MYU10" s="29"/>
      <c r="MYV10" s="29"/>
      <c r="MYW10" s="29"/>
      <c r="MYX10" s="29"/>
      <c r="MYY10" s="29"/>
      <c r="MYZ10" s="29"/>
      <c r="MZA10" s="29"/>
      <c r="MZB10" s="29"/>
      <c r="MZC10" s="29"/>
      <c r="MZD10" s="29"/>
      <c r="MZE10" s="29"/>
      <c r="MZF10" s="29"/>
      <c r="MZG10" s="29"/>
      <c r="MZH10" s="29"/>
      <c r="MZI10" s="29"/>
      <c r="MZJ10" s="29"/>
      <c r="MZK10" s="29"/>
      <c r="MZL10" s="29"/>
      <c r="MZM10" s="29"/>
      <c r="MZN10" s="29"/>
      <c r="MZO10" s="29"/>
      <c r="MZP10" s="29"/>
      <c r="MZQ10" s="29"/>
      <c r="MZR10" s="29"/>
      <c r="MZS10" s="29"/>
      <c r="MZT10" s="29"/>
      <c r="MZU10" s="29"/>
      <c r="MZV10" s="29"/>
      <c r="MZW10" s="29"/>
      <c r="MZX10" s="29"/>
      <c r="MZY10" s="29"/>
      <c r="MZZ10" s="29"/>
      <c r="NAA10" s="29"/>
      <c r="NAB10" s="29"/>
      <c r="NAC10" s="29"/>
      <c r="NAD10" s="29"/>
      <c r="NAE10" s="29"/>
      <c r="NAF10" s="29"/>
      <c r="NAG10" s="29"/>
      <c r="NAH10" s="29"/>
      <c r="NAI10" s="29"/>
      <c r="NAJ10" s="29"/>
      <c r="NAK10" s="29"/>
      <c r="NAL10" s="29"/>
      <c r="NAM10" s="29"/>
      <c r="NAN10" s="29"/>
      <c r="NAO10" s="29"/>
      <c r="NAP10" s="29"/>
      <c r="NAQ10" s="29"/>
      <c r="NAR10" s="29"/>
      <c r="NAS10" s="29"/>
      <c r="NAT10" s="29"/>
      <c r="NAU10" s="29"/>
      <c r="NAV10" s="29"/>
      <c r="NAW10" s="29"/>
      <c r="NAX10" s="29"/>
      <c r="NAY10" s="29"/>
      <c r="NAZ10" s="29"/>
      <c r="NBA10" s="29"/>
      <c r="NBB10" s="29"/>
      <c r="NBC10" s="29"/>
      <c r="NBD10" s="29"/>
      <c r="NBE10" s="29"/>
      <c r="NBF10" s="29"/>
      <c r="NBG10" s="29"/>
      <c r="NBH10" s="29"/>
      <c r="NBI10" s="29"/>
      <c r="NBJ10" s="29"/>
      <c r="NBK10" s="29"/>
      <c r="NBL10" s="29"/>
      <c r="NBM10" s="29"/>
      <c r="NBN10" s="29"/>
      <c r="NBO10" s="29"/>
      <c r="NBP10" s="29"/>
      <c r="NBQ10" s="29"/>
      <c r="NBR10" s="29"/>
      <c r="NBS10" s="29"/>
      <c r="NBT10" s="29"/>
      <c r="NBU10" s="29"/>
      <c r="NBV10" s="29"/>
      <c r="NBW10" s="29"/>
      <c r="NBX10" s="29"/>
      <c r="NBY10" s="29"/>
      <c r="NBZ10" s="29"/>
      <c r="NCA10" s="29"/>
      <c r="NCB10" s="29"/>
      <c r="NCC10" s="29"/>
      <c r="NCD10" s="29"/>
      <c r="NCE10" s="29"/>
      <c r="NCF10" s="29"/>
      <c r="NCG10" s="29"/>
      <c r="NCH10" s="29"/>
      <c r="NCI10" s="29"/>
      <c r="NCJ10" s="29"/>
      <c r="NCK10" s="29"/>
      <c r="NCL10" s="29"/>
      <c r="NCM10" s="29"/>
      <c r="NCN10" s="29"/>
      <c r="NCO10" s="29"/>
      <c r="NCP10" s="29"/>
      <c r="NCQ10" s="29"/>
      <c r="NCR10" s="29"/>
      <c r="NCS10" s="29"/>
      <c r="NCT10" s="29"/>
      <c r="NCU10" s="29"/>
      <c r="NCV10" s="29"/>
      <c r="NCW10" s="29"/>
      <c r="NCX10" s="29"/>
      <c r="NCY10" s="29"/>
      <c r="NCZ10" s="29"/>
      <c r="NDA10" s="29"/>
      <c r="NDB10" s="29"/>
      <c r="NDC10" s="29"/>
      <c r="NDD10" s="29"/>
      <c r="NDE10" s="29"/>
      <c r="NDF10" s="29"/>
      <c r="NDG10" s="29"/>
      <c r="NDH10" s="29"/>
      <c r="NDI10" s="29"/>
      <c r="NDJ10" s="29"/>
      <c r="NDK10" s="29"/>
      <c r="NDL10" s="29"/>
      <c r="NDM10" s="29"/>
      <c r="NDN10" s="29"/>
      <c r="NDO10" s="29"/>
      <c r="NDP10" s="29"/>
      <c r="NDQ10" s="29"/>
      <c r="NDR10" s="29"/>
      <c r="NDS10" s="29"/>
      <c r="NDT10" s="29"/>
      <c r="NDU10" s="29"/>
      <c r="NDV10" s="29"/>
      <c r="NDW10" s="29"/>
      <c r="NDX10" s="29"/>
      <c r="NDY10" s="29"/>
      <c r="NDZ10" s="29"/>
      <c r="NEA10" s="29"/>
      <c r="NEB10" s="29"/>
      <c r="NEC10" s="29"/>
      <c r="NED10" s="29"/>
      <c r="NEE10" s="29"/>
      <c r="NEF10" s="29"/>
      <c r="NEG10" s="29"/>
      <c r="NEH10" s="29"/>
      <c r="NEI10" s="29"/>
      <c r="NEJ10" s="29"/>
      <c r="NEK10" s="29"/>
      <c r="NEL10" s="29"/>
      <c r="NEM10" s="29"/>
      <c r="NEN10" s="29"/>
      <c r="NEO10" s="29"/>
      <c r="NEP10" s="29"/>
      <c r="NEQ10" s="29"/>
      <c r="NER10" s="29"/>
      <c r="NES10" s="29"/>
      <c r="NET10" s="29"/>
      <c r="NEU10" s="29"/>
      <c r="NEV10" s="29"/>
      <c r="NEW10" s="29"/>
      <c r="NEX10" s="29"/>
      <c r="NEY10" s="29"/>
      <c r="NEZ10" s="29"/>
      <c r="NFA10" s="29"/>
      <c r="NFB10" s="29"/>
      <c r="NFC10" s="29"/>
      <c r="NFD10" s="29"/>
      <c r="NFE10" s="29"/>
      <c r="NFF10" s="29"/>
      <c r="NFG10" s="29"/>
      <c r="NFH10" s="29"/>
      <c r="NFI10" s="29"/>
      <c r="NFJ10" s="29"/>
      <c r="NFK10" s="29"/>
      <c r="NFL10" s="29"/>
      <c r="NFM10" s="29"/>
      <c r="NFN10" s="29"/>
      <c r="NFO10" s="29"/>
      <c r="NFP10" s="29"/>
      <c r="NFQ10" s="29"/>
      <c r="NFR10" s="29"/>
      <c r="NFS10" s="29"/>
      <c r="NFT10" s="29"/>
      <c r="NFU10" s="29"/>
      <c r="NFV10" s="29"/>
      <c r="NFW10" s="29"/>
      <c r="NFX10" s="29"/>
      <c r="NFY10" s="29"/>
      <c r="NFZ10" s="29"/>
      <c r="NGA10" s="29"/>
      <c r="NGB10" s="29"/>
      <c r="NGC10" s="29"/>
      <c r="NGD10" s="29"/>
      <c r="NGE10" s="29"/>
      <c r="NGF10" s="29"/>
      <c r="NGG10" s="29"/>
      <c r="NGH10" s="29"/>
      <c r="NGI10" s="29"/>
      <c r="NGJ10" s="29"/>
      <c r="NGK10" s="29"/>
      <c r="NGL10" s="29"/>
      <c r="NGM10" s="29"/>
      <c r="NGN10" s="29"/>
      <c r="NGO10" s="29"/>
      <c r="NGP10" s="29"/>
      <c r="NGQ10" s="29"/>
      <c r="NGR10" s="29"/>
      <c r="NGS10" s="29"/>
      <c r="NGT10" s="29"/>
      <c r="NGU10" s="29"/>
      <c r="NGV10" s="29"/>
      <c r="NGW10" s="29"/>
      <c r="NGX10" s="29"/>
      <c r="NGY10" s="29"/>
      <c r="NGZ10" s="29"/>
      <c r="NHA10" s="29"/>
      <c r="NHB10" s="29"/>
      <c r="NHC10" s="29"/>
      <c r="NHD10" s="29"/>
      <c r="NHE10" s="29"/>
      <c r="NHF10" s="29"/>
      <c r="NHG10" s="29"/>
      <c r="NHH10" s="29"/>
      <c r="NHI10" s="29"/>
      <c r="NHJ10" s="29"/>
      <c r="NHK10" s="29"/>
      <c r="NHL10" s="29"/>
      <c r="NHM10" s="29"/>
      <c r="NHN10" s="29"/>
      <c r="NHO10" s="29"/>
      <c r="NHP10" s="29"/>
      <c r="NHQ10" s="29"/>
      <c r="NHR10" s="29"/>
      <c r="NHS10" s="29"/>
      <c r="NHT10" s="29"/>
      <c r="NHU10" s="29"/>
      <c r="NHV10" s="29"/>
      <c r="NHW10" s="29"/>
      <c r="NHX10" s="29"/>
      <c r="NHY10" s="29"/>
      <c r="NHZ10" s="29"/>
      <c r="NIA10" s="29"/>
      <c r="NIB10" s="29"/>
      <c r="NIC10" s="29"/>
      <c r="NID10" s="29"/>
      <c r="NIE10" s="29"/>
      <c r="NIF10" s="29"/>
      <c r="NIG10" s="29"/>
      <c r="NIH10" s="29"/>
      <c r="NII10" s="29"/>
      <c r="NIJ10" s="29"/>
      <c r="NIK10" s="29"/>
      <c r="NIL10" s="29"/>
      <c r="NIM10" s="29"/>
      <c r="NIN10" s="29"/>
      <c r="NIO10" s="29"/>
      <c r="NIP10" s="29"/>
      <c r="NIQ10" s="29"/>
      <c r="NIR10" s="29"/>
      <c r="NIS10" s="29"/>
      <c r="NIT10" s="29"/>
      <c r="NIU10" s="29"/>
      <c r="NIV10" s="29"/>
      <c r="NIW10" s="29"/>
      <c r="NIX10" s="29"/>
      <c r="NIY10" s="29"/>
      <c r="NIZ10" s="29"/>
      <c r="NJA10" s="29"/>
      <c r="NJB10" s="29"/>
      <c r="NJC10" s="29"/>
      <c r="NJD10" s="29"/>
      <c r="NJE10" s="29"/>
      <c r="NJF10" s="29"/>
      <c r="NJG10" s="29"/>
      <c r="NJH10" s="29"/>
      <c r="NJI10" s="29"/>
      <c r="NJJ10" s="29"/>
      <c r="NJK10" s="29"/>
      <c r="NJL10" s="29"/>
      <c r="NJM10" s="29"/>
      <c r="NJN10" s="29"/>
      <c r="NJO10" s="29"/>
      <c r="NJP10" s="29"/>
      <c r="NJQ10" s="29"/>
      <c r="NJR10" s="29"/>
      <c r="NJS10" s="29"/>
      <c r="NJT10" s="29"/>
      <c r="NJU10" s="29"/>
      <c r="NJV10" s="29"/>
      <c r="NJW10" s="29"/>
      <c r="NJX10" s="29"/>
      <c r="NJY10" s="29"/>
      <c r="NJZ10" s="29"/>
      <c r="NKA10" s="29"/>
      <c r="NKB10" s="29"/>
      <c r="NKC10" s="29"/>
      <c r="NKD10" s="29"/>
      <c r="NKE10" s="29"/>
      <c r="NKF10" s="29"/>
      <c r="NKG10" s="29"/>
      <c r="NKH10" s="29"/>
      <c r="NKI10" s="29"/>
      <c r="NKJ10" s="29"/>
      <c r="NKK10" s="29"/>
      <c r="NKL10" s="29"/>
      <c r="NKM10" s="29"/>
      <c r="NKN10" s="29"/>
      <c r="NKO10" s="29"/>
      <c r="NKP10" s="29"/>
      <c r="NKQ10" s="29"/>
      <c r="NKR10" s="29"/>
      <c r="NKS10" s="29"/>
      <c r="NKT10" s="29"/>
      <c r="NKU10" s="29"/>
      <c r="NKV10" s="29"/>
      <c r="NKW10" s="29"/>
      <c r="NKX10" s="29"/>
      <c r="NKY10" s="29"/>
      <c r="NKZ10" s="29"/>
      <c r="NLA10" s="29"/>
      <c r="NLB10" s="29"/>
      <c r="NLC10" s="29"/>
      <c r="NLD10" s="29"/>
      <c r="NLE10" s="29"/>
      <c r="NLF10" s="29"/>
      <c r="NLG10" s="29"/>
      <c r="NLH10" s="29"/>
      <c r="NLI10" s="29"/>
      <c r="NLJ10" s="29"/>
      <c r="NLK10" s="29"/>
      <c r="NLL10" s="29"/>
      <c r="NLM10" s="29"/>
      <c r="NLN10" s="29"/>
      <c r="NLO10" s="29"/>
      <c r="NLP10" s="29"/>
      <c r="NLQ10" s="29"/>
      <c r="NLR10" s="29"/>
      <c r="NLS10" s="29"/>
      <c r="NLT10" s="29"/>
      <c r="NLU10" s="29"/>
      <c r="NLV10" s="29"/>
      <c r="NLW10" s="29"/>
      <c r="NLX10" s="29"/>
      <c r="NLY10" s="29"/>
      <c r="NLZ10" s="29"/>
      <c r="NMA10" s="29"/>
      <c r="NMB10" s="29"/>
      <c r="NMC10" s="29"/>
      <c r="NMD10" s="29"/>
      <c r="NME10" s="29"/>
      <c r="NMF10" s="29"/>
      <c r="NMG10" s="29"/>
      <c r="NMH10" s="29"/>
      <c r="NMI10" s="29"/>
      <c r="NMJ10" s="29"/>
      <c r="NMK10" s="29"/>
      <c r="NML10" s="29"/>
      <c r="NMM10" s="29"/>
      <c r="NMN10" s="29"/>
      <c r="NMO10" s="29"/>
      <c r="NMP10" s="29"/>
      <c r="NMQ10" s="29"/>
      <c r="NMR10" s="29"/>
      <c r="NMS10" s="29"/>
      <c r="NMT10" s="29"/>
      <c r="NMU10" s="29"/>
      <c r="NMV10" s="29"/>
      <c r="NMW10" s="29"/>
      <c r="NMX10" s="29"/>
      <c r="NMY10" s="29"/>
      <c r="NMZ10" s="29"/>
      <c r="NNA10" s="29"/>
      <c r="NNB10" s="29"/>
      <c r="NNC10" s="29"/>
      <c r="NND10" s="29"/>
      <c r="NNE10" s="29"/>
      <c r="NNF10" s="29"/>
      <c r="NNG10" s="29"/>
      <c r="NNH10" s="29"/>
      <c r="NNI10" s="29"/>
      <c r="NNJ10" s="29"/>
      <c r="NNK10" s="29"/>
      <c r="NNL10" s="29"/>
      <c r="NNM10" s="29"/>
      <c r="NNN10" s="29"/>
      <c r="NNO10" s="29"/>
      <c r="NNP10" s="29"/>
      <c r="NNQ10" s="29"/>
      <c r="NNR10" s="29"/>
      <c r="NNS10" s="29"/>
      <c r="NNT10" s="29"/>
      <c r="NNU10" s="29"/>
      <c r="NNV10" s="29"/>
      <c r="NNW10" s="29"/>
      <c r="NNX10" s="29"/>
      <c r="NNY10" s="29"/>
      <c r="NNZ10" s="29"/>
      <c r="NOA10" s="29"/>
      <c r="NOB10" s="29"/>
      <c r="NOC10" s="29"/>
      <c r="NOD10" s="29"/>
      <c r="NOE10" s="29"/>
      <c r="NOF10" s="29"/>
      <c r="NOG10" s="29"/>
      <c r="NOH10" s="29"/>
      <c r="NOI10" s="29"/>
      <c r="NOJ10" s="29"/>
      <c r="NOK10" s="29"/>
      <c r="NOL10" s="29"/>
      <c r="NOM10" s="29"/>
      <c r="NON10" s="29"/>
      <c r="NOO10" s="29"/>
      <c r="NOP10" s="29"/>
      <c r="NOQ10" s="29"/>
      <c r="NOR10" s="29"/>
      <c r="NOS10" s="29"/>
      <c r="NOT10" s="29"/>
      <c r="NOU10" s="29"/>
      <c r="NOV10" s="29"/>
      <c r="NOW10" s="29"/>
      <c r="NOX10" s="29"/>
      <c r="NOY10" s="29"/>
      <c r="NOZ10" s="29"/>
      <c r="NPA10" s="29"/>
      <c r="NPB10" s="29"/>
      <c r="NPC10" s="29"/>
      <c r="NPD10" s="29"/>
      <c r="NPE10" s="29"/>
      <c r="NPF10" s="29"/>
      <c r="NPG10" s="29"/>
      <c r="NPH10" s="29"/>
      <c r="NPI10" s="29"/>
      <c r="NPJ10" s="29"/>
      <c r="NPK10" s="29"/>
      <c r="NPL10" s="29"/>
      <c r="NPM10" s="29"/>
      <c r="NPN10" s="29"/>
      <c r="NPO10" s="29"/>
      <c r="NPP10" s="29"/>
      <c r="NPQ10" s="29"/>
      <c r="NPR10" s="29"/>
      <c r="NPS10" s="29"/>
      <c r="NPT10" s="29"/>
      <c r="NPU10" s="29"/>
      <c r="NPV10" s="29"/>
      <c r="NPW10" s="29"/>
      <c r="NPX10" s="29"/>
      <c r="NPY10" s="29"/>
      <c r="NPZ10" s="29"/>
      <c r="NQA10" s="29"/>
      <c r="NQB10" s="29"/>
      <c r="NQC10" s="29"/>
      <c r="NQD10" s="29"/>
      <c r="NQE10" s="29"/>
      <c r="NQF10" s="29"/>
      <c r="NQG10" s="29"/>
      <c r="NQH10" s="29"/>
      <c r="NQI10" s="29"/>
      <c r="NQJ10" s="29"/>
      <c r="NQK10" s="29"/>
      <c r="NQL10" s="29"/>
      <c r="NQM10" s="29"/>
      <c r="NQN10" s="29"/>
      <c r="NQO10" s="29"/>
      <c r="NQP10" s="29"/>
      <c r="NQQ10" s="29"/>
      <c r="NQR10" s="29"/>
      <c r="NQS10" s="29"/>
      <c r="NQT10" s="29"/>
      <c r="NQU10" s="29"/>
      <c r="NQV10" s="29"/>
      <c r="NQW10" s="29"/>
      <c r="NQX10" s="29"/>
      <c r="NQY10" s="29"/>
      <c r="NQZ10" s="29"/>
      <c r="NRA10" s="29"/>
      <c r="NRB10" s="29"/>
      <c r="NRC10" s="29"/>
      <c r="NRD10" s="29"/>
      <c r="NRE10" s="29"/>
      <c r="NRF10" s="29"/>
      <c r="NRG10" s="29"/>
      <c r="NRH10" s="29"/>
      <c r="NRI10" s="29"/>
      <c r="NRJ10" s="29"/>
      <c r="NRK10" s="29"/>
      <c r="NRL10" s="29"/>
      <c r="NRM10" s="29"/>
      <c r="NRN10" s="29"/>
      <c r="NRO10" s="29"/>
      <c r="NRP10" s="29"/>
      <c r="NRQ10" s="29"/>
      <c r="NRR10" s="29"/>
      <c r="NRS10" s="29"/>
      <c r="NRT10" s="29"/>
      <c r="NRU10" s="29"/>
      <c r="NRV10" s="29"/>
      <c r="NRW10" s="29"/>
      <c r="NRX10" s="29"/>
      <c r="NRY10" s="29"/>
      <c r="NRZ10" s="29"/>
      <c r="NSA10" s="29"/>
      <c r="NSB10" s="29"/>
      <c r="NSC10" s="29"/>
      <c r="NSD10" s="29"/>
      <c r="NSE10" s="29"/>
      <c r="NSF10" s="29"/>
      <c r="NSG10" s="29"/>
      <c r="NSH10" s="29"/>
      <c r="NSI10" s="29"/>
      <c r="NSJ10" s="29"/>
      <c r="NSK10" s="29"/>
      <c r="NSL10" s="29"/>
      <c r="NSM10" s="29"/>
      <c r="NSN10" s="29"/>
      <c r="NSO10" s="29"/>
      <c r="NSP10" s="29"/>
      <c r="NSQ10" s="29"/>
      <c r="NSR10" s="29"/>
      <c r="NSS10" s="29"/>
      <c r="NST10" s="29"/>
      <c r="NSU10" s="29"/>
      <c r="NSV10" s="29"/>
      <c r="NSW10" s="29"/>
      <c r="NSX10" s="29"/>
      <c r="NSY10" s="29"/>
      <c r="NSZ10" s="29"/>
      <c r="NTA10" s="29"/>
      <c r="NTB10" s="29"/>
      <c r="NTC10" s="29"/>
      <c r="NTD10" s="29"/>
      <c r="NTE10" s="29"/>
      <c r="NTF10" s="29"/>
      <c r="NTG10" s="29"/>
      <c r="NTH10" s="29"/>
      <c r="NTI10" s="29"/>
      <c r="NTJ10" s="29"/>
      <c r="NTK10" s="29"/>
      <c r="NTL10" s="29"/>
      <c r="NTM10" s="29"/>
      <c r="NTN10" s="29"/>
      <c r="NTO10" s="29"/>
      <c r="NTP10" s="29"/>
      <c r="NTQ10" s="29"/>
      <c r="NTR10" s="29"/>
      <c r="NTS10" s="29"/>
      <c r="NTT10" s="29"/>
      <c r="NTU10" s="29"/>
      <c r="NTV10" s="29"/>
      <c r="NTW10" s="29"/>
      <c r="NTX10" s="29"/>
      <c r="NTY10" s="29"/>
      <c r="NTZ10" s="29"/>
      <c r="NUA10" s="29"/>
      <c r="NUB10" s="29"/>
      <c r="NUC10" s="29"/>
      <c r="NUD10" s="29"/>
      <c r="NUE10" s="29"/>
      <c r="NUF10" s="29"/>
      <c r="NUG10" s="29"/>
      <c r="NUH10" s="29"/>
      <c r="NUI10" s="29"/>
      <c r="NUJ10" s="29"/>
      <c r="NUK10" s="29"/>
      <c r="NUL10" s="29"/>
      <c r="NUM10" s="29"/>
      <c r="NUN10" s="29"/>
      <c r="NUO10" s="29"/>
      <c r="NUP10" s="29"/>
      <c r="NUQ10" s="29"/>
      <c r="NUR10" s="29"/>
      <c r="NUS10" s="29"/>
      <c r="NUT10" s="29"/>
      <c r="NUU10" s="29"/>
      <c r="NUV10" s="29"/>
      <c r="NUW10" s="29"/>
      <c r="NUX10" s="29"/>
      <c r="NUY10" s="29"/>
      <c r="NUZ10" s="29"/>
      <c r="NVA10" s="29"/>
      <c r="NVB10" s="29"/>
      <c r="NVC10" s="29"/>
      <c r="NVD10" s="29"/>
      <c r="NVE10" s="29"/>
      <c r="NVF10" s="29"/>
      <c r="NVG10" s="29"/>
      <c r="NVH10" s="29"/>
      <c r="NVI10" s="29"/>
      <c r="NVJ10" s="29"/>
      <c r="NVK10" s="29"/>
      <c r="NVL10" s="29"/>
      <c r="NVM10" s="29"/>
      <c r="NVN10" s="29"/>
      <c r="NVO10" s="29"/>
      <c r="NVP10" s="29"/>
      <c r="NVQ10" s="29"/>
      <c r="NVR10" s="29"/>
      <c r="NVS10" s="29"/>
      <c r="NVT10" s="29"/>
      <c r="NVU10" s="29"/>
      <c r="NVV10" s="29"/>
      <c r="NVW10" s="29"/>
      <c r="NVX10" s="29"/>
      <c r="NVY10" s="29"/>
      <c r="NVZ10" s="29"/>
      <c r="NWA10" s="29"/>
      <c r="NWB10" s="29"/>
      <c r="NWC10" s="29"/>
      <c r="NWD10" s="29"/>
      <c r="NWE10" s="29"/>
      <c r="NWF10" s="29"/>
      <c r="NWG10" s="29"/>
      <c r="NWH10" s="29"/>
      <c r="NWI10" s="29"/>
      <c r="NWJ10" s="29"/>
      <c r="NWK10" s="29"/>
      <c r="NWL10" s="29"/>
      <c r="NWM10" s="29"/>
      <c r="NWN10" s="29"/>
      <c r="NWO10" s="29"/>
      <c r="NWP10" s="29"/>
      <c r="NWQ10" s="29"/>
      <c r="NWR10" s="29"/>
      <c r="NWS10" s="29"/>
      <c r="NWT10" s="29"/>
      <c r="NWU10" s="29"/>
      <c r="NWV10" s="29"/>
      <c r="NWW10" s="29"/>
      <c r="NWX10" s="29"/>
      <c r="NWY10" s="29"/>
      <c r="NWZ10" s="29"/>
      <c r="NXA10" s="29"/>
      <c r="NXB10" s="29"/>
      <c r="NXC10" s="29"/>
      <c r="NXD10" s="29"/>
      <c r="NXE10" s="29"/>
      <c r="NXF10" s="29"/>
      <c r="NXG10" s="29"/>
      <c r="NXH10" s="29"/>
      <c r="NXI10" s="29"/>
      <c r="NXJ10" s="29"/>
      <c r="NXK10" s="29"/>
      <c r="NXL10" s="29"/>
      <c r="NXM10" s="29"/>
      <c r="NXN10" s="29"/>
      <c r="NXO10" s="29"/>
      <c r="NXP10" s="29"/>
      <c r="NXQ10" s="29"/>
      <c r="NXR10" s="29"/>
      <c r="NXS10" s="29"/>
      <c r="NXT10" s="29"/>
      <c r="NXU10" s="29"/>
      <c r="NXV10" s="29"/>
      <c r="NXW10" s="29"/>
      <c r="NXX10" s="29"/>
      <c r="NXY10" s="29"/>
      <c r="NXZ10" s="29"/>
      <c r="NYA10" s="29"/>
      <c r="NYB10" s="29"/>
      <c r="NYC10" s="29"/>
      <c r="NYD10" s="29"/>
      <c r="NYE10" s="29"/>
      <c r="NYF10" s="29"/>
      <c r="NYG10" s="29"/>
      <c r="NYH10" s="29"/>
      <c r="NYI10" s="29"/>
      <c r="NYJ10" s="29"/>
      <c r="NYK10" s="29"/>
      <c r="NYL10" s="29"/>
      <c r="NYM10" s="29"/>
      <c r="NYN10" s="29"/>
      <c r="NYO10" s="29"/>
      <c r="NYP10" s="29"/>
      <c r="NYQ10" s="29"/>
      <c r="NYR10" s="29"/>
      <c r="NYS10" s="29"/>
      <c r="NYT10" s="29"/>
      <c r="NYU10" s="29"/>
      <c r="NYV10" s="29"/>
      <c r="NYW10" s="29"/>
      <c r="NYX10" s="29"/>
      <c r="NYY10" s="29"/>
      <c r="NYZ10" s="29"/>
      <c r="NZA10" s="29"/>
      <c r="NZB10" s="29"/>
      <c r="NZC10" s="29"/>
      <c r="NZD10" s="29"/>
      <c r="NZE10" s="29"/>
      <c r="NZF10" s="29"/>
      <c r="NZG10" s="29"/>
      <c r="NZH10" s="29"/>
      <c r="NZI10" s="29"/>
      <c r="NZJ10" s="29"/>
      <c r="NZK10" s="29"/>
      <c r="NZL10" s="29"/>
      <c r="NZM10" s="29"/>
      <c r="NZN10" s="29"/>
      <c r="NZO10" s="29"/>
      <c r="NZP10" s="29"/>
      <c r="NZQ10" s="29"/>
      <c r="NZR10" s="29"/>
      <c r="NZS10" s="29"/>
      <c r="NZT10" s="29"/>
      <c r="NZU10" s="29"/>
      <c r="NZV10" s="29"/>
      <c r="NZW10" s="29"/>
      <c r="NZX10" s="29"/>
      <c r="NZY10" s="29"/>
      <c r="NZZ10" s="29"/>
      <c r="OAA10" s="29"/>
      <c r="OAB10" s="29"/>
      <c r="OAC10" s="29"/>
      <c r="OAD10" s="29"/>
      <c r="OAE10" s="29"/>
      <c r="OAF10" s="29"/>
      <c r="OAG10" s="29"/>
      <c r="OAH10" s="29"/>
      <c r="OAI10" s="29"/>
      <c r="OAJ10" s="29"/>
      <c r="OAK10" s="29"/>
      <c r="OAL10" s="29"/>
      <c r="OAM10" s="29"/>
      <c r="OAN10" s="29"/>
      <c r="OAO10" s="29"/>
      <c r="OAP10" s="29"/>
      <c r="OAQ10" s="29"/>
      <c r="OAR10" s="29"/>
      <c r="OAS10" s="29"/>
      <c r="OAT10" s="29"/>
      <c r="OAU10" s="29"/>
      <c r="OAV10" s="29"/>
      <c r="OAW10" s="29"/>
      <c r="OAX10" s="29"/>
      <c r="OAY10" s="29"/>
      <c r="OAZ10" s="29"/>
      <c r="OBA10" s="29"/>
      <c r="OBB10" s="29"/>
      <c r="OBC10" s="29"/>
      <c r="OBD10" s="29"/>
      <c r="OBE10" s="29"/>
      <c r="OBF10" s="29"/>
      <c r="OBG10" s="29"/>
      <c r="OBH10" s="29"/>
      <c r="OBI10" s="29"/>
      <c r="OBJ10" s="29"/>
      <c r="OBK10" s="29"/>
      <c r="OBL10" s="29"/>
      <c r="OBM10" s="29"/>
      <c r="OBN10" s="29"/>
      <c r="OBO10" s="29"/>
      <c r="OBP10" s="29"/>
      <c r="OBQ10" s="29"/>
      <c r="OBR10" s="29"/>
      <c r="OBS10" s="29"/>
      <c r="OBT10" s="29"/>
      <c r="OBU10" s="29"/>
      <c r="OBV10" s="29"/>
      <c r="OBW10" s="29"/>
      <c r="OBX10" s="29"/>
      <c r="OBY10" s="29"/>
      <c r="OBZ10" s="29"/>
      <c r="OCA10" s="29"/>
      <c r="OCB10" s="29"/>
      <c r="OCC10" s="29"/>
      <c r="OCD10" s="29"/>
      <c r="OCE10" s="29"/>
      <c r="OCF10" s="29"/>
      <c r="OCG10" s="29"/>
      <c r="OCH10" s="29"/>
      <c r="OCI10" s="29"/>
      <c r="OCJ10" s="29"/>
      <c r="OCK10" s="29"/>
      <c r="OCL10" s="29"/>
      <c r="OCM10" s="29"/>
      <c r="OCN10" s="29"/>
      <c r="OCO10" s="29"/>
      <c r="OCP10" s="29"/>
      <c r="OCQ10" s="29"/>
      <c r="OCR10" s="29"/>
      <c r="OCS10" s="29"/>
      <c r="OCT10" s="29"/>
      <c r="OCU10" s="29"/>
      <c r="OCV10" s="29"/>
      <c r="OCW10" s="29"/>
      <c r="OCX10" s="29"/>
      <c r="OCY10" s="29"/>
      <c r="OCZ10" s="29"/>
      <c r="ODA10" s="29"/>
      <c r="ODB10" s="29"/>
      <c r="ODC10" s="29"/>
      <c r="ODD10" s="29"/>
      <c r="ODE10" s="29"/>
      <c r="ODF10" s="29"/>
      <c r="ODG10" s="29"/>
      <c r="ODH10" s="29"/>
      <c r="ODI10" s="29"/>
      <c r="ODJ10" s="29"/>
      <c r="ODK10" s="29"/>
      <c r="ODL10" s="29"/>
      <c r="ODM10" s="29"/>
      <c r="ODN10" s="29"/>
      <c r="ODO10" s="29"/>
      <c r="ODP10" s="29"/>
      <c r="ODQ10" s="29"/>
      <c r="ODR10" s="29"/>
      <c r="ODS10" s="29"/>
      <c r="ODT10" s="29"/>
      <c r="ODU10" s="29"/>
      <c r="ODV10" s="29"/>
      <c r="ODW10" s="29"/>
      <c r="ODX10" s="29"/>
      <c r="ODY10" s="29"/>
      <c r="ODZ10" s="29"/>
      <c r="OEA10" s="29"/>
      <c r="OEB10" s="29"/>
      <c r="OEC10" s="29"/>
      <c r="OED10" s="29"/>
      <c r="OEE10" s="29"/>
      <c r="OEF10" s="29"/>
      <c r="OEG10" s="29"/>
      <c r="OEH10" s="29"/>
      <c r="OEI10" s="29"/>
      <c r="OEJ10" s="29"/>
      <c r="OEK10" s="29"/>
      <c r="OEL10" s="29"/>
      <c r="OEM10" s="29"/>
      <c r="OEN10" s="29"/>
      <c r="OEO10" s="29"/>
      <c r="OEP10" s="29"/>
      <c r="OEQ10" s="29"/>
      <c r="OER10" s="29"/>
      <c r="OES10" s="29"/>
      <c r="OET10" s="29"/>
      <c r="OEU10" s="29"/>
      <c r="OEV10" s="29"/>
      <c r="OEW10" s="29"/>
      <c r="OEX10" s="29"/>
      <c r="OEY10" s="29"/>
      <c r="OEZ10" s="29"/>
      <c r="OFA10" s="29"/>
      <c r="OFB10" s="29"/>
      <c r="OFC10" s="29"/>
      <c r="OFD10" s="29"/>
      <c r="OFE10" s="29"/>
      <c r="OFF10" s="29"/>
      <c r="OFG10" s="29"/>
      <c r="OFH10" s="29"/>
      <c r="OFI10" s="29"/>
      <c r="OFJ10" s="29"/>
      <c r="OFK10" s="29"/>
      <c r="OFL10" s="29"/>
      <c r="OFM10" s="29"/>
      <c r="OFN10" s="29"/>
      <c r="OFO10" s="29"/>
      <c r="OFP10" s="29"/>
      <c r="OFQ10" s="29"/>
      <c r="OFR10" s="29"/>
      <c r="OFS10" s="29"/>
      <c r="OFT10" s="29"/>
      <c r="OFU10" s="29"/>
      <c r="OFV10" s="29"/>
      <c r="OFW10" s="29"/>
      <c r="OFX10" s="29"/>
      <c r="OFY10" s="29"/>
      <c r="OFZ10" s="29"/>
      <c r="OGA10" s="29"/>
      <c r="OGB10" s="29"/>
      <c r="OGC10" s="29"/>
      <c r="OGD10" s="29"/>
      <c r="OGE10" s="29"/>
      <c r="OGF10" s="29"/>
      <c r="OGG10" s="29"/>
      <c r="OGH10" s="29"/>
      <c r="OGI10" s="29"/>
      <c r="OGJ10" s="29"/>
      <c r="OGK10" s="29"/>
      <c r="OGL10" s="29"/>
      <c r="OGM10" s="29"/>
      <c r="OGN10" s="29"/>
      <c r="OGO10" s="29"/>
      <c r="OGP10" s="29"/>
      <c r="OGQ10" s="29"/>
      <c r="OGR10" s="29"/>
      <c r="OGS10" s="29"/>
      <c r="OGT10" s="29"/>
      <c r="OGU10" s="29"/>
      <c r="OGV10" s="29"/>
      <c r="OGW10" s="29"/>
      <c r="OGX10" s="29"/>
      <c r="OGY10" s="29"/>
      <c r="OGZ10" s="29"/>
      <c r="OHA10" s="29"/>
      <c r="OHB10" s="29"/>
      <c r="OHC10" s="29"/>
      <c r="OHD10" s="29"/>
      <c r="OHE10" s="29"/>
      <c r="OHF10" s="29"/>
      <c r="OHG10" s="29"/>
      <c r="OHH10" s="29"/>
      <c r="OHI10" s="29"/>
      <c r="OHJ10" s="29"/>
      <c r="OHK10" s="29"/>
      <c r="OHL10" s="29"/>
      <c r="OHM10" s="29"/>
      <c r="OHN10" s="29"/>
      <c r="OHO10" s="29"/>
      <c r="OHP10" s="29"/>
      <c r="OHQ10" s="29"/>
      <c r="OHR10" s="29"/>
      <c r="OHS10" s="29"/>
      <c r="OHT10" s="29"/>
      <c r="OHU10" s="29"/>
      <c r="OHV10" s="29"/>
      <c r="OHW10" s="29"/>
      <c r="OHX10" s="29"/>
      <c r="OHY10" s="29"/>
      <c r="OHZ10" s="29"/>
      <c r="OIA10" s="29"/>
      <c r="OIB10" s="29"/>
      <c r="OIC10" s="29"/>
      <c r="OID10" s="29"/>
      <c r="OIE10" s="29"/>
      <c r="OIF10" s="29"/>
      <c r="OIG10" s="29"/>
      <c r="OIH10" s="29"/>
      <c r="OII10" s="29"/>
      <c r="OIJ10" s="29"/>
      <c r="OIK10" s="29"/>
      <c r="OIL10" s="29"/>
      <c r="OIM10" s="29"/>
      <c r="OIN10" s="29"/>
      <c r="OIO10" s="29"/>
      <c r="OIP10" s="29"/>
      <c r="OIQ10" s="29"/>
      <c r="OIR10" s="29"/>
      <c r="OIS10" s="29"/>
      <c r="OIT10" s="29"/>
      <c r="OIU10" s="29"/>
      <c r="OIV10" s="29"/>
      <c r="OIW10" s="29"/>
      <c r="OIX10" s="29"/>
      <c r="OIY10" s="29"/>
      <c r="OIZ10" s="29"/>
      <c r="OJA10" s="29"/>
      <c r="OJB10" s="29"/>
      <c r="OJC10" s="29"/>
      <c r="OJD10" s="29"/>
      <c r="OJE10" s="29"/>
      <c r="OJF10" s="29"/>
      <c r="OJG10" s="29"/>
      <c r="OJH10" s="29"/>
      <c r="OJI10" s="29"/>
      <c r="OJJ10" s="29"/>
      <c r="OJK10" s="29"/>
      <c r="OJL10" s="29"/>
      <c r="OJM10" s="29"/>
      <c r="OJN10" s="29"/>
      <c r="OJO10" s="29"/>
      <c r="OJP10" s="29"/>
      <c r="OJQ10" s="29"/>
      <c r="OJR10" s="29"/>
      <c r="OJS10" s="29"/>
      <c r="OJT10" s="29"/>
      <c r="OJU10" s="29"/>
      <c r="OJV10" s="29"/>
      <c r="OJW10" s="29"/>
      <c r="OJX10" s="29"/>
      <c r="OJY10" s="29"/>
      <c r="OJZ10" s="29"/>
      <c r="OKA10" s="29"/>
      <c r="OKB10" s="29"/>
      <c r="OKC10" s="29"/>
      <c r="OKD10" s="29"/>
      <c r="OKE10" s="29"/>
      <c r="OKF10" s="29"/>
      <c r="OKG10" s="29"/>
      <c r="OKH10" s="29"/>
      <c r="OKI10" s="29"/>
      <c r="OKJ10" s="29"/>
      <c r="OKK10" s="29"/>
      <c r="OKL10" s="29"/>
      <c r="OKM10" s="29"/>
      <c r="OKN10" s="29"/>
      <c r="OKO10" s="29"/>
      <c r="OKP10" s="29"/>
      <c r="OKQ10" s="29"/>
      <c r="OKR10" s="29"/>
      <c r="OKS10" s="29"/>
      <c r="OKT10" s="29"/>
      <c r="OKU10" s="29"/>
      <c r="OKV10" s="29"/>
      <c r="OKW10" s="29"/>
      <c r="OKX10" s="29"/>
      <c r="OKY10" s="29"/>
      <c r="OKZ10" s="29"/>
      <c r="OLA10" s="29"/>
      <c r="OLB10" s="29"/>
      <c r="OLC10" s="29"/>
      <c r="OLD10" s="29"/>
      <c r="OLE10" s="29"/>
      <c r="OLF10" s="29"/>
      <c r="OLG10" s="29"/>
      <c r="OLH10" s="29"/>
      <c r="OLI10" s="29"/>
      <c r="OLJ10" s="29"/>
      <c r="OLK10" s="29"/>
      <c r="OLL10" s="29"/>
      <c r="OLM10" s="29"/>
      <c r="OLN10" s="29"/>
      <c r="OLO10" s="29"/>
      <c r="OLP10" s="29"/>
      <c r="OLQ10" s="29"/>
      <c r="OLR10" s="29"/>
      <c r="OLS10" s="29"/>
      <c r="OLT10" s="29"/>
      <c r="OLU10" s="29"/>
      <c r="OLV10" s="29"/>
      <c r="OLW10" s="29"/>
      <c r="OLX10" s="29"/>
      <c r="OLY10" s="29"/>
      <c r="OLZ10" s="29"/>
      <c r="OMA10" s="29"/>
      <c r="OMB10" s="29"/>
      <c r="OMC10" s="29"/>
      <c r="OMD10" s="29"/>
      <c r="OME10" s="29"/>
      <c r="OMF10" s="29"/>
      <c r="OMG10" s="29"/>
      <c r="OMH10" s="29"/>
      <c r="OMI10" s="29"/>
      <c r="OMJ10" s="29"/>
      <c r="OMK10" s="29"/>
      <c r="OML10" s="29"/>
      <c r="OMM10" s="29"/>
      <c r="OMN10" s="29"/>
      <c r="OMO10" s="29"/>
      <c r="OMP10" s="29"/>
      <c r="OMQ10" s="29"/>
      <c r="OMR10" s="29"/>
      <c r="OMS10" s="29"/>
      <c r="OMT10" s="29"/>
      <c r="OMU10" s="29"/>
      <c r="OMV10" s="29"/>
      <c r="OMW10" s="29"/>
      <c r="OMX10" s="29"/>
      <c r="OMY10" s="29"/>
      <c r="OMZ10" s="29"/>
      <c r="ONA10" s="29"/>
      <c r="ONB10" s="29"/>
      <c r="ONC10" s="29"/>
      <c r="OND10" s="29"/>
      <c r="ONE10" s="29"/>
      <c r="ONF10" s="29"/>
      <c r="ONG10" s="29"/>
      <c r="ONH10" s="29"/>
      <c r="ONI10" s="29"/>
      <c r="ONJ10" s="29"/>
      <c r="ONK10" s="29"/>
      <c r="ONL10" s="29"/>
      <c r="ONM10" s="29"/>
      <c r="ONN10" s="29"/>
      <c r="ONO10" s="29"/>
      <c r="ONP10" s="29"/>
      <c r="ONQ10" s="29"/>
      <c r="ONR10" s="29"/>
      <c r="ONS10" s="29"/>
      <c r="ONT10" s="29"/>
      <c r="ONU10" s="29"/>
      <c r="ONV10" s="29"/>
      <c r="ONW10" s="29"/>
      <c r="ONX10" s="29"/>
      <c r="ONY10" s="29"/>
      <c r="ONZ10" s="29"/>
      <c r="OOA10" s="29"/>
      <c r="OOB10" s="29"/>
      <c r="OOC10" s="29"/>
      <c r="OOD10" s="29"/>
      <c r="OOE10" s="29"/>
      <c r="OOF10" s="29"/>
      <c r="OOG10" s="29"/>
      <c r="OOH10" s="29"/>
      <c r="OOI10" s="29"/>
      <c r="OOJ10" s="29"/>
      <c r="OOK10" s="29"/>
      <c r="OOL10" s="29"/>
      <c r="OOM10" s="29"/>
      <c r="OON10" s="29"/>
      <c r="OOO10" s="29"/>
      <c r="OOP10" s="29"/>
      <c r="OOQ10" s="29"/>
      <c r="OOR10" s="29"/>
      <c r="OOS10" s="29"/>
      <c r="OOT10" s="29"/>
      <c r="OOU10" s="29"/>
      <c r="OOV10" s="29"/>
      <c r="OOW10" s="29"/>
      <c r="OOX10" s="29"/>
      <c r="OOY10" s="29"/>
      <c r="OOZ10" s="29"/>
      <c r="OPA10" s="29"/>
      <c r="OPB10" s="29"/>
      <c r="OPC10" s="29"/>
      <c r="OPD10" s="29"/>
      <c r="OPE10" s="29"/>
      <c r="OPF10" s="29"/>
      <c r="OPG10" s="29"/>
      <c r="OPH10" s="29"/>
      <c r="OPI10" s="29"/>
      <c r="OPJ10" s="29"/>
      <c r="OPK10" s="29"/>
      <c r="OPL10" s="29"/>
      <c r="OPM10" s="29"/>
      <c r="OPN10" s="29"/>
      <c r="OPO10" s="29"/>
      <c r="OPP10" s="29"/>
      <c r="OPQ10" s="29"/>
      <c r="OPR10" s="29"/>
      <c r="OPS10" s="29"/>
      <c r="OPT10" s="29"/>
      <c r="OPU10" s="29"/>
      <c r="OPV10" s="29"/>
      <c r="OPW10" s="29"/>
      <c r="OPX10" s="29"/>
      <c r="OPY10" s="29"/>
      <c r="OPZ10" s="29"/>
      <c r="OQA10" s="29"/>
      <c r="OQB10" s="29"/>
      <c r="OQC10" s="29"/>
      <c r="OQD10" s="29"/>
      <c r="OQE10" s="29"/>
      <c r="OQF10" s="29"/>
      <c r="OQG10" s="29"/>
      <c r="OQH10" s="29"/>
      <c r="OQI10" s="29"/>
      <c r="OQJ10" s="29"/>
      <c r="OQK10" s="29"/>
      <c r="OQL10" s="29"/>
      <c r="OQM10" s="29"/>
      <c r="OQN10" s="29"/>
      <c r="OQO10" s="29"/>
      <c r="OQP10" s="29"/>
      <c r="OQQ10" s="29"/>
      <c r="OQR10" s="29"/>
      <c r="OQS10" s="29"/>
      <c r="OQT10" s="29"/>
      <c r="OQU10" s="29"/>
      <c r="OQV10" s="29"/>
      <c r="OQW10" s="29"/>
      <c r="OQX10" s="29"/>
      <c r="OQY10" s="29"/>
      <c r="OQZ10" s="29"/>
      <c r="ORA10" s="29"/>
      <c r="ORB10" s="29"/>
      <c r="ORC10" s="29"/>
      <c r="ORD10" s="29"/>
      <c r="ORE10" s="29"/>
      <c r="ORF10" s="29"/>
      <c r="ORG10" s="29"/>
      <c r="ORH10" s="29"/>
      <c r="ORI10" s="29"/>
      <c r="ORJ10" s="29"/>
      <c r="ORK10" s="29"/>
      <c r="ORL10" s="29"/>
      <c r="ORM10" s="29"/>
      <c r="ORN10" s="29"/>
      <c r="ORO10" s="29"/>
      <c r="ORP10" s="29"/>
      <c r="ORQ10" s="29"/>
      <c r="ORR10" s="29"/>
      <c r="ORS10" s="29"/>
      <c r="ORT10" s="29"/>
      <c r="ORU10" s="29"/>
      <c r="ORV10" s="29"/>
      <c r="ORW10" s="29"/>
      <c r="ORX10" s="29"/>
      <c r="ORY10" s="29"/>
      <c r="ORZ10" s="29"/>
      <c r="OSA10" s="29"/>
      <c r="OSB10" s="29"/>
      <c r="OSC10" s="29"/>
      <c r="OSD10" s="29"/>
      <c r="OSE10" s="29"/>
      <c r="OSF10" s="29"/>
      <c r="OSG10" s="29"/>
      <c r="OSH10" s="29"/>
      <c r="OSI10" s="29"/>
      <c r="OSJ10" s="29"/>
      <c r="OSK10" s="29"/>
      <c r="OSL10" s="29"/>
      <c r="OSM10" s="29"/>
      <c r="OSN10" s="29"/>
      <c r="OSO10" s="29"/>
      <c r="OSP10" s="29"/>
      <c r="OSQ10" s="29"/>
      <c r="OSR10" s="29"/>
      <c r="OSS10" s="29"/>
      <c r="OST10" s="29"/>
      <c r="OSU10" s="29"/>
      <c r="OSV10" s="29"/>
      <c r="OSW10" s="29"/>
      <c r="OSX10" s="29"/>
      <c r="OSY10" s="29"/>
      <c r="OSZ10" s="29"/>
      <c r="OTA10" s="29"/>
      <c r="OTB10" s="29"/>
      <c r="OTC10" s="29"/>
      <c r="OTD10" s="29"/>
      <c r="OTE10" s="29"/>
      <c r="OTF10" s="29"/>
      <c r="OTG10" s="29"/>
      <c r="OTH10" s="29"/>
      <c r="OTI10" s="29"/>
      <c r="OTJ10" s="29"/>
      <c r="OTK10" s="29"/>
      <c r="OTL10" s="29"/>
      <c r="OTM10" s="29"/>
      <c r="OTN10" s="29"/>
      <c r="OTO10" s="29"/>
      <c r="OTP10" s="29"/>
      <c r="OTQ10" s="29"/>
      <c r="OTR10" s="29"/>
      <c r="OTS10" s="29"/>
      <c r="OTT10" s="29"/>
      <c r="OTU10" s="29"/>
      <c r="OTV10" s="29"/>
      <c r="OTW10" s="29"/>
      <c r="OTX10" s="29"/>
      <c r="OTY10" s="29"/>
      <c r="OTZ10" s="29"/>
      <c r="OUA10" s="29"/>
      <c r="OUB10" s="29"/>
      <c r="OUC10" s="29"/>
      <c r="OUD10" s="29"/>
      <c r="OUE10" s="29"/>
      <c r="OUF10" s="29"/>
      <c r="OUG10" s="29"/>
      <c r="OUH10" s="29"/>
      <c r="OUI10" s="29"/>
      <c r="OUJ10" s="29"/>
      <c r="OUK10" s="29"/>
      <c r="OUL10" s="29"/>
      <c r="OUM10" s="29"/>
      <c r="OUN10" s="29"/>
      <c r="OUO10" s="29"/>
      <c r="OUP10" s="29"/>
      <c r="OUQ10" s="29"/>
      <c r="OUR10" s="29"/>
      <c r="OUS10" s="29"/>
      <c r="OUT10" s="29"/>
      <c r="OUU10" s="29"/>
      <c r="OUV10" s="29"/>
      <c r="OUW10" s="29"/>
      <c r="OUX10" s="29"/>
      <c r="OUY10" s="29"/>
      <c r="OUZ10" s="29"/>
      <c r="OVA10" s="29"/>
      <c r="OVB10" s="29"/>
      <c r="OVC10" s="29"/>
      <c r="OVD10" s="29"/>
      <c r="OVE10" s="29"/>
      <c r="OVF10" s="29"/>
      <c r="OVG10" s="29"/>
      <c r="OVH10" s="29"/>
      <c r="OVI10" s="29"/>
      <c r="OVJ10" s="29"/>
      <c r="OVK10" s="29"/>
      <c r="OVL10" s="29"/>
      <c r="OVM10" s="29"/>
      <c r="OVN10" s="29"/>
      <c r="OVO10" s="29"/>
      <c r="OVP10" s="29"/>
      <c r="OVQ10" s="29"/>
      <c r="OVR10" s="29"/>
      <c r="OVS10" s="29"/>
      <c r="OVT10" s="29"/>
      <c r="OVU10" s="29"/>
      <c r="OVV10" s="29"/>
      <c r="OVW10" s="29"/>
      <c r="OVX10" s="29"/>
      <c r="OVY10" s="29"/>
      <c r="OVZ10" s="29"/>
      <c r="OWA10" s="29"/>
      <c r="OWB10" s="29"/>
      <c r="OWC10" s="29"/>
      <c r="OWD10" s="29"/>
      <c r="OWE10" s="29"/>
      <c r="OWF10" s="29"/>
      <c r="OWG10" s="29"/>
      <c r="OWH10" s="29"/>
      <c r="OWI10" s="29"/>
      <c r="OWJ10" s="29"/>
      <c r="OWK10" s="29"/>
      <c r="OWL10" s="29"/>
      <c r="OWM10" s="29"/>
      <c r="OWN10" s="29"/>
      <c r="OWO10" s="29"/>
      <c r="OWP10" s="29"/>
      <c r="OWQ10" s="29"/>
      <c r="OWR10" s="29"/>
      <c r="OWS10" s="29"/>
      <c r="OWT10" s="29"/>
      <c r="OWU10" s="29"/>
      <c r="OWV10" s="29"/>
      <c r="OWW10" s="29"/>
      <c r="OWX10" s="29"/>
      <c r="OWY10" s="29"/>
      <c r="OWZ10" s="29"/>
      <c r="OXA10" s="29"/>
      <c r="OXB10" s="29"/>
      <c r="OXC10" s="29"/>
      <c r="OXD10" s="29"/>
      <c r="OXE10" s="29"/>
      <c r="OXF10" s="29"/>
      <c r="OXG10" s="29"/>
      <c r="OXH10" s="29"/>
      <c r="OXI10" s="29"/>
      <c r="OXJ10" s="29"/>
      <c r="OXK10" s="29"/>
      <c r="OXL10" s="29"/>
      <c r="OXM10" s="29"/>
      <c r="OXN10" s="29"/>
      <c r="OXO10" s="29"/>
      <c r="OXP10" s="29"/>
      <c r="OXQ10" s="29"/>
      <c r="OXR10" s="29"/>
      <c r="OXS10" s="29"/>
      <c r="OXT10" s="29"/>
      <c r="OXU10" s="29"/>
      <c r="OXV10" s="29"/>
      <c r="OXW10" s="29"/>
      <c r="OXX10" s="29"/>
      <c r="OXY10" s="29"/>
      <c r="OXZ10" s="29"/>
      <c r="OYA10" s="29"/>
      <c r="OYB10" s="29"/>
      <c r="OYC10" s="29"/>
      <c r="OYD10" s="29"/>
      <c r="OYE10" s="29"/>
      <c r="OYF10" s="29"/>
      <c r="OYG10" s="29"/>
      <c r="OYH10" s="29"/>
      <c r="OYI10" s="29"/>
      <c r="OYJ10" s="29"/>
      <c r="OYK10" s="29"/>
      <c r="OYL10" s="29"/>
      <c r="OYM10" s="29"/>
      <c r="OYN10" s="29"/>
      <c r="OYO10" s="29"/>
      <c r="OYP10" s="29"/>
      <c r="OYQ10" s="29"/>
      <c r="OYR10" s="29"/>
      <c r="OYS10" s="29"/>
      <c r="OYT10" s="29"/>
      <c r="OYU10" s="29"/>
      <c r="OYV10" s="29"/>
      <c r="OYW10" s="29"/>
      <c r="OYX10" s="29"/>
      <c r="OYY10" s="29"/>
      <c r="OYZ10" s="29"/>
      <c r="OZA10" s="29"/>
      <c r="OZB10" s="29"/>
      <c r="OZC10" s="29"/>
      <c r="OZD10" s="29"/>
      <c r="OZE10" s="29"/>
      <c r="OZF10" s="29"/>
      <c r="OZG10" s="29"/>
      <c r="OZH10" s="29"/>
      <c r="OZI10" s="29"/>
      <c r="OZJ10" s="29"/>
      <c r="OZK10" s="29"/>
      <c r="OZL10" s="29"/>
      <c r="OZM10" s="29"/>
      <c r="OZN10" s="29"/>
      <c r="OZO10" s="29"/>
      <c r="OZP10" s="29"/>
      <c r="OZQ10" s="29"/>
      <c r="OZR10" s="29"/>
      <c r="OZS10" s="29"/>
      <c r="OZT10" s="29"/>
      <c r="OZU10" s="29"/>
      <c r="OZV10" s="29"/>
      <c r="OZW10" s="29"/>
      <c r="OZX10" s="29"/>
      <c r="OZY10" s="29"/>
      <c r="OZZ10" s="29"/>
      <c r="PAA10" s="29"/>
      <c r="PAB10" s="29"/>
      <c r="PAC10" s="29"/>
      <c r="PAD10" s="29"/>
      <c r="PAE10" s="29"/>
      <c r="PAF10" s="29"/>
      <c r="PAG10" s="29"/>
      <c r="PAH10" s="29"/>
      <c r="PAI10" s="29"/>
      <c r="PAJ10" s="29"/>
      <c r="PAK10" s="29"/>
      <c r="PAL10" s="29"/>
      <c r="PAM10" s="29"/>
      <c r="PAN10" s="29"/>
      <c r="PAO10" s="29"/>
      <c r="PAP10" s="29"/>
      <c r="PAQ10" s="29"/>
      <c r="PAR10" s="29"/>
      <c r="PAS10" s="29"/>
      <c r="PAT10" s="29"/>
      <c r="PAU10" s="29"/>
      <c r="PAV10" s="29"/>
      <c r="PAW10" s="29"/>
      <c r="PAX10" s="29"/>
      <c r="PAY10" s="29"/>
      <c r="PAZ10" s="29"/>
      <c r="PBA10" s="29"/>
      <c r="PBB10" s="29"/>
      <c r="PBC10" s="29"/>
      <c r="PBD10" s="29"/>
      <c r="PBE10" s="29"/>
      <c r="PBF10" s="29"/>
      <c r="PBG10" s="29"/>
      <c r="PBH10" s="29"/>
      <c r="PBI10" s="29"/>
      <c r="PBJ10" s="29"/>
      <c r="PBK10" s="29"/>
      <c r="PBL10" s="29"/>
      <c r="PBM10" s="29"/>
      <c r="PBN10" s="29"/>
      <c r="PBO10" s="29"/>
      <c r="PBP10" s="29"/>
      <c r="PBQ10" s="29"/>
      <c r="PBR10" s="29"/>
      <c r="PBS10" s="29"/>
      <c r="PBT10" s="29"/>
      <c r="PBU10" s="29"/>
      <c r="PBV10" s="29"/>
      <c r="PBW10" s="29"/>
      <c r="PBX10" s="29"/>
      <c r="PBY10" s="29"/>
      <c r="PBZ10" s="29"/>
      <c r="PCA10" s="29"/>
      <c r="PCB10" s="29"/>
      <c r="PCC10" s="29"/>
      <c r="PCD10" s="29"/>
      <c r="PCE10" s="29"/>
      <c r="PCF10" s="29"/>
      <c r="PCG10" s="29"/>
      <c r="PCH10" s="29"/>
      <c r="PCI10" s="29"/>
      <c r="PCJ10" s="29"/>
      <c r="PCK10" s="29"/>
      <c r="PCL10" s="29"/>
      <c r="PCM10" s="29"/>
      <c r="PCN10" s="29"/>
      <c r="PCO10" s="29"/>
      <c r="PCP10" s="29"/>
      <c r="PCQ10" s="29"/>
      <c r="PCR10" s="29"/>
      <c r="PCS10" s="29"/>
      <c r="PCT10" s="29"/>
      <c r="PCU10" s="29"/>
      <c r="PCV10" s="29"/>
      <c r="PCW10" s="29"/>
      <c r="PCX10" s="29"/>
      <c r="PCY10" s="29"/>
      <c r="PCZ10" s="29"/>
      <c r="PDA10" s="29"/>
      <c r="PDB10" s="29"/>
      <c r="PDC10" s="29"/>
      <c r="PDD10" s="29"/>
      <c r="PDE10" s="29"/>
      <c r="PDF10" s="29"/>
      <c r="PDG10" s="29"/>
      <c r="PDH10" s="29"/>
      <c r="PDI10" s="29"/>
      <c r="PDJ10" s="29"/>
      <c r="PDK10" s="29"/>
      <c r="PDL10" s="29"/>
      <c r="PDM10" s="29"/>
      <c r="PDN10" s="29"/>
      <c r="PDO10" s="29"/>
      <c r="PDP10" s="29"/>
      <c r="PDQ10" s="29"/>
      <c r="PDR10" s="29"/>
      <c r="PDS10" s="29"/>
      <c r="PDT10" s="29"/>
      <c r="PDU10" s="29"/>
      <c r="PDV10" s="29"/>
      <c r="PDW10" s="29"/>
      <c r="PDX10" s="29"/>
      <c r="PDY10" s="29"/>
      <c r="PDZ10" s="29"/>
      <c r="PEA10" s="29"/>
      <c r="PEB10" s="29"/>
      <c r="PEC10" s="29"/>
      <c r="PED10" s="29"/>
      <c r="PEE10" s="29"/>
      <c r="PEF10" s="29"/>
      <c r="PEG10" s="29"/>
      <c r="PEH10" s="29"/>
      <c r="PEI10" s="29"/>
      <c r="PEJ10" s="29"/>
      <c r="PEK10" s="29"/>
      <c r="PEL10" s="29"/>
      <c r="PEM10" s="29"/>
      <c r="PEN10" s="29"/>
      <c r="PEO10" s="29"/>
      <c r="PEP10" s="29"/>
      <c r="PEQ10" s="29"/>
      <c r="PER10" s="29"/>
      <c r="PES10" s="29"/>
      <c r="PET10" s="29"/>
      <c r="PEU10" s="29"/>
      <c r="PEV10" s="29"/>
      <c r="PEW10" s="29"/>
      <c r="PEX10" s="29"/>
      <c r="PEY10" s="29"/>
      <c r="PEZ10" s="29"/>
      <c r="PFA10" s="29"/>
      <c r="PFB10" s="29"/>
      <c r="PFC10" s="29"/>
      <c r="PFD10" s="29"/>
      <c r="PFE10" s="29"/>
      <c r="PFF10" s="29"/>
      <c r="PFG10" s="29"/>
      <c r="PFH10" s="29"/>
      <c r="PFI10" s="29"/>
      <c r="PFJ10" s="29"/>
      <c r="PFK10" s="29"/>
      <c r="PFL10" s="29"/>
      <c r="PFM10" s="29"/>
      <c r="PFN10" s="29"/>
      <c r="PFO10" s="29"/>
      <c r="PFP10" s="29"/>
      <c r="PFQ10" s="29"/>
      <c r="PFR10" s="29"/>
      <c r="PFS10" s="29"/>
      <c r="PFT10" s="29"/>
      <c r="PFU10" s="29"/>
      <c r="PFV10" s="29"/>
      <c r="PFW10" s="29"/>
      <c r="PFX10" s="29"/>
      <c r="PFY10" s="29"/>
      <c r="PFZ10" s="29"/>
      <c r="PGA10" s="29"/>
      <c r="PGB10" s="29"/>
      <c r="PGC10" s="29"/>
      <c r="PGD10" s="29"/>
      <c r="PGE10" s="29"/>
      <c r="PGF10" s="29"/>
      <c r="PGG10" s="29"/>
      <c r="PGH10" s="29"/>
      <c r="PGI10" s="29"/>
      <c r="PGJ10" s="29"/>
      <c r="PGK10" s="29"/>
      <c r="PGL10" s="29"/>
      <c r="PGM10" s="29"/>
      <c r="PGN10" s="29"/>
      <c r="PGO10" s="29"/>
      <c r="PGP10" s="29"/>
      <c r="PGQ10" s="29"/>
      <c r="PGR10" s="29"/>
      <c r="PGS10" s="29"/>
      <c r="PGT10" s="29"/>
      <c r="PGU10" s="29"/>
      <c r="PGV10" s="29"/>
      <c r="PGW10" s="29"/>
      <c r="PGX10" s="29"/>
      <c r="PGY10" s="29"/>
      <c r="PGZ10" s="29"/>
      <c r="PHA10" s="29"/>
      <c r="PHB10" s="29"/>
      <c r="PHC10" s="29"/>
      <c r="PHD10" s="29"/>
      <c r="PHE10" s="29"/>
      <c r="PHF10" s="29"/>
      <c r="PHG10" s="29"/>
      <c r="PHH10" s="29"/>
      <c r="PHI10" s="29"/>
      <c r="PHJ10" s="29"/>
      <c r="PHK10" s="29"/>
      <c r="PHL10" s="29"/>
      <c r="PHM10" s="29"/>
      <c r="PHN10" s="29"/>
      <c r="PHO10" s="29"/>
      <c r="PHP10" s="29"/>
      <c r="PHQ10" s="29"/>
      <c r="PHR10" s="29"/>
      <c r="PHS10" s="29"/>
      <c r="PHT10" s="29"/>
      <c r="PHU10" s="29"/>
      <c r="PHV10" s="29"/>
      <c r="PHW10" s="29"/>
      <c r="PHX10" s="29"/>
      <c r="PHY10" s="29"/>
      <c r="PHZ10" s="29"/>
      <c r="PIA10" s="29"/>
      <c r="PIB10" s="29"/>
      <c r="PIC10" s="29"/>
      <c r="PID10" s="29"/>
      <c r="PIE10" s="29"/>
      <c r="PIF10" s="29"/>
      <c r="PIG10" s="29"/>
      <c r="PIH10" s="29"/>
      <c r="PII10" s="29"/>
      <c r="PIJ10" s="29"/>
      <c r="PIK10" s="29"/>
      <c r="PIL10" s="29"/>
      <c r="PIM10" s="29"/>
      <c r="PIN10" s="29"/>
      <c r="PIO10" s="29"/>
      <c r="PIP10" s="29"/>
      <c r="PIQ10" s="29"/>
      <c r="PIR10" s="29"/>
      <c r="PIS10" s="29"/>
      <c r="PIT10" s="29"/>
      <c r="PIU10" s="29"/>
      <c r="PIV10" s="29"/>
      <c r="PIW10" s="29"/>
      <c r="PIX10" s="29"/>
      <c r="PIY10" s="29"/>
      <c r="PIZ10" s="29"/>
      <c r="PJA10" s="29"/>
      <c r="PJB10" s="29"/>
      <c r="PJC10" s="29"/>
      <c r="PJD10" s="29"/>
      <c r="PJE10" s="29"/>
      <c r="PJF10" s="29"/>
      <c r="PJG10" s="29"/>
      <c r="PJH10" s="29"/>
      <c r="PJI10" s="29"/>
      <c r="PJJ10" s="29"/>
      <c r="PJK10" s="29"/>
      <c r="PJL10" s="29"/>
      <c r="PJM10" s="29"/>
      <c r="PJN10" s="29"/>
      <c r="PJO10" s="29"/>
      <c r="PJP10" s="29"/>
      <c r="PJQ10" s="29"/>
      <c r="PJR10" s="29"/>
      <c r="PJS10" s="29"/>
      <c r="PJT10" s="29"/>
      <c r="PJU10" s="29"/>
      <c r="PJV10" s="29"/>
      <c r="PJW10" s="29"/>
      <c r="PJX10" s="29"/>
      <c r="PJY10" s="29"/>
      <c r="PJZ10" s="29"/>
      <c r="PKA10" s="29"/>
      <c r="PKB10" s="29"/>
      <c r="PKC10" s="29"/>
      <c r="PKD10" s="29"/>
      <c r="PKE10" s="29"/>
      <c r="PKF10" s="29"/>
      <c r="PKG10" s="29"/>
      <c r="PKH10" s="29"/>
      <c r="PKI10" s="29"/>
      <c r="PKJ10" s="29"/>
      <c r="PKK10" s="29"/>
      <c r="PKL10" s="29"/>
      <c r="PKM10" s="29"/>
      <c r="PKN10" s="29"/>
      <c r="PKO10" s="29"/>
      <c r="PKP10" s="29"/>
      <c r="PKQ10" s="29"/>
      <c r="PKR10" s="29"/>
      <c r="PKS10" s="29"/>
      <c r="PKT10" s="29"/>
      <c r="PKU10" s="29"/>
      <c r="PKV10" s="29"/>
      <c r="PKW10" s="29"/>
      <c r="PKX10" s="29"/>
      <c r="PKY10" s="29"/>
      <c r="PKZ10" s="29"/>
      <c r="PLA10" s="29"/>
      <c r="PLB10" s="29"/>
      <c r="PLC10" s="29"/>
      <c r="PLD10" s="29"/>
      <c r="PLE10" s="29"/>
      <c r="PLF10" s="29"/>
      <c r="PLG10" s="29"/>
      <c r="PLH10" s="29"/>
      <c r="PLI10" s="29"/>
      <c r="PLJ10" s="29"/>
      <c r="PLK10" s="29"/>
      <c r="PLL10" s="29"/>
      <c r="PLM10" s="29"/>
      <c r="PLN10" s="29"/>
      <c r="PLO10" s="29"/>
      <c r="PLP10" s="29"/>
      <c r="PLQ10" s="29"/>
      <c r="PLR10" s="29"/>
      <c r="PLS10" s="29"/>
      <c r="PLT10" s="29"/>
      <c r="PLU10" s="29"/>
      <c r="PLV10" s="29"/>
      <c r="PLW10" s="29"/>
      <c r="PLX10" s="29"/>
      <c r="PLY10" s="29"/>
      <c r="PLZ10" s="29"/>
      <c r="PMA10" s="29"/>
      <c r="PMB10" s="29"/>
      <c r="PMC10" s="29"/>
      <c r="PMD10" s="29"/>
      <c r="PME10" s="29"/>
      <c r="PMF10" s="29"/>
      <c r="PMG10" s="29"/>
      <c r="PMH10" s="29"/>
      <c r="PMI10" s="29"/>
      <c r="PMJ10" s="29"/>
      <c r="PMK10" s="29"/>
      <c r="PML10" s="29"/>
      <c r="PMM10" s="29"/>
      <c r="PMN10" s="29"/>
      <c r="PMO10" s="29"/>
      <c r="PMP10" s="29"/>
      <c r="PMQ10" s="29"/>
      <c r="PMR10" s="29"/>
      <c r="PMS10" s="29"/>
      <c r="PMT10" s="29"/>
      <c r="PMU10" s="29"/>
      <c r="PMV10" s="29"/>
      <c r="PMW10" s="29"/>
      <c r="PMX10" s="29"/>
      <c r="PMY10" s="29"/>
      <c r="PMZ10" s="29"/>
      <c r="PNA10" s="29"/>
      <c r="PNB10" s="29"/>
      <c r="PNC10" s="29"/>
      <c r="PND10" s="29"/>
      <c r="PNE10" s="29"/>
      <c r="PNF10" s="29"/>
      <c r="PNG10" s="29"/>
      <c r="PNH10" s="29"/>
      <c r="PNI10" s="29"/>
      <c r="PNJ10" s="29"/>
      <c r="PNK10" s="29"/>
      <c r="PNL10" s="29"/>
      <c r="PNM10" s="29"/>
      <c r="PNN10" s="29"/>
      <c r="PNO10" s="29"/>
      <c r="PNP10" s="29"/>
      <c r="PNQ10" s="29"/>
      <c r="PNR10" s="29"/>
      <c r="PNS10" s="29"/>
      <c r="PNT10" s="29"/>
      <c r="PNU10" s="29"/>
      <c r="PNV10" s="29"/>
      <c r="PNW10" s="29"/>
      <c r="PNX10" s="29"/>
      <c r="PNY10" s="29"/>
      <c r="PNZ10" s="29"/>
      <c r="POA10" s="29"/>
      <c r="POB10" s="29"/>
      <c r="POC10" s="29"/>
      <c r="POD10" s="29"/>
      <c r="POE10" s="29"/>
      <c r="POF10" s="29"/>
      <c r="POG10" s="29"/>
      <c r="POH10" s="29"/>
      <c r="POI10" s="29"/>
      <c r="POJ10" s="29"/>
      <c r="POK10" s="29"/>
      <c r="POL10" s="29"/>
      <c r="POM10" s="29"/>
      <c r="PON10" s="29"/>
      <c r="POO10" s="29"/>
      <c r="POP10" s="29"/>
      <c r="POQ10" s="29"/>
      <c r="POR10" s="29"/>
      <c r="POS10" s="29"/>
      <c r="POT10" s="29"/>
      <c r="POU10" s="29"/>
      <c r="POV10" s="29"/>
      <c r="POW10" s="29"/>
      <c r="POX10" s="29"/>
      <c r="POY10" s="29"/>
      <c r="POZ10" s="29"/>
      <c r="PPA10" s="29"/>
      <c r="PPB10" s="29"/>
      <c r="PPC10" s="29"/>
      <c r="PPD10" s="29"/>
      <c r="PPE10" s="29"/>
      <c r="PPF10" s="29"/>
      <c r="PPG10" s="29"/>
      <c r="PPH10" s="29"/>
      <c r="PPI10" s="29"/>
      <c r="PPJ10" s="29"/>
      <c r="PPK10" s="29"/>
      <c r="PPL10" s="29"/>
      <c r="PPM10" s="29"/>
      <c r="PPN10" s="29"/>
      <c r="PPO10" s="29"/>
      <c r="PPP10" s="29"/>
      <c r="PPQ10" s="29"/>
      <c r="PPR10" s="29"/>
      <c r="PPS10" s="29"/>
      <c r="PPT10" s="29"/>
      <c r="PPU10" s="29"/>
      <c r="PPV10" s="29"/>
      <c r="PPW10" s="29"/>
      <c r="PPX10" s="29"/>
      <c r="PPY10" s="29"/>
      <c r="PPZ10" s="29"/>
      <c r="PQA10" s="29"/>
      <c r="PQB10" s="29"/>
      <c r="PQC10" s="29"/>
      <c r="PQD10" s="29"/>
      <c r="PQE10" s="29"/>
      <c r="PQF10" s="29"/>
      <c r="PQG10" s="29"/>
      <c r="PQH10" s="29"/>
      <c r="PQI10" s="29"/>
      <c r="PQJ10" s="29"/>
      <c r="PQK10" s="29"/>
      <c r="PQL10" s="29"/>
      <c r="PQM10" s="29"/>
      <c r="PQN10" s="29"/>
      <c r="PQO10" s="29"/>
      <c r="PQP10" s="29"/>
      <c r="PQQ10" s="29"/>
      <c r="PQR10" s="29"/>
      <c r="PQS10" s="29"/>
      <c r="PQT10" s="29"/>
      <c r="PQU10" s="29"/>
      <c r="PQV10" s="29"/>
      <c r="PQW10" s="29"/>
      <c r="PQX10" s="29"/>
      <c r="PQY10" s="29"/>
      <c r="PQZ10" s="29"/>
      <c r="PRA10" s="29"/>
      <c r="PRB10" s="29"/>
      <c r="PRC10" s="29"/>
      <c r="PRD10" s="29"/>
      <c r="PRE10" s="29"/>
      <c r="PRF10" s="29"/>
      <c r="PRG10" s="29"/>
      <c r="PRH10" s="29"/>
      <c r="PRI10" s="29"/>
      <c r="PRJ10" s="29"/>
      <c r="PRK10" s="29"/>
      <c r="PRL10" s="29"/>
      <c r="PRM10" s="29"/>
      <c r="PRN10" s="29"/>
      <c r="PRO10" s="29"/>
      <c r="PRP10" s="29"/>
      <c r="PRQ10" s="29"/>
      <c r="PRR10" s="29"/>
      <c r="PRS10" s="29"/>
      <c r="PRT10" s="29"/>
      <c r="PRU10" s="29"/>
      <c r="PRV10" s="29"/>
      <c r="PRW10" s="29"/>
      <c r="PRX10" s="29"/>
      <c r="PRY10" s="29"/>
      <c r="PRZ10" s="29"/>
      <c r="PSA10" s="29"/>
      <c r="PSB10" s="29"/>
      <c r="PSC10" s="29"/>
      <c r="PSD10" s="29"/>
      <c r="PSE10" s="29"/>
      <c r="PSF10" s="29"/>
      <c r="PSG10" s="29"/>
      <c r="PSH10" s="29"/>
      <c r="PSI10" s="29"/>
      <c r="PSJ10" s="29"/>
      <c r="PSK10" s="29"/>
      <c r="PSL10" s="29"/>
      <c r="PSM10" s="29"/>
      <c r="PSN10" s="29"/>
      <c r="PSO10" s="29"/>
      <c r="PSP10" s="29"/>
      <c r="PSQ10" s="29"/>
      <c r="PSR10" s="29"/>
      <c r="PSS10" s="29"/>
      <c r="PST10" s="29"/>
      <c r="PSU10" s="29"/>
      <c r="PSV10" s="29"/>
      <c r="PSW10" s="29"/>
      <c r="PSX10" s="29"/>
      <c r="PSY10" s="29"/>
      <c r="PSZ10" s="29"/>
      <c r="PTA10" s="29"/>
      <c r="PTB10" s="29"/>
      <c r="PTC10" s="29"/>
      <c r="PTD10" s="29"/>
      <c r="PTE10" s="29"/>
      <c r="PTF10" s="29"/>
      <c r="PTG10" s="29"/>
      <c r="PTH10" s="29"/>
      <c r="PTI10" s="29"/>
      <c r="PTJ10" s="29"/>
      <c r="PTK10" s="29"/>
      <c r="PTL10" s="29"/>
      <c r="PTM10" s="29"/>
      <c r="PTN10" s="29"/>
      <c r="PTO10" s="29"/>
      <c r="PTP10" s="29"/>
      <c r="PTQ10" s="29"/>
      <c r="PTR10" s="29"/>
      <c r="PTS10" s="29"/>
      <c r="PTT10" s="29"/>
      <c r="PTU10" s="29"/>
      <c r="PTV10" s="29"/>
      <c r="PTW10" s="29"/>
      <c r="PTX10" s="29"/>
      <c r="PTY10" s="29"/>
      <c r="PTZ10" s="29"/>
      <c r="PUA10" s="29"/>
      <c r="PUB10" s="29"/>
      <c r="PUC10" s="29"/>
      <c r="PUD10" s="29"/>
      <c r="PUE10" s="29"/>
      <c r="PUF10" s="29"/>
      <c r="PUG10" s="29"/>
      <c r="PUH10" s="29"/>
      <c r="PUI10" s="29"/>
      <c r="PUJ10" s="29"/>
      <c r="PUK10" s="29"/>
      <c r="PUL10" s="29"/>
      <c r="PUM10" s="29"/>
      <c r="PUN10" s="29"/>
      <c r="PUO10" s="29"/>
      <c r="PUP10" s="29"/>
      <c r="PUQ10" s="29"/>
      <c r="PUR10" s="29"/>
      <c r="PUS10" s="29"/>
      <c r="PUT10" s="29"/>
      <c r="PUU10" s="29"/>
      <c r="PUV10" s="29"/>
      <c r="PUW10" s="29"/>
      <c r="PUX10" s="29"/>
      <c r="PUY10" s="29"/>
      <c r="PUZ10" s="29"/>
      <c r="PVA10" s="29"/>
      <c r="PVB10" s="29"/>
      <c r="PVC10" s="29"/>
      <c r="PVD10" s="29"/>
      <c r="PVE10" s="29"/>
      <c r="PVF10" s="29"/>
      <c r="PVG10" s="29"/>
      <c r="PVH10" s="29"/>
      <c r="PVI10" s="29"/>
      <c r="PVJ10" s="29"/>
      <c r="PVK10" s="29"/>
      <c r="PVL10" s="29"/>
      <c r="PVM10" s="29"/>
      <c r="PVN10" s="29"/>
      <c r="PVO10" s="29"/>
      <c r="PVP10" s="29"/>
      <c r="PVQ10" s="29"/>
      <c r="PVR10" s="29"/>
      <c r="PVS10" s="29"/>
      <c r="PVT10" s="29"/>
      <c r="PVU10" s="29"/>
      <c r="PVV10" s="29"/>
      <c r="PVW10" s="29"/>
      <c r="PVX10" s="29"/>
      <c r="PVY10" s="29"/>
      <c r="PVZ10" s="29"/>
      <c r="PWA10" s="29"/>
      <c r="PWB10" s="29"/>
      <c r="PWC10" s="29"/>
      <c r="PWD10" s="29"/>
      <c r="PWE10" s="29"/>
      <c r="PWF10" s="29"/>
      <c r="PWG10" s="29"/>
      <c r="PWH10" s="29"/>
      <c r="PWI10" s="29"/>
      <c r="PWJ10" s="29"/>
      <c r="PWK10" s="29"/>
      <c r="PWL10" s="29"/>
      <c r="PWM10" s="29"/>
      <c r="PWN10" s="29"/>
      <c r="PWO10" s="29"/>
      <c r="PWP10" s="29"/>
      <c r="PWQ10" s="29"/>
      <c r="PWR10" s="29"/>
      <c r="PWS10" s="29"/>
      <c r="PWT10" s="29"/>
      <c r="PWU10" s="29"/>
      <c r="PWV10" s="29"/>
      <c r="PWW10" s="29"/>
      <c r="PWX10" s="29"/>
      <c r="PWY10" s="29"/>
      <c r="PWZ10" s="29"/>
      <c r="PXA10" s="29"/>
      <c r="PXB10" s="29"/>
      <c r="PXC10" s="29"/>
      <c r="PXD10" s="29"/>
      <c r="PXE10" s="29"/>
      <c r="PXF10" s="29"/>
      <c r="PXG10" s="29"/>
      <c r="PXH10" s="29"/>
      <c r="PXI10" s="29"/>
      <c r="PXJ10" s="29"/>
      <c r="PXK10" s="29"/>
      <c r="PXL10" s="29"/>
      <c r="PXM10" s="29"/>
      <c r="PXN10" s="29"/>
      <c r="PXO10" s="29"/>
      <c r="PXP10" s="29"/>
      <c r="PXQ10" s="29"/>
      <c r="PXR10" s="29"/>
      <c r="PXS10" s="29"/>
      <c r="PXT10" s="29"/>
      <c r="PXU10" s="29"/>
      <c r="PXV10" s="29"/>
      <c r="PXW10" s="29"/>
      <c r="PXX10" s="29"/>
      <c r="PXY10" s="29"/>
      <c r="PXZ10" s="29"/>
      <c r="PYA10" s="29"/>
      <c r="PYB10" s="29"/>
      <c r="PYC10" s="29"/>
      <c r="PYD10" s="29"/>
      <c r="PYE10" s="29"/>
      <c r="PYF10" s="29"/>
      <c r="PYG10" s="29"/>
      <c r="PYH10" s="29"/>
      <c r="PYI10" s="29"/>
      <c r="PYJ10" s="29"/>
      <c r="PYK10" s="29"/>
      <c r="PYL10" s="29"/>
      <c r="PYM10" s="29"/>
      <c r="PYN10" s="29"/>
      <c r="PYO10" s="29"/>
      <c r="PYP10" s="29"/>
      <c r="PYQ10" s="29"/>
      <c r="PYR10" s="29"/>
      <c r="PYS10" s="29"/>
      <c r="PYT10" s="29"/>
      <c r="PYU10" s="29"/>
      <c r="PYV10" s="29"/>
      <c r="PYW10" s="29"/>
      <c r="PYX10" s="29"/>
      <c r="PYY10" s="29"/>
      <c r="PYZ10" s="29"/>
      <c r="PZA10" s="29"/>
      <c r="PZB10" s="29"/>
      <c r="PZC10" s="29"/>
      <c r="PZD10" s="29"/>
      <c r="PZE10" s="29"/>
      <c r="PZF10" s="29"/>
      <c r="PZG10" s="29"/>
      <c r="PZH10" s="29"/>
      <c r="PZI10" s="29"/>
      <c r="PZJ10" s="29"/>
      <c r="PZK10" s="29"/>
      <c r="PZL10" s="29"/>
      <c r="PZM10" s="29"/>
      <c r="PZN10" s="29"/>
      <c r="PZO10" s="29"/>
      <c r="PZP10" s="29"/>
      <c r="PZQ10" s="29"/>
      <c r="PZR10" s="29"/>
      <c r="PZS10" s="29"/>
      <c r="PZT10" s="29"/>
      <c r="PZU10" s="29"/>
      <c r="PZV10" s="29"/>
      <c r="PZW10" s="29"/>
      <c r="PZX10" s="29"/>
      <c r="PZY10" s="29"/>
      <c r="PZZ10" s="29"/>
      <c r="QAA10" s="29"/>
      <c r="QAB10" s="29"/>
      <c r="QAC10" s="29"/>
      <c r="QAD10" s="29"/>
      <c r="QAE10" s="29"/>
      <c r="QAF10" s="29"/>
      <c r="QAG10" s="29"/>
      <c r="QAH10" s="29"/>
      <c r="QAI10" s="29"/>
      <c r="QAJ10" s="29"/>
      <c r="QAK10" s="29"/>
      <c r="QAL10" s="29"/>
      <c r="QAM10" s="29"/>
      <c r="QAN10" s="29"/>
      <c r="QAO10" s="29"/>
      <c r="QAP10" s="29"/>
      <c r="QAQ10" s="29"/>
      <c r="QAR10" s="29"/>
      <c r="QAS10" s="29"/>
      <c r="QAT10" s="29"/>
      <c r="QAU10" s="29"/>
      <c r="QAV10" s="29"/>
      <c r="QAW10" s="29"/>
      <c r="QAX10" s="29"/>
      <c r="QAY10" s="29"/>
      <c r="QAZ10" s="29"/>
      <c r="QBA10" s="29"/>
      <c r="QBB10" s="29"/>
      <c r="QBC10" s="29"/>
      <c r="QBD10" s="29"/>
      <c r="QBE10" s="29"/>
      <c r="QBF10" s="29"/>
      <c r="QBG10" s="29"/>
      <c r="QBH10" s="29"/>
      <c r="QBI10" s="29"/>
      <c r="QBJ10" s="29"/>
      <c r="QBK10" s="29"/>
      <c r="QBL10" s="29"/>
      <c r="QBM10" s="29"/>
      <c r="QBN10" s="29"/>
      <c r="QBO10" s="29"/>
      <c r="QBP10" s="29"/>
      <c r="QBQ10" s="29"/>
      <c r="QBR10" s="29"/>
      <c r="QBS10" s="29"/>
      <c r="QBT10" s="29"/>
      <c r="QBU10" s="29"/>
      <c r="QBV10" s="29"/>
      <c r="QBW10" s="29"/>
      <c r="QBX10" s="29"/>
      <c r="QBY10" s="29"/>
      <c r="QBZ10" s="29"/>
      <c r="QCA10" s="29"/>
      <c r="QCB10" s="29"/>
      <c r="QCC10" s="29"/>
      <c r="QCD10" s="29"/>
      <c r="QCE10" s="29"/>
      <c r="QCF10" s="29"/>
      <c r="QCG10" s="29"/>
      <c r="QCH10" s="29"/>
      <c r="QCI10" s="29"/>
      <c r="QCJ10" s="29"/>
      <c r="QCK10" s="29"/>
      <c r="QCL10" s="29"/>
      <c r="QCM10" s="29"/>
      <c r="QCN10" s="29"/>
      <c r="QCO10" s="29"/>
      <c r="QCP10" s="29"/>
      <c r="QCQ10" s="29"/>
      <c r="QCR10" s="29"/>
      <c r="QCS10" s="29"/>
      <c r="QCT10" s="29"/>
      <c r="QCU10" s="29"/>
      <c r="QCV10" s="29"/>
      <c r="QCW10" s="29"/>
      <c r="QCX10" s="29"/>
      <c r="QCY10" s="29"/>
      <c r="QCZ10" s="29"/>
      <c r="QDA10" s="29"/>
      <c r="QDB10" s="29"/>
      <c r="QDC10" s="29"/>
      <c r="QDD10" s="29"/>
      <c r="QDE10" s="29"/>
      <c r="QDF10" s="29"/>
      <c r="QDG10" s="29"/>
      <c r="QDH10" s="29"/>
      <c r="QDI10" s="29"/>
      <c r="QDJ10" s="29"/>
      <c r="QDK10" s="29"/>
      <c r="QDL10" s="29"/>
      <c r="QDM10" s="29"/>
      <c r="QDN10" s="29"/>
      <c r="QDO10" s="29"/>
      <c r="QDP10" s="29"/>
      <c r="QDQ10" s="29"/>
      <c r="QDR10" s="29"/>
      <c r="QDS10" s="29"/>
      <c r="QDT10" s="29"/>
      <c r="QDU10" s="29"/>
      <c r="QDV10" s="29"/>
      <c r="QDW10" s="29"/>
      <c r="QDX10" s="29"/>
      <c r="QDY10" s="29"/>
      <c r="QDZ10" s="29"/>
      <c r="QEA10" s="29"/>
      <c r="QEB10" s="29"/>
      <c r="QEC10" s="29"/>
      <c r="QED10" s="29"/>
      <c r="QEE10" s="29"/>
      <c r="QEF10" s="29"/>
      <c r="QEG10" s="29"/>
      <c r="QEH10" s="29"/>
      <c r="QEI10" s="29"/>
      <c r="QEJ10" s="29"/>
      <c r="QEK10" s="29"/>
      <c r="QEL10" s="29"/>
      <c r="QEM10" s="29"/>
      <c r="QEN10" s="29"/>
      <c r="QEO10" s="29"/>
      <c r="QEP10" s="29"/>
      <c r="QEQ10" s="29"/>
      <c r="QER10" s="29"/>
      <c r="QES10" s="29"/>
      <c r="QET10" s="29"/>
      <c r="QEU10" s="29"/>
      <c r="QEV10" s="29"/>
      <c r="QEW10" s="29"/>
      <c r="QEX10" s="29"/>
      <c r="QEY10" s="29"/>
      <c r="QEZ10" s="29"/>
      <c r="QFA10" s="29"/>
      <c r="QFB10" s="29"/>
      <c r="QFC10" s="29"/>
      <c r="QFD10" s="29"/>
      <c r="QFE10" s="29"/>
      <c r="QFF10" s="29"/>
      <c r="QFG10" s="29"/>
      <c r="QFH10" s="29"/>
      <c r="QFI10" s="29"/>
      <c r="QFJ10" s="29"/>
      <c r="QFK10" s="29"/>
      <c r="QFL10" s="29"/>
      <c r="QFM10" s="29"/>
      <c r="QFN10" s="29"/>
      <c r="QFO10" s="29"/>
      <c r="QFP10" s="29"/>
      <c r="QFQ10" s="29"/>
      <c r="QFR10" s="29"/>
      <c r="QFS10" s="29"/>
      <c r="QFT10" s="29"/>
      <c r="QFU10" s="29"/>
      <c r="QFV10" s="29"/>
      <c r="QFW10" s="29"/>
      <c r="QFX10" s="29"/>
      <c r="QFY10" s="29"/>
      <c r="QFZ10" s="29"/>
      <c r="QGA10" s="29"/>
      <c r="QGB10" s="29"/>
      <c r="QGC10" s="29"/>
      <c r="QGD10" s="29"/>
      <c r="QGE10" s="29"/>
      <c r="QGF10" s="29"/>
      <c r="QGG10" s="29"/>
      <c r="QGH10" s="29"/>
      <c r="QGI10" s="29"/>
      <c r="QGJ10" s="29"/>
      <c r="QGK10" s="29"/>
      <c r="QGL10" s="29"/>
      <c r="QGM10" s="29"/>
      <c r="QGN10" s="29"/>
      <c r="QGO10" s="29"/>
      <c r="QGP10" s="29"/>
      <c r="QGQ10" s="29"/>
      <c r="QGR10" s="29"/>
      <c r="QGS10" s="29"/>
      <c r="QGT10" s="29"/>
      <c r="QGU10" s="29"/>
      <c r="QGV10" s="29"/>
      <c r="QGW10" s="29"/>
      <c r="QGX10" s="29"/>
      <c r="QGY10" s="29"/>
      <c r="QGZ10" s="29"/>
      <c r="QHA10" s="29"/>
      <c r="QHB10" s="29"/>
      <c r="QHC10" s="29"/>
      <c r="QHD10" s="29"/>
      <c r="QHE10" s="29"/>
      <c r="QHF10" s="29"/>
      <c r="QHG10" s="29"/>
      <c r="QHH10" s="29"/>
      <c r="QHI10" s="29"/>
      <c r="QHJ10" s="29"/>
      <c r="QHK10" s="29"/>
      <c r="QHL10" s="29"/>
      <c r="QHM10" s="29"/>
      <c r="QHN10" s="29"/>
      <c r="QHO10" s="29"/>
      <c r="QHP10" s="29"/>
      <c r="QHQ10" s="29"/>
      <c r="QHR10" s="29"/>
      <c r="QHS10" s="29"/>
      <c r="QHT10" s="29"/>
      <c r="QHU10" s="29"/>
      <c r="QHV10" s="29"/>
      <c r="QHW10" s="29"/>
      <c r="QHX10" s="29"/>
      <c r="QHY10" s="29"/>
      <c r="QHZ10" s="29"/>
      <c r="QIA10" s="29"/>
      <c r="QIB10" s="29"/>
      <c r="QIC10" s="29"/>
      <c r="QID10" s="29"/>
      <c r="QIE10" s="29"/>
      <c r="QIF10" s="29"/>
      <c r="QIG10" s="29"/>
      <c r="QIH10" s="29"/>
      <c r="QII10" s="29"/>
      <c r="QIJ10" s="29"/>
      <c r="QIK10" s="29"/>
      <c r="QIL10" s="29"/>
      <c r="QIM10" s="29"/>
      <c r="QIN10" s="29"/>
      <c r="QIO10" s="29"/>
      <c r="QIP10" s="29"/>
      <c r="QIQ10" s="29"/>
      <c r="QIR10" s="29"/>
      <c r="QIS10" s="29"/>
      <c r="QIT10" s="29"/>
      <c r="QIU10" s="29"/>
      <c r="QIV10" s="29"/>
      <c r="QIW10" s="29"/>
      <c r="QIX10" s="29"/>
      <c r="QIY10" s="29"/>
      <c r="QIZ10" s="29"/>
      <c r="QJA10" s="29"/>
      <c r="QJB10" s="29"/>
      <c r="QJC10" s="29"/>
      <c r="QJD10" s="29"/>
      <c r="QJE10" s="29"/>
      <c r="QJF10" s="29"/>
      <c r="QJG10" s="29"/>
      <c r="QJH10" s="29"/>
      <c r="QJI10" s="29"/>
      <c r="QJJ10" s="29"/>
      <c r="QJK10" s="29"/>
      <c r="QJL10" s="29"/>
      <c r="QJM10" s="29"/>
      <c r="QJN10" s="29"/>
      <c r="QJO10" s="29"/>
      <c r="QJP10" s="29"/>
      <c r="QJQ10" s="29"/>
      <c r="QJR10" s="29"/>
      <c r="QJS10" s="29"/>
      <c r="QJT10" s="29"/>
      <c r="QJU10" s="29"/>
      <c r="QJV10" s="29"/>
      <c r="QJW10" s="29"/>
      <c r="QJX10" s="29"/>
      <c r="QJY10" s="29"/>
      <c r="QJZ10" s="29"/>
      <c r="QKA10" s="29"/>
      <c r="QKB10" s="29"/>
      <c r="QKC10" s="29"/>
      <c r="QKD10" s="29"/>
      <c r="QKE10" s="29"/>
      <c r="QKF10" s="29"/>
      <c r="QKG10" s="29"/>
      <c r="QKH10" s="29"/>
      <c r="QKI10" s="29"/>
      <c r="QKJ10" s="29"/>
      <c r="QKK10" s="29"/>
      <c r="QKL10" s="29"/>
      <c r="QKM10" s="29"/>
      <c r="QKN10" s="29"/>
      <c r="QKO10" s="29"/>
      <c r="QKP10" s="29"/>
      <c r="QKQ10" s="29"/>
      <c r="QKR10" s="29"/>
      <c r="QKS10" s="29"/>
      <c r="QKT10" s="29"/>
      <c r="QKU10" s="29"/>
      <c r="QKV10" s="29"/>
      <c r="QKW10" s="29"/>
      <c r="QKX10" s="29"/>
      <c r="QKY10" s="29"/>
      <c r="QKZ10" s="29"/>
      <c r="QLA10" s="29"/>
      <c r="QLB10" s="29"/>
      <c r="QLC10" s="29"/>
      <c r="QLD10" s="29"/>
      <c r="QLE10" s="29"/>
      <c r="QLF10" s="29"/>
      <c r="QLG10" s="29"/>
      <c r="QLH10" s="29"/>
      <c r="QLI10" s="29"/>
      <c r="QLJ10" s="29"/>
      <c r="QLK10" s="29"/>
      <c r="QLL10" s="29"/>
      <c r="QLM10" s="29"/>
      <c r="QLN10" s="29"/>
      <c r="QLO10" s="29"/>
      <c r="QLP10" s="29"/>
      <c r="QLQ10" s="29"/>
      <c r="QLR10" s="29"/>
      <c r="QLS10" s="29"/>
      <c r="QLT10" s="29"/>
      <c r="QLU10" s="29"/>
      <c r="QLV10" s="29"/>
      <c r="QLW10" s="29"/>
      <c r="QLX10" s="29"/>
      <c r="QLY10" s="29"/>
      <c r="QLZ10" s="29"/>
      <c r="QMA10" s="29"/>
      <c r="QMB10" s="29"/>
      <c r="QMC10" s="29"/>
      <c r="QMD10" s="29"/>
      <c r="QME10" s="29"/>
      <c r="QMF10" s="29"/>
      <c r="QMG10" s="29"/>
      <c r="QMH10" s="29"/>
      <c r="QMI10" s="29"/>
      <c r="QMJ10" s="29"/>
      <c r="QMK10" s="29"/>
      <c r="QML10" s="29"/>
      <c r="QMM10" s="29"/>
      <c r="QMN10" s="29"/>
      <c r="QMO10" s="29"/>
      <c r="QMP10" s="29"/>
      <c r="QMQ10" s="29"/>
      <c r="QMR10" s="29"/>
      <c r="QMS10" s="29"/>
      <c r="QMT10" s="29"/>
      <c r="QMU10" s="29"/>
      <c r="QMV10" s="29"/>
      <c r="QMW10" s="29"/>
      <c r="QMX10" s="29"/>
      <c r="QMY10" s="29"/>
      <c r="QMZ10" s="29"/>
      <c r="QNA10" s="29"/>
      <c r="QNB10" s="29"/>
      <c r="QNC10" s="29"/>
      <c r="QND10" s="29"/>
      <c r="QNE10" s="29"/>
      <c r="QNF10" s="29"/>
      <c r="QNG10" s="29"/>
      <c r="QNH10" s="29"/>
      <c r="QNI10" s="29"/>
      <c r="QNJ10" s="29"/>
      <c r="QNK10" s="29"/>
      <c r="QNL10" s="29"/>
      <c r="QNM10" s="29"/>
      <c r="QNN10" s="29"/>
      <c r="QNO10" s="29"/>
      <c r="QNP10" s="29"/>
      <c r="QNQ10" s="29"/>
      <c r="QNR10" s="29"/>
      <c r="QNS10" s="29"/>
      <c r="QNT10" s="29"/>
      <c r="QNU10" s="29"/>
      <c r="QNV10" s="29"/>
      <c r="QNW10" s="29"/>
      <c r="QNX10" s="29"/>
      <c r="QNY10" s="29"/>
      <c r="QNZ10" s="29"/>
      <c r="QOA10" s="29"/>
      <c r="QOB10" s="29"/>
      <c r="QOC10" s="29"/>
      <c r="QOD10" s="29"/>
      <c r="QOE10" s="29"/>
      <c r="QOF10" s="29"/>
      <c r="QOG10" s="29"/>
      <c r="QOH10" s="29"/>
      <c r="QOI10" s="29"/>
      <c r="QOJ10" s="29"/>
      <c r="QOK10" s="29"/>
      <c r="QOL10" s="29"/>
      <c r="QOM10" s="29"/>
      <c r="QON10" s="29"/>
      <c r="QOO10" s="29"/>
      <c r="QOP10" s="29"/>
      <c r="QOQ10" s="29"/>
      <c r="QOR10" s="29"/>
      <c r="QOS10" s="29"/>
      <c r="QOT10" s="29"/>
      <c r="QOU10" s="29"/>
      <c r="QOV10" s="29"/>
      <c r="QOW10" s="29"/>
      <c r="QOX10" s="29"/>
      <c r="QOY10" s="29"/>
      <c r="QOZ10" s="29"/>
      <c r="QPA10" s="29"/>
      <c r="QPB10" s="29"/>
      <c r="QPC10" s="29"/>
      <c r="QPD10" s="29"/>
      <c r="QPE10" s="29"/>
      <c r="QPF10" s="29"/>
      <c r="QPG10" s="29"/>
      <c r="QPH10" s="29"/>
      <c r="QPI10" s="29"/>
      <c r="QPJ10" s="29"/>
      <c r="QPK10" s="29"/>
      <c r="QPL10" s="29"/>
      <c r="QPM10" s="29"/>
      <c r="QPN10" s="29"/>
      <c r="QPO10" s="29"/>
      <c r="QPP10" s="29"/>
      <c r="QPQ10" s="29"/>
      <c r="QPR10" s="29"/>
      <c r="QPS10" s="29"/>
      <c r="QPT10" s="29"/>
      <c r="QPU10" s="29"/>
      <c r="QPV10" s="29"/>
      <c r="QPW10" s="29"/>
      <c r="QPX10" s="29"/>
      <c r="QPY10" s="29"/>
      <c r="QPZ10" s="29"/>
      <c r="QQA10" s="29"/>
      <c r="QQB10" s="29"/>
      <c r="QQC10" s="29"/>
      <c r="QQD10" s="29"/>
      <c r="QQE10" s="29"/>
      <c r="QQF10" s="29"/>
      <c r="QQG10" s="29"/>
      <c r="QQH10" s="29"/>
      <c r="QQI10" s="29"/>
      <c r="QQJ10" s="29"/>
      <c r="QQK10" s="29"/>
      <c r="QQL10" s="29"/>
      <c r="QQM10" s="29"/>
      <c r="QQN10" s="29"/>
      <c r="QQO10" s="29"/>
      <c r="QQP10" s="29"/>
      <c r="QQQ10" s="29"/>
      <c r="QQR10" s="29"/>
      <c r="QQS10" s="29"/>
      <c r="QQT10" s="29"/>
      <c r="QQU10" s="29"/>
      <c r="QQV10" s="29"/>
      <c r="QQW10" s="29"/>
      <c r="QQX10" s="29"/>
      <c r="QQY10" s="29"/>
      <c r="QQZ10" s="29"/>
      <c r="QRA10" s="29"/>
      <c r="QRB10" s="29"/>
      <c r="QRC10" s="29"/>
      <c r="QRD10" s="29"/>
      <c r="QRE10" s="29"/>
      <c r="QRF10" s="29"/>
      <c r="QRG10" s="29"/>
      <c r="QRH10" s="29"/>
      <c r="QRI10" s="29"/>
      <c r="QRJ10" s="29"/>
      <c r="QRK10" s="29"/>
      <c r="QRL10" s="29"/>
      <c r="QRM10" s="29"/>
      <c r="QRN10" s="29"/>
      <c r="QRO10" s="29"/>
      <c r="QRP10" s="29"/>
      <c r="QRQ10" s="29"/>
      <c r="QRR10" s="29"/>
      <c r="QRS10" s="29"/>
      <c r="QRT10" s="29"/>
      <c r="QRU10" s="29"/>
      <c r="QRV10" s="29"/>
      <c r="QRW10" s="29"/>
      <c r="QRX10" s="29"/>
      <c r="QRY10" s="29"/>
      <c r="QRZ10" s="29"/>
      <c r="QSA10" s="29"/>
      <c r="QSB10" s="29"/>
      <c r="QSC10" s="29"/>
      <c r="QSD10" s="29"/>
      <c r="QSE10" s="29"/>
      <c r="QSF10" s="29"/>
      <c r="QSG10" s="29"/>
      <c r="QSH10" s="29"/>
      <c r="QSI10" s="29"/>
      <c r="QSJ10" s="29"/>
      <c r="QSK10" s="29"/>
      <c r="QSL10" s="29"/>
      <c r="QSM10" s="29"/>
      <c r="QSN10" s="29"/>
      <c r="QSO10" s="29"/>
      <c r="QSP10" s="29"/>
      <c r="QSQ10" s="29"/>
      <c r="QSR10" s="29"/>
      <c r="QSS10" s="29"/>
      <c r="QST10" s="29"/>
      <c r="QSU10" s="29"/>
      <c r="QSV10" s="29"/>
      <c r="QSW10" s="29"/>
      <c r="QSX10" s="29"/>
      <c r="QSY10" s="29"/>
      <c r="QSZ10" s="29"/>
      <c r="QTA10" s="29"/>
      <c r="QTB10" s="29"/>
      <c r="QTC10" s="29"/>
      <c r="QTD10" s="29"/>
      <c r="QTE10" s="29"/>
      <c r="QTF10" s="29"/>
      <c r="QTG10" s="29"/>
      <c r="QTH10" s="29"/>
      <c r="QTI10" s="29"/>
      <c r="QTJ10" s="29"/>
      <c r="QTK10" s="29"/>
      <c r="QTL10" s="29"/>
      <c r="QTM10" s="29"/>
      <c r="QTN10" s="29"/>
      <c r="QTO10" s="29"/>
      <c r="QTP10" s="29"/>
      <c r="QTQ10" s="29"/>
      <c r="QTR10" s="29"/>
      <c r="QTS10" s="29"/>
      <c r="QTT10" s="29"/>
      <c r="QTU10" s="29"/>
      <c r="QTV10" s="29"/>
      <c r="QTW10" s="29"/>
      <c r="QTX10" s="29"/>
      <c r="QTY10" s="29"/>
      <c r="QTZ10" s="29"/>
      <c r="QUA10" s="29"/>
      <c r="QUB10" s="29"/>
      <c r="QUC10" s="29"/>
      <c r="QUD10" s="29"/>
      <c r="QUE10" s="29"/>
      <c r="QUF10" s="29"/>
      <c r="QUG10" s="29"/>
      <c r="QUH10" s="29"/>
      <c r="QUI10" s="29"/>
      <c r="QUJ10" s="29"/>
      <c r="QUK10" s="29"/>
      <c r="QUL10" s="29"/>
      <c r="QUM10" s="29"/>
      <c r="QUN10" s="29"/>
      <c r="QUO10" s="29"/>
      <c r="QUP10" s="29"/>
      <c r="QUQ10" s="29"/>
      <c r="QUR10" s="29"/>
      <c r="QUS10" s="29"/>
      <c r="QUT10" s="29"/>
      <c r="QUU10" s="29"/>
      <c r="QUV10" s="29"/>
      <c r="QUW10" s="29"/>
      <c r="QUX10" s="29"/>
      <c r="QUY10" s="29"/>
      <c r="QUZ10" s="29"/>
      <c r="QVA10" s="29"/>
      <c r="QVB10" s="29"/>
      <c r="QVC10" s="29"/>
      <c r="QVD10" s="29"/>
      <c r="QVE10" s="29"/>
      <c r="QVF10" s="29"/>
      <c r="QVG10" s="29"/>
      <c r="QVH10" s="29"/>
      <c r="QVI10" s="29"/>
      <c r="QVJ10" s="29"/>
      <c r="QVK10" s="29"/>
      <c r="QVL10" s="29"/>
      <c r="QVM10" s="29"/>
      <c r="QVN10" s="29"/>
      <c r="QVO10" s="29"/>
      <c r="QVP10" s="29"/>
      <c r="QVQ10" s="29"/>
      <c r="QVR10" s="29"/>
      <c r="QVS10" s="29"/>
      <c r="QVT10" s="29"/>
      <c r="QVU10" s="29"/>
      <c r="QVV10" s="29"/>
      <c r="QVW10" s="29"/>
      <c r="QVX10" s="29"/>
      <c r="QVY10" s="29"/>
      <c r="QVZ10" s="29"/>
      <c r="QWA10" s="29"/>
      <c r="QWB10" s="29"/>
      <c r="QWC10" s="29"/>
      <c r="QWD10" s="29"/>
      <c r="QWE10" s="29"/>
      <c r="QWF10" s="29"/>
      <c r="QWG10" s="29"/>
      <c r="QWH10" s="29"/>
      <c r="QWI10" s="29"/>
      <c r="QWJ10" s="29"/>
      <c r="QWK10" s="29"/>
      <c r="QWL10" s="29"/>
      <c r="QWM10" s="29"/>
      <c r="QWN10" s="29"/>
      <c r="QWO10" s="29"/>
      <c r="QWP10" s="29"/>
      <c r="QWQ10" s="29"/>
      <c r="QWR10" s="29"/>
      <c r="QWS10" s="29"/>
      <c r="QWT10" s="29"/>
      <c r="QWU10" s="29"/>
      <c r="QWV10" s="29"/>
      <c r="QWW10" s="29"/>
      <c r="QWX10" s="29"/>
      <c r="QWY10" s="29"/>
      <c r="QWZ10" s="29"/>
      <c r="QXA10" s="29"/>
      <c r="QXB10" s="29"/>
      <c r="QXC10" s="29"/>
      <c r="QXD10" s="29"/>
      <c r="QXE10" s="29"/>
      <c r="QXF10" s="29"/>
      <c r="QXG10" s="29"/>
      <c r="QXH10" s="29"/>
      <c r="QXI10" s="29"/>
      <c r="QXJ10" s="29"/>
      <c r="QXK10" s="29"/>
      <c r="QXL10" s="29"/>
      <c r="QXM10" s="29"/>
      <c r="QXN10" s="29"/>
      <c r="QXO10" s="29"/>
      <c r="QXP10" s="29"/>
      <c r="QXQ10" s="29"/>
      <c r="QXR10" s="29"/>
      <c r="QXS10" s="29"/>
      <c r="QXT10" s="29"/>
      <c r="QXU10" s="29"/>
      <c r="QXV10" s="29"/>
      <c r="QXW10" s="29"/>
      <c r="QXX10" s="29"/>
      <c r="QXY10" s="29"/>
      <c r="QXZ10" s="29"/>
      <c r="QYA10" s="29"/>
      <c r="QYB10" s="29"/>
      <c r="QYC10" s="29"/>
      <c r="QYD10" s="29"/>
      <c r="QYE10" s="29"/>
      <c r="QYF10" s="29"/>
      <c r="QYG10" s="29"/>
      <c r="QYH10" s="29"/>
      <c r="QYI10" s="29"/>
      <c r="QYJ10" s="29"/>
      <c r="QYK10" s="29"/>
      <c r="QYL10" s="29"/>
      <c r="QYM10" s="29"/>
      <c r="QYN10" s="29"/>
      <c r="QYO10" s="29"/>
      <c r="QYP10" s="29"/>
      <c r="QYQ10" s="29"/>
      <c r="QYR10" s="29"/>
      <c r="QYS10" s="29"/>
      <c r="QYT10" s="29"/>
      <c r="QYU10" s="29"/>
      <c r="QYV10" s="29"/>
      <c r="QYW10" s="29"/>
      <c r="QYX10" s="29"/>
      <c r="QYY10" s="29"/>
      <c r="QYZ10" s="29"/>
      <c r="QZA10" s="29"/>
      <c r="QZB10" s="29"/>
      <c r="QZC10" s="29"/>
      <c r="QZD10" s="29"/>
      <c r="QZE10" s="29"/>
      <c r="QZF10" s="29"/>
      <c r="QZG10" s="29"/>
      <c r="QZH10" s="29"/>
      <c r="QZI10" s="29"/>
      <c r="QZJ10" s="29"/>
      <c r="QZK10" s="29"/>
      <c r="QZL10" s="29"/>
      <c r="QZM10" s="29"/>
      <c r="QZN10" s="29"/>
      <c r="QZO10" s="29"/>
      <c r="QZP10" s="29"/>
      <c r="QZQ10" s="29"/>
      <c r="QZR10" s="29"/>
      <c r="QZS10" s="29"/>
      <c r="QZT10" s="29"/>
      <c r="QZU10" s="29"/>
      <c r="QZV10" s="29"/>
      <c r="QZW10" s="29"/>
      <c r="QZX10" s="29"/>
      <c r="QZY10" s="29"/>
      <c r="QZZ10" s="29"/>
      <c r="RAA10" s="29"/>
      <c r="RAB10" s="29"/>
      <c r="RAC10" s="29"/>
      <c r="RAD10" s="29"/>
      <c r="RAE10" s="29"/>
      <c r="RAF10" s="29"/>
      <c r="RAG10" s="29"/>
      <c r="RAH10" s="29"/>
      <c r="RAI10" s="29"/>
      <c r="RAJ10" s="29"/>
      <c r="RAK10" s="29"/>
      <c r="RAL10" s="29"/>
      <c r="RAM10" s="29"/>
      <c r="RAN10" s="29"/>
      <c r="RAO10" s="29"/>
      <c r="RAP10" s="29"/>
      <c r="RAQ10" s="29"/>
      <c r="RAR10" s="29"/>
      <c r="RAS10" s="29"/>
      <c r="RAT10" s="29"/>
      <c r="RAU10" s="29"/>
      <c r="RAV10" s="29"/>
      <c r="RAW10" s="29"/>
      <c r="RAX10" s="29"/>
      <c r="RAY10" s="29"/>
      <c r="RAZ10" s="29"/>
      <c r="RBA10" s="29"/>
      <c r="RBB10" s="29"/>
      <c r="RBC10" s="29"/>
      <c r="RBD10" s="29"/>
      <c r="RBE10" s="29"/>
      <c r="RBF10" s="29"/>
      <c r="RBG10" s="29"/>
      <c r="RBH10" s="29"/>
      <c r="RBI10" s="29"/>
      <c r="RBJ10" s="29"/>
      <c r="RBK10" s="29"/>
      <c r="RBL10" s="29"/>
      <c r="RBM10" s="29"/>
      <c r="RBN10" s="29"/>
      <c r="RBO10" s="29"/>
      <c r="RBP10" s="29"/>
      <c r="RBQ10" s="29"/>
      <c r="RBR10" s="29"/>
      <c r="RBS10" s="29"/>
      <c r="RBT10" s="29"/>
      <c r="RBU10" s="29"/>
      <c r="RBV10" s="29"/>
      <c r="RBW10" s="29"/>
      <c r="RBX10" s="29"/>
      <c r="RBY10" s="29"/>
      <c r="RBZ10" s="29"/>
      <c r="RCA10" s="29"/>
      <c r="RCB10" s="29"/>
      <c r="RCC10" s="29"/>
      <c r="RCD10" s="29"/>
      <c r="RCE10" s="29"/>
      <c r="RCF10" s="29"/>
      <c r="RCG10" s="29"/>
      <c r="RCH10" s="29"/>
      <c r="RCI10" s="29"/>
      <c r="RCJ10" s="29"/>
      <c r="RCK10" s="29"/>
      <c r="RCL10" s="29"/>
      <c r="RCM10" s="29"/>
      <c r="RCN10" s="29"/>
      <c r="RCO10" s="29"/>
      <c r="RCP10" s="29"/>
      <c r="RCQ10" s="29"/>
      <c r="RCR10" s="29"/>
      <c r="RCS10" s="29"/>
      <c r="RCT10" s="29"/>
      <c r="RCU10" s="29"/>
      <c r="RCV10" s="29"/>
      <c r="RCW10" s="29"/>
      <c r="RCX10" s="29"/>
      <c r="RCY10" s="29"/>
      <c r="RCZ10" s="29"/>
      <c r="RDA10" s="29"/>
      <c r="RDB10" s="29"/>
      <c r="RDC10" s="29"/>
      <c r="RDD10" s="29"/>
      <c r="RDE10" s="29"/>
      <c r="RDF10" s="29"/>
      <c r="RDG10" s="29"/>
      <c r="RDH10" s="29"/>
      <c r="RDI10" s="29"/>
      <c r="RDJ10" s="29"/>
      <c r="RDK10" s="29"/>
      <c r="RDL10" s="29"/>
      <c r="RDM10" s="29"/>
      <c r="RDN10" s="29"/>
      <c r="RDO10" s="29"/>
      <c r="RDP10" s="29"/>
      <c r="RDQ10" s="29"/>
      <c r="RDR10" s="29"/>
      <c r="RDS10" s="29"/>
      <c r="RDT10" s="29"/>
      <c r="RDU10" s="29"/>
      <c r="RDV10" s="29"/>
      <c r="RDW10" s="29"/>
      <c r="RDX10" s="29"/>
      <c r="RDY10" s="29"/>
      <c r="RDZ10" s="29"/>
      <c r="REA10" s="29"/>
      <c r="REB10" s="29"/>
      <c r="REC10" s="29"/>
      <c r="RED10" s="29"/>
      <c r="REE10" s="29"/>
      <c r="REF10" s="29"/>
      <c r="REG10" s="29"/>
      <c r="REH10" s="29"/>
      <c r="REI10" s="29"/>
      <c r="REJ10" s="29"/>
      <c r="REK10" s="29"/>
      <c r="REL10" s="29"/>
      <c r="REM10" s="29"/>
      <c r="REN10" s="29"/>
      <c r="REO10" s="29"/>
      <c r="REP10" s="29"/>
      <c r="REQ10" s="29"/>
      <c r="RER10" s="29"/>
      <c r="RES10" s="29"/>
      <c r="RET10" s="29"/>
      <c r="REU10" s="29"/>
      <c r="REV10" s="29"/>
      <c r="REW10" s="29"/>
      <c r="REX10" s="29"/>
      <c r="REY10" s="29"/>
      <c r="REZ10" s="29"/>
      <c r="RFA10" s="29"/>
      <c r="RFB10" s="29"/>
      <c r="RFC10" s="29"/>
      <c r="RFD10" s="29"/>
      <c r="RFE10" s="29"/>
      <c r="RFF10" s="29"/>
      <c r="RFG10" s="29"/>
      <c r="RFH10" s="29"/>
      <c r="RFI10" s="29"/>
      <c r="RFJ10" s="29"/>
      <c r="RFK10" s="29"/>
      <c r="RFL10" s="29"/>
      <c r="RFM10" s="29"/>
      <c r="RFN10" s="29"/>
      <c r="RFO10" s="29"/>
      <c r="RFP10" s="29"/>
      <c r="RFQ10" s="29"/>
      <c r="RFR10" s="29"/>
      <c r="RFS10" s="29"/>
      <c r="RFT10" s="29"/>
      <c r="RFU10" s="29"/>
      <c r="RFV10" s="29"/>
      <c r="RFW10" s="29"/>
      <c r="RFX10" s="29"/>
      <c r="RFY10" s="29"/>
      <c r="RFZ10" s="29"/>
      <c r="RGA10" s="29"/>
      <c r="RGB10" s="29"/>
      <c r="RGC10" s="29"/>
      <c r="RGD10" s="29"/>
      <c r="RGE10" s="29"/>
      <c r="RGF10" s="29"/>
      <c r="RGG10" s="29"/>
      <c r="RGH10" s="29"/>
      <c r="RGI10" s="29"/>
      <c r="RGJ10" s="29"/>
      <c r="RGK10" s="29"/>
      <c r="RGL10" s="29"/>
      <c r="RGM10" s="29"/>
      <c r="RGN10" s="29"/>
      <c r="RGO10" s="29"/>
      <c r="RGP10" s="29"/>
      <c r="RGQ10" s="29"/>
      <c r="RGR10" s="29"/>
      <c r="RGS10" s="29"/>
      <c r="RGT10" s="29"/>
      <c r="RGU10" s="29"/>
      <c r="RGV10" s="29"/>
      <c r="RGW10" s="29"/>
      <c r="RGX10" s="29"/>
      <c r="RGY10" s="29"/>
      <c r="RGZ10" s="29"/>
      <c r="RHA10" s="29"/>
      <c r="RHB10" s="29"/>
      <c r="RHC10" s="29"/>
      <c r="RHD10" s="29"/>
      <c r="RHE10" s="29"/>
      <c r="RHF10" s="29"/>
      <c r="RHG10" s="29"/>
      <c r="RHH10" s="29"/>
      <c r="RHI10" s="29"/>
      <c r="RHJ10" s="29"/>
      <c r="RHK10" s="29"/>
      <c r="RHL10" s="29"/>
      <c r="RHM10" s="29"/>
      <c r="RHN10" s="29"/>
      <c r="RHO10" s="29"/>
      <c r="RHP10" s="29"/>
      <c r="RHQ10" s="29"/>
      <c r="RHR10" s="29"/>
      <c r="RHS10" s="29"/>
      <c r="RHT10" s="29"/>
      <c r="RHU10" s="29"/>
      <c r="RHV10" s="29"/>
      <c r="RHW10" s="29"/>
      <c r="RHX10" s="29"/>
      <c r="RHY10" s="29"/>
      <c r="RHZ10" s="29"/>
      <c r="RIA10" s="29"/>
      <c r="RIB10" s="29"/>
      <c r="RIC10" s="29"/>
      <c r="RID10" s="29"/>
      <c r="RIE10" s="29"/>
      <c r="RIF10" s="29"/>
      <c r="RIG10" s="29"/>
      <c r="RIH10" s="29"/>
      <c r="RII10" s="29"/>
      <c r="RIJ10" s="29"/>
      <c r="RIK10" s="29"/>
      <c r="RIL10" s="29"/>
      <c r="RIM10" s="29"/>
      <c r="RIN10" s="29"/>
      <c r="RIO10" s="29"/>
      <c r="RIP10" s="29"/>
      <c r="RIQ10" s="29"/>
      <c r="RIR10" s="29"/>
      <c r="RIS10" s="29"/>
      <c r="RIT10" s="29"/>
      <c r="RIU10" s="29"/>
      <c r="RIV10" s="29"/>
      <c r="RIW10" s="29"/>
      <c r="RIX10" s="29"/>
      <c r="RIY10" s="29"/>
      <c r="RIZ10" s="29"/>
      <c r="RJA10" s="29"/>
      <c r="RJB10" s="29"/>
      <c r="RJC10" s="29"/>
      <c r="RJD10" s="29"/>
      <c r="RJE10" s="29"/>
      <c r="RJF10" s="29"/>
      <c r="RJG10" s="29"/>
      <c r="RJH10" s="29"/>
      <c r="RJI10" s="29"/>
      <c r="RJJ10" s="29"/>
      <c r="RJK10" s="29"/>
      <c r="RJL10" s="29"/>
      <c r="RJM10" s="29"/>
      <c r="RJN10" s="29"/>
      <c r="RJO10" s="29"/>
      <c r="RJP10" s="29"/>
      <c r="RJQ10" s="29"/>
      <c r="RJR10" s="29"/>
      <c r="RJS10" s="29"/>
      <c r="RJT10" s="29"/>
      <c r="RJU10" s="29"/>
      <c r="RJV10" s="29"/>
      <c r="RJW10" s="29"/>
      <c r="RJX10" s="29"/>
      <c r="RJY10" s="29"/>
      <c r="RJZ10" s="29"/>
      <c r="RKA10" s="29"/>
      <c r="RKB10" s="29"/>
      <c r="RKC10" s="29"/>
      <c r="RKD10" s="29"/>
      <c r="RKE10" s="29"/>
      <c r="RKF10" s="29"/>
      <c r="RKG10" s="29"/>
      <c r="RKH10" s="29"/>
      <c r="RKI10" s="29"/>
      <c r="RKJ10" s="29"/>
      <c r="RKK10" s="29"/>
      <c r="RKL10" s="29"/>
      <c r="RKM10" s="29"/>
      <c r="RKN10" s="29"/>
      <c r="RKO10" s="29"/>
      <c r="RKP10" s="29"/>
      <c r="RKQ10" s="29"/>
      <c r="RKR10" s="29"/>
      <c r="RKS10" s="29"/>
      <c r="RKT10" s="29"/>
      <c r="RKU10" s="29"/>
      <c r="RKV10" s="29"/>
      <c r="RKW10" s="29"/>
      <c r="RKX10" s="29"/>
      <c r="RKY10" s="29"/>
      <c r="RKZ10" s="29"/>
      <c r="RLA10" s="29"/>
      <c r="RLB10" s="29"/>
      <c r="RLC10" s="29"/>
      <c r="RLD10" s="29"/>
      <c r="RLE10" s="29"/>
      <c r="RLF10" s="29"/>
      <c r="RLG10" s="29"/>
      <c r="RLH10" s="29"/>
      <c r="RLI10" s="29"/>
      <c r="RLJ10" s="29"/>
      <c r="RLK10" s="29"/>
      <c r="RLL10" s="29"/>
      <c r="RLM10" s="29"/>
      <c r="RLN10" s="29"/>
      <c r="RLO10" s="29"/>
      <c r="RLP10" s="29"/>
      <c r="RLQ10" s="29"/>
      <c r="RLR10" s="29"/>
      <c r="RLS10" s="29"/>
      <c r="RLT10" s="29"/>
      <c r="RLU10" s="29"/>
      <c r="RLV10" s="29"/>
      <c r="RLW10" s="29"/>
      <c r="RLX10" s="29"/>
      <c r="RLY10" s="29"/>
      <c r="RLZ10" s="29"/>
      <c r="RMA10" s="29"/>
      <c r="RMB10" s="29"/>
      <c r="RMC10" s="29"/>
      <c r="RMD10" s="29"/>
      <c r="RME10" s="29"/>
      <c r="RMF10" s="29"/>
      <c r="RMG10" s="29"/>
      <c r="RMH10" s="29"/>
      <c r="RMI10" s="29"/>
      <c r="RMJ10" s="29"/>
      <c r="RMK10" s="29"/>
      <c r="RML10" s="29"/>
      <c r="RMM10" s="29"/>
      <c r="RMN10" s="29"/>
      <c r="RMO10" s="29"/>
      <c r="RMP10" s="29"/>
      <c r="RMQ10" s="29"/>
      <c r="RMR10" s="29"/>
      <c r="RMS10" s="29"/>
      <c r="RMT10" s="29"/>
      <c r="RMU10" s="29"/>
      <c r="RMV10" s="29"/>
      <c r="RMW10" s="29"/>
      <c r="RMX10" s="29"/>
      <c r="RMY10" s="29"/>
      <c r="RMZ10" s="29"/>
      <c r="RNA10" s="29"/>
      <c r="RNB10" s="29"/>
      <c r="RNC10" s="29"/>
      <c r="RND10" s="29"/>
      <c r="RNE10" s="29"/>
      <c r="RNF10" s="29"/>
      <c r="RNG10" s="29"/>
      <c r="RNH10" s="29"/>
      <c r="RNI10" s="29"/>
      <c r="RNJ10" s="29"/>
      <c r="RNK10" s="29"/>
      <c r="RNL10" s="29"/>
      <c r="RNM10" s="29"/>
      <c r="RNN10" s="29"/>
      <c r="RNO10" s="29"/>
      <c r="RNP10" s="29"/>
      <c r="RNQ10" s="29"/>
      <c r="RNR10" s="29"/>
      <c r="RNS10" s="29"/>
      <c r="RNT10" s="29"/>
      <c r="RNU10" s="29"/>
      <c r="RNV10" s="29"/>
      <c r="RNW10" s="29"/>
      <c r="RNX10" s="29"/>
      <c r="RNY10" s="29"/>
      <c r="RNZ10" s="29"/>
      <c r="ROA10" s="29"/>
      <c r="ROB10" s="29"/>
      <c r="ROC10" s="29"/>
      <c r="ROD10" s="29"/>
      <c r="ROE10" s="29"/>
      <c r="ROF10" s="29"/>
      <c r="ROG10" s="29"/>
      <c r="ROH10" s="29"/>
      <c r="ROI10" s="29"/>
      <c r="ROJ10" s="29"/>
      <c r="ROK10" s="29"/>
      <c r="ROL10" s="29"/>
      <c r="ROM10" s="29"/>
      <c r="RON10" s="29"/>
      <c r="ROO10" s="29"/>
      <c r="ROP10" s="29"/>
      <c r="ROQ10" s="29"/>
      <c r="ROR10" s="29"/>
      <c r="ROS10" s="29"/>
      <c r="ROT10" s="29"/>
      <c r="ROU10" s="29"/>
      <c r="ROV10" s="29"/>
      <c r="ROW10" s="29"/>
      <c r="ROX10" s="29"/>
      <c r="ROY10" s="29"/>
      <c r="ROZ10" s="29"/>
      <c r="RPA10" s="29"/>
      <c r="RPB10" s="29"/>
      <c r="RPC10" s="29"/>
      <c r="RPD10" s="29"/>
      <c r="RPE10" s="29"/>
      <c r="RPF10" s="29"/>
      <c r="RPG10" s="29"/>
      <c r="RPH10" s="29"/>
      <c r="RPI10" s="29"/>
      <c r="RPJ10" s="29"/>
      <c r="RPK10" s="29"/>
      <c r="RPL10" s="29"/>
      <c r="RPM10" s="29"/>
      <c r="RPN10" s="29"/>
      <c r="RPO10" s="29"/>
      <c r="RPP10" s="29"/>
      <c r="RPQ10" s="29"/>
      <c r="RPR10" s="29"/>
      <c r="RPS10" s="29"/>
      <c r="RPT10" s="29"/>
      <c r="RPU10" s="29"/>
      <c r="RPV10" s="29"/>
      <c r="RPW10" s="29"/>
      <c r="RPX10" s="29"/>
      <c r="RPY10" s="29"/>
      <c r="RPZ10" s="29"/>
      <c r="RQA10" s="29"/>
      <c r="RQB10" s="29"/>
      <c r="RQC10" s="29"/>
      <c r="RQD10" s="29"/>
      <c r="RQE10" s="29"/>
      <c r="RQF10" s="29"/>
      <c r="RQG10" s="29"/>
      <c r="RQH10" s="29"/>
      <c r="RQI10" s="29"/>
      <c r="RQJ10" s="29"/>
      <c r="RQK10" s="29"/>
      <c r="RQL10" s="29"/>
      <c r="RQM10" s="29"/>
      <c r="RQN10" s="29"/>
      <c r="RQO10" s="29"/>
      <c r="RQP10" s="29"/>
      <c r="RQQ10" s="29"/>
      <c r="RQR10" s="29"/>
      <c r="RQS10" s="29"/>
      <c r="RQT10" s="29"/>
      <c r="RQU10" s="29"/>
      <c r="RQV10" s="29"/>
      <c r="RQW10" s="29"/>
      <c r="RQX10" s="29"/>
      <c r="RQY10" s="29"/>
      <c r="RQZ10" s="29"/>
      <c r="RRA10" s="29"/>
      <c r="RRB10" s="29"/>
      <c r="RRC10" s="29"/>
      <c r="RRD10" s="29"/>
      <c r="RRE10" s="29"/>
      <c r="RRF10" s="29"/>
      <c r="RRG10" s="29"/>
      <c r="RRH10" s="29"/>
      <c r="RRI10" s="29"/>
      <c r="RRJ10" s="29"/>
      <c r="RRK10" s="29"/>
      <c r="RRL10" s="29"/>
      <c r="RRM10" s="29"/>
      <c r="RRN10" s="29"/>
      <c r="RRO10" s="29"/>
      <c r="RRP10" s="29"/>
      <c r="RRQ10" s="29"/>
      <c r="RRR10" s="29"/>
      <c r="RRS10" s="29"/>
      <c r="RRT10" s="29"/>
      <c r="RRU10" s="29"/>
      <c r="RRV10" s="29"/>
      <c r="RRW10" s="29"/>
      <c r="RRX10" s="29"/>
      <c r="RRY10" s="29"/>
      <c r="RRZ10" s="29"/>
      <c r="RSA10" s="29"/>
      <c r="RSB10" s="29"/>
      <c r="RSC10" s="29"/>
      <c r="RSD10" s="29"/>
      <c r="RSE10" s="29"/>
      <c r="RSF10" s="29"/>
      <c r="RSG10" s="29"/>
      <c r="RSH10" s="29"/>
      <c r="RSI10" s="29"/>
      <c r="RSJ10" s="29"/>
      <c r="RSK10" s="29"/>
      <c r="RSL10" s="29"/>
      <c r="RSM10" s="29"/>
      <c r="RSN10" s="29"/>
      <c r="RSO10" s="29"/>
      <c r="RSP10" s="29"/>
      <c r="RSQ10" s="29"/>
      <c r="RSR10" s="29"/>
      <c r="RSS10" s="29"/>
      <c r="RST10" s="29"/>
      <c r="RSU10" s="29"/>
      <c r="RSV10" s="29"/>
      <c r="RSW10" s="29"/>
      <c r="RSX10" s="29"/>
      <c r="RSY10" s="29"/>
      <c r="RSZ10" s="29"/>
      <c r="RTA10" s="29"/>
      <c r="RTB10" s="29"/>
      <c r="RTC10" s="29"/>
      <c r="RTD10" s="29"/>
      <c r="RTE10" s="29"/>
      <c r="RTF10" s="29"/>
      <c r="RTG10" s="29"/>
      <c r="RTH10" s="29"/>
      <c r="RTI10" s="29"/>
      <c r="RTJ10" s="29"/>
      <c r="RTK10" s="29"/>
      <c r="RTL10" s="29"/>
      <c r="RTM10" s="29"/>
      <c r="RTN10" s="29"/>
      <c r="RTO10" s="29"/>
      <c r="RTP10" s="29"/>
      <c r="RTQ10" s="29"/>
      <c r="RTR10" s="29"/>
      <c r="RTS10" s="29"/>
      <c r="RTT10" s="29"/>
      <c r="RTU10" s="29"/>
      <c r="RTV10" s="29"/>
      <c r="RTW10" s="29"/>
      <c r="RTX10" s="29"/>
      <c r="RTY10" s="29"/>
      <c r="RTZ10" s="29"/>
      <c r="RUA10" s="29"/>
      <c r="RUB10" s="29"/>
      <c r="RUC10" s="29"/>
      <c r="RUD10" s="29"/>
      <c r="RUE10" s="29"/>
      <c r="RUF10" s="29"/>
      <c r="RUG10" s="29"/>
      <c r="RUH10" s="29"/>
      <c r="RUI10" s="29"/>
      <c r="RUJ10" s="29"/>
      <c r="RUK10" s="29"/>
      <c r="RUL10" s="29"/>
      <c r="RUM10" s="29"/>
      <c r="RUN10" s="29"/>
      <c r="RUO10" s="29"/>
      <c r="RUP10" s="29"/>
      <c r="RUQ10" s="29"/>
      <c r="RUR10" s="29"/>
      <c r="RUS10" s="29"/>
      <c r="RUT10" s="29"/>
      <c r="RUU10" s="29"/>
      <c r="RUV10" s="29"/>
      <c r="RUW10" s="29"/>
      <c r="RUX10" s="29"/>
      <c r="RUY10" s="29"/>
      <c r="RUZ10" s="29"/>
      <c r="RVA10" s="29"/>
      <c r="RVB10" s="29"/>
      <c r="RVC10" s="29"/>
      <c r="RVD10" s="29"/>
      <c r="RVE10" s="29"/>
      <c r="RVF10" s="29"/>
      <c r="RVG10" s="29"/>
      <c r="RVH10" s="29"/>
      <c r="RVI10" s="29"/>
      <c r="RVJ10" s="29"/>
      <c r="RVK10" s="29"/>
      <c r="RVL10" s="29"/>
      <c r="RVM10" s="29"/>
      <c r="RVN10" s="29"/>
      <c r="RVO10" s="29"/>
      <c r="RVP10" s="29"/>
      <c r="RVQ10" s="29"/>
      <c r="RVR10" s="29"/>
      <c r="RVS10" s="29"/>
      <c r="RVT10" s="29"/>
      <c r="RVU10" s="29"/>
      <c r="RVV10" s="29"/>
      <c r="RVW10" s="29"/>
      <c r="RVX10" s="29"/>
      <c r="RVY10" s="29"/>
      <c r="RVZ10" s="29"/>
      <c r="RWA10" s="29"/>
      <c r="RWB10" s="29"/>
      <c r="RWC10" s="29"/>
      <c r="RWD10" s="29"/>
      <c r="RWE10" s="29"/>
      <c r="RWF10" s="29"/>
      <c r="RWG10" s="29"/>
      <c r="RWH10" s="29"/>
      <c r="RWI10" s="29"/>
      <c r="RWJ10" s="29"/>
      <c r="RWK10" s="29"/>
      <c r="RWL10" s="29"/>
      <c r="RWM10" s="29"/>
      <c r="RWN10" s="29"/>
      <c r="RWO10" s="29"/>
      <c r="RWP10" s="29"/>
      <c r="RWQ10" s="29"/>
      <c r="RWR10" s="29"/>
      <c r="RWS10" s="29"/>
      <c r="RWT10" s="29"/>
      <c r="RWU10" s="29"/>
      <c r="RWV10" s="29"/>
      <c r="RWW10" s="29"/>
      <c r="RWX10" s="29"/>
      <c r="RWY10" s="29"/>
      <c r="RWZ10" s="29"/>
      <c r="RXA10" s="29"/>
      <c r="RXB10" s="29"/>
      <c r="RXC10" s="29"/>
      <c r="RXD10" s="29"/>
      <c r="RXE10" s="29"/>
      <c r="RXF10" s="29"/>
      <c r="RXG10" s="29"/>
      <c r="RXH10" s="29"/>
      <c r="RXI10" s="29"/>
      <c r="RXJ10" s="29"/>
      <c r="RXK10" s="29"/>
      <c r="RXL10" s="29"/>
      <c r="RXM10" s="29"/>
      <c r="RXN10" s="29"/>
      <c r="RXO10" s="29"/>
      <c r="RXP10" s="29"/>
      <c r="RXQ10" s="29"/>
      <c r="RXR10" s="29"/>
      <c r="RXS10" s="29"/>
      <c r="RXT10" s="29"/>
      <c r="RXU10" s="29"/>
      <c r="RXV10" s="29"/>
      <c r="RXW10" s="29"/>
      <c r="RXX10" s="29"/>
      <c r="RXY10" s="29"/>
      <c r="RXZ10" s="29"/>
      <c r="RYA10" s="29"/>
      <c r="RYB10" s="29"/>
      <c r="RYC10" s="29"/>
      <c r="RYD10" s="29"/>
      <c r="RYE10" s="29"/>
      <c r="RYF10" s="29"/>
      <c r="RYG10" s="29"/>
      <c r="RYH10" s="29"/>
      <c r="RYI10" s="29"/>
      <c r="RYJ10" s="29"/>
      <c r="RYK10" s="29"/>
      <c r="RYL10" s="29"/>
      <c r="RYM10" s="29"/>
      <c r="RYN10" s="29"/>
      <c r="RYO10" s="29"/>
      <c r="RYP10" s="29"/>
      <c r="RYQ10" s="29"/>
      <c r="RYR10" s="29"/>
      <c r="RYS10" s="29"/>
      <c r="RYT10" s="29"/>
      <c r="RYU10" s="29"/>
      <c r="RYV10" s="29"/>
      <c r="RYW10" s="29"/>
      <c r="RYX10" s="29"/>
      <c r="RYY10" s="29"/>
      <c r="RYZ10" s="29"/>
      <c r="RZA10" s="29"/>
      <c r="RZB10" s="29"/>
      <c r="RZC10" s="29"/>
      <c r="RZD10" s="29"/>
      <c r="RZE10" s="29"/>
      <c r="RZF10" s="29"/>
      <c r="RZG10" s="29"/>
      <c r="RZH10" s="29"/>
      <c r="RZI10" s="29"/>
      <c r="RZJ10" s="29"/>
      <c r="RZK10" s="29"/>
      <c r="RZL10" s="29"/>
      <c r="RZM10" s="29"/>
      <c r="RZN10" s="29"/>
      <c r="RZO10" s="29"/>
      <c r="RZP10" s="29"/>
      <c r="RZQ10" s="29"/>
      <c r="RZR10" s="29"/>
      <c r="RZS10" s="29"/>
      <c r="RZT10" s="29"/>
      <c r="RZU10" s="29"/>
      <c r="RZV10" s="29"/>
      <c r="RZW10" s="29"/>
      <c r="RZX10" s="29"/>
      <c r="RZY10" s="29"/>
      <c r="RZZ10" s="29"/>
      <c r="SAA10" s="29"/>
      <c r="SAB10" s="29"/>
      <c r="SAC10" s="29"/>
      <c r="SAD10" s="29"/>
      <c r="SAE10" s="29"/>
      <c r="SAF10" s="29"/>
      <c r="SAG10" s="29"/>
      <c r="SAH10" s="29"/>
      <c r="SAI10" s="29"/>
      <c r="SAJ10" s="29"/>
      <c r="SAK10" s="29"/>
      <c r="SAL10" s="29"/>
      <c r="SAM10" s="29"/>
      <c r="SAN10" s="29"/>
      <c r="SAO10" s="29"/>
      <c r="SAP10" s="29"/>
      <c r="SAQ10" s="29"/>
      <c r="SAR10" s="29"/>
      <c r="SAS10" s="29"/>
      <c r="SAT10" s="29"/>
      <c r="SAU10" s="29"/>
      <c r="SAV10" s="29"/>
      <c r="SAW10" s="29"/>
      <c r="SAX10" s="29"/>
      <c r="SAY10" s="29"/>
      <c r="SAZ10" s="29"/>
      <c r="SBA10" s="29"/>
      <c r="SBB10" s="29"/>
      <c r="SBC10" s="29"/>
      <c r="SBD10" s="29"/>
      <c r="SBE10" s="29"/>
      <c r="SBF10" s="29"/>
      <c r="SBG10" s="29"/>
      <c r="SBH10" s="29"/>
      <c r="SBI10" s="29"/>
      <c r="SBJ10" s="29"/>
      <c r="SBK10" s="29"/>
      <c r="SBL10" s="29"/>
      <c r="SBM10" s="29"/>
      <c r="SBN10" s="29"/>
      <c r="SBO10" s="29"/>
      <c r="SBP10" s="29"/>
      <c r="SBQ10" s="29"/>
      <c r="SBR10" s="29"/>
      <c r="SBS10" s="29"/>
      <c r="SBT10" s="29"/>
      <c r="SBU10" s="29"/>
      <c r="SBV10" s="29"/>
      <c r="SBW10" s="29"/>
      <c r="SBX10" s="29"/>
      <c r="SBY10" s="29"/>
      <c r="SBZ10" s="29"/>
      <c r="SCA10" s="29"/>
      <c r="SCB10" s="29"/>
      <c r="SCC10" s="29"/>
      <c r="SCD10" s="29"/>
      <c r="SCE10" s="29"/>
      <c r="SCF10" s="29"/>
      <c r="SCG10" s="29"/>
      <c r="SCH10" s="29"/>
      <c r="SCI10" s="29"/>
      <c r="SCJ10" s="29"/>
      <c r="SCK10" s="29"/>
      <c r="SCL10" s="29"/>
      <c r="SCM10" s="29"/>
      <c r="SCN10" s="29"/>
      <c r="SCO10" s="29"/>
      <c r="SCP10" s="29"/>
      <c r="SCQ10" s="29"/>
      <c r="SCR10" s="29"/>
      <c r="SCS10" s="29"/>
      <c r="SCT10" s="29"/>
      <c r="SCU10" s="29"/>
      <c r="SCV10" s="29"/>
      <c r="SCW10" s="29"/>
      <c r="SCX10" s="29"/>
      <c r="SCY10" s="29"/>
      <c r="SCZ10" s="29"/>
      <c r="SDA10" s="29"/>
      <c r="SDB10" s="29"/>
      <c r="SDC10" s="29"/>
      <c r="SDD10" s="29"/>
      <c r="SDE10" s="29"/>
      <c r="SDF10" s="29"/>
      <c r="SDG10" s="29"/>
      <c r="SDH10" s="29"/>
      <c r="SDI10" s="29"/>
      <c r="SDJ10" s="29"/>
      <c r="SDK10" s="29"/>
      <c r="SDL10" s="29"/>
      <c r="SDM10" s="29"/>
      <c r="SDN10" s="29"/>
      <c r="SDO10" s="29"/>
      <c r="SDP10" s="29"/>
      <c r="SDQ10" s="29"/>
      <c r="SDR10" s="29"/>
      <c r="SDS10" s="29"/>
      <c r="SDT10" s="29"/>
      <c r="SDU10" s="29"/>
      <c r="SDV10" s="29"/>
      <c r="SDW10" s="29"/>
      <c r="SDX10" s="29"/>
      <c r="SDY10" s="29"/>
      <c r="SDZ10" s="29"/>
      <c r="SEA10" s="29"/>
      <c r="SEB10" s="29"/>
      <c r="SEC10" s="29"/>
      <c r="SED10" s="29"/>
      <c r="SEE10" s="29"/>
      <c r="SEF10" s="29"/>
      <c r="SEG10" s="29"/>
      <c r="SEH10" s="29"/>
      <c r="SEI10" s="29"/>
      <c r="SEJ10" s="29"/>
      <c r="SEK10" s="29"/>
      <c r="SEL10" s="29"/>
      <c r="SEM10" s="29"/>
      <c r="SEN10" s="29"/>
      <c r="SEO10" s="29"/>
      <c r="SEP10" s="29"/>
      <c r="SEQ10" s="29"/>
      <c r="SER10" s="29"/>
      <c r="SES10" s="29"/>
      <c r="SET10" s="29"/>
      <c r="SEU10" s="29"/>
      <c r="SEV10" s="29"/>
      <c r="SEW10" s="29"/>
      <c r="SEX10" s="29"/>
      <c r="SEY10" s="29"/>
      <c r="SEZ10" s="29"/>
      <c r="SFA10" s="29"/>
      <c r="SFB10" s="29"/>
      <c r="SFC10" s="29"/>
      <c r="SFD10" s="29"/>
      <c r="SFE10" s="29"/>
      <c r="SFF10" s="29"/>
      <c r="SFG10" s="29"/>
      <c r="SFH10" s="29"/>
      <c r="SFI10" s="29"/>
      <c r="SFJ10" s="29"/>
      <c r="SFK10" s="29"/>
      <c r="SFL10" s="29"/>
      <c r="SFM10" s="29"/>
      <c r="SFN10" s="29"/>
      <c r="SFO10" s="29"/>
      <c r="SFP10" s="29"/>
      <c r="SFQ10" s="29"/>
      <c r="SFR10" s="29"/>
      <c r="SFS10" s="29"/>
      <c r="SFT10" s="29"/>
      <c r="SFU10" s="29"/>
      <c r="SFV10" s="29"/>
      <c r="SFW10" s="29"/>
      <c r="SFX10" s="29"/>
      <c r="SFY10" s="29"/>
      <c r="SFZ10" s="29"/>
      <c r="SGA10" s="29"/>
      <c r="SGB10" s="29"/>
      <c r="SGC10" s="29"/>
      <c r="SGD10" s="29"/>
      <c r="SGE10" s="29"/>
      <c r="SGF10" s="29"/>
      <c r="SGG10" s="29"/>
      <c r="SGH10" s="29"/>
      <c r="SGI10" s="29"/>
      <c r="SGJ10" s="29"/>
      <c r="SGK10" s="29"/>
      <c r="SGL10" s="29"/>
      <c r="SGM10" s="29"/>
      <c r="SGN10" s="29"/>
      <c r="SGO10" s="29"/>
      <c r="SGP10" s="29"/>
      <c r="SGQ10" s="29"/>
      <c r="SGR10" s="29"/>
      <c r="SGS10" s="29"/>
      <c r="SGT10" s="29"/>
      <c r="SGU10" s="29"/>
      <c r="SGV10" s="29"/>
      <c r="SGW10" s="29"/>
      <c r="SGX10" s="29"/>
      <c r="SGY10" s="29"/>
      <c r="SGZ10" s="29"/>
      <c r="SHA10" s="29"/>
      <c r="SHB10" s="29"/>
      <c r="SHC10" s="29"/>
      <c r="SHD10" s="29"/>
      <c r="SHE10" s="29"/>
      <c r="SHF10" s="29"/>
      <c r="SHG10" s="29"/>
      <c r="SHH10" s="29"/>
      <c r="SHI10" s="29"/>
      <c r="SHJ10" s="29"/>
      <c r="SHK10" s="29"/>
      <c r="SHL10" s="29"/>
      <c r="SHM10" s="29"/>
      <c r="SHN10" s="29"/>
      <c r="SHO10" s="29"/>
      <c r="SHP10" s="29"/>
      <c r="SHQ10" s="29"/>
      <c r="SHR10" s="29"/>
      <c r="SHS10" s="29"/>
      <c r="SHT10" s="29"/>
      <c r="SHU10" s="29"/>
      <c r="SHV10" s="29"/>
      <c r="SHW10" s="29"/>
      <c r="SHX10" s="29"/>
      <c r="SHY10" s="29"/>
      <c r="SHZ10" s="29"/>
      <c r="SIA10" s="29"/>
      <c r="SIB10" s="29"/>
      <c r="SIC10" s="29"/>
      <c r="SID10" s="29"/>
      <c r="SIE10" s="29"/>
      <c r="SIF10" s="29"/>
      <c r="SIG10" s="29"/>
      <c r="SIH10" s="29"/>
      <c r="SII10" s="29"/>
      <c r="SIJ10" s="29"/>
      <c r="SIK10" s="29"/>
      <c r="SIL10" s="29"/>
      <c r="SIM10" s="29"/>
      <c r="SIN10" s="29"/>
      <c r="SIO10" s="29"/>
      <c r="SIP10" s="29"/>
      <c r="SIQ10" s="29"/>
      <c r="SIR10" s="29"/>
      <c r="SIS10" s="29"/>
      <c r="SIT10" s="29"/>
      <c r="SIU10" s="29"/>
      <c r="SIV10" s="29"/>
      <c r="SIW10" s="29"/>
      <c r="SIX10" s="29"/>
      <c r="SIY10" s="29"/>
      <c r="SIZ10" s="29"/>
      <c r="SJA10" s="29"/>
      <c r="SJB10" s="29"/>
      <c r="SJC10" s="29"/>
      <c r="SJD10" s="29"/>
      <c r="SJE10" s="29"/>
      <c r="SJF10" s="29"/>
      <c r="SJG10" s="29"/>
      <c r="SJH10" s="29"/>
      <c r="SJI10" s="29"/>
      <c r="SJJ10" s="29"/>
      <c r="SJK10" s="29"/>
      <c r="SJL10" s="29"/>
      <c r="SJM10" s="29"/>
      <c r="SJN10" s="29"/>
      <c r="SJO10" s="29"/>
      <c r="SJP10" s="29"/>
      <c r="SJQ10" s="29"/>
      <c r="SJR10" s="29"/>
      <c r="SJS10" s="29"/>
      <c r="SJT10" s="29"/>
      <c r="SJU10" s="29"/>
      <c r="SJV10" s="29"/>
      <c r="SJW10" s="29"/>
      <c r="SJX10" s="29"/>
      <c r="SJY10" s="29"/>
      <c r="SJZ10" s="29"/>
      <c r="SKA10" s="29"/>
      <c r="SKB10" s="29"/>
      <c r="SKC10" s="29"/>
      <c r="SKD10" s="29"/>
      <c r="SKE10" s="29"/>
      <c r="SKF10" s="29"/>
      <c r="SKG10" s="29"/>
      <c r="SKH10" s="29"/>
      <c r="SKI10" s="29"/>
      <c r="SKJ10" s="29"/>
      <c r="SKK10" s="29"/>
      <c r="SKL10" s="29"/>
      <c r="SKM10" s="29"/>
      <c r="SKN10" s="29"/>
      <c r="SKO10" s="29"/>
      <c r="SKP10" s="29"/>
      <c r="SKQ10" s="29"/>
      <c r="SKR10" s="29"/>
      <c r="SKS10" s="29"/>
      <c r="SKT10" s="29"/>
      <c r="SKU10" s="29"/>
      <c r="SKV10" s="29"/>
      <c r="SKW10" s="29"/>
      <c r="SKX10" s="29"/>
      <c r="SKY10" s="29"/>
      <c r="SKZ10" s="29"/>
      <c r="SLA10" s="29"/>
      <c r="SLB10" s="29"/>
      <c r="SLC10" s="29"/>
      <c r="SLD10" s="29"/>
      <c r="SLE10" s="29"/>
      <c r="SLF10" s="29"/>
      <c r="SLG10" s="29"/>
      <c r="SLH10" s="29"/>
      <c r="SLI10" s="29"/>
      <c r="SLJ10" s="29"/>
      <c r="SLK10" s="29"/>
      <c r="SLL10" s="29"/>
      <c r="SLM10" s="29"/>
      <c r="SLN10" s="29"/>
      <c r="SLO10" s="29"/>
      <c r="SLP10" s="29"/>
      <c r="SLQ10" s="29"/>
      <c r="SLR10" s="29"/>
      <c r="SLS10" s="29"/>
      <c r="SLT10" s="29"/>
      <c r="SLU10" s="29"/>
      <c r="SLV10" s="29"/>
      <c r="SLW10" s="29"/>
      <c r="SLX10" s="29"/>
      <c r="SLY10" s="29"/>
      <c r="SLZ10" s="29"/>
      <c r="SMA10" s="29"/>
      <c r="SMB10" s="29"/>
      <c r="SMC10" s="29"/>
      <c r="SMD10" s="29"/>
      <c r="SME10" s="29"/>
      <c r="SMF10" s="29"/>
      <c r="SMG10" s="29"/>
      <c r="SMH10" s="29"/>
      <c r="SMI10" s="29"/>
      <c r="SMJ10" s="29"/>
      <c r="SMK10" s="29"/>
      <c r="SML10" s="29"/>
      <c r="SMM10" s="29"/>
      <c r="SMN10" s="29"/>
      <c r="SMO10" s="29"/>
      <c r="SMP10" s="29"/>
      <c r="SMQ10" s="29"/>
      <c r="SMR10" s="29"/>
      <c r="SMS10" s="29"/>
      <c r="SMT10" s="29"/>
      <c r="SMU10" s="29"/>
      <c r="SMV10" s="29"/>
      <c r="SMW10" s="29"/>
      <c r="SMX10" s="29"/>
      <c r="SMY10" s="29"/>
      <c r="SMZ10" s="29"/>
      <c r="SNA10" s="29"/>
      <c r="SNB10" s="29"/>
      <c r="SNC10" s="29"/>
      <c r="SND10" s="29"/>
      <c r="SNE10" s="29"/>
      <c r="SNF10" s="29"/>
      <c r="SNG10" s="29"/>
      <c r="SNH10" s="29"/>
      <c r="SNI10" s="29"/>
      <c r="SNJ10" s="29"/>
      <c r="SNK10" s="29"/>
      <c r="SNL10" s="29"/>
      <c r="SNM10" s="29"/>
      <c r="SNN10" s="29"/>
      <c r="SNO10" s="29"/>
      <c r="SNP10" s="29"/>
      <c r="SNQ10" s="29"/>
      <c r="SNR10" s="29"/>
      <c r="SNS10" s="29"/>
      <c r="SNT10" s="29"/>
      <c r="SNU10" s="29"/>
      <c r="SNV10" s="29"/>
      <c r="SNW10" s="29"/>
      <c r="SNX10" s="29"/>
      <c r="SNY10" s="29"/>
      <c r="SNZ10" s="29"/>
      <c r="SOA10" s="29"/>
      <c r="SOB10" s="29"/>
      <c r="SOC10" s="29"/>
      <c r="SOD10" s="29"/>
      <c r="SOE10" s="29"/>
      <c r="SOF10" s="29"/>
      <c r="SOG10" s="29"/>
      <c r="SOH10" s="29"/>
      <c r="SOI10" s="29"/>
      <c r="SOJ10" s="29"/>
      <c r="SOK10" s="29"/>
      <c r="SOL10" s="29"/>
      <c r="SOM10" s="29"/>
      <c r="SON10" s="29"/>
      <c r="SOO10" s="29"/>
      <c r="SOP10" s="29"/>
      <c r="SOQ10" s="29"/>
      <c r="SOR10" s="29"/>
      <c r="SOS10" s="29"/>
      <c r="SOT10" s="29"/>
      <c r="SOU10" s="29"/>
      <c r="SOV10" s="29"/>
      <c r="SOW10" s="29"/>
      <c r="SOX10" s="29"/>
      <c r="SOY10" s="29"/>
      <c r="SOZ10" s="29"/>
      <c r="SPA10" s="29"/>
      <c r="SPB10" s="29"/>
      <c r="SPC10" s="29"/>
      <c r="SPD10" s="29"/>
      <c r="SPE10" s="29"/>
      <c r="SPF10" s="29"/>
      <c r="SPG10" s="29"/>
      <c r="SPH10" s="29"/>
      <c r="SPI10" s="29"/>
      <c r="SPJ10" s="29"/>
      <c r="SPK10" s="29"/>
      <c r="SPL10" s="29"/>
      <c r="SPM10" s="29"/>
      <c r="SPN10" s="29"/>
      <c r="SPO10" s="29"/>
      <c r="SPP10" s="29"/>
      <c r="SPQ10" s="29"/>
      <c r="SPR10" s="29"/>
      <c r="SPS10" s="29"/>
      <c r="SPT10" s="29"/>
      <c r="SPU10" s="29"/>
      <c r="SPV10" s="29"/>
      <c r="SPW10" s="29"/>
      <c r="SPX10" s="29"/>
      <c r="SPY10" s="29"/>
      <c r="SPZ10" s="29"/>
      <c r="SQA10" s="29"/>
      <c r="SQB10" s="29"/>
      <c r="SQC10" s="29"/>
      <c r="SQD10" s="29"/>
      <c r="SQE10" s="29"/>
      <c r="SQF10" s="29"/>
      <c r="SQG10" s="29"/>
      <c r="SQH10" s="29"/>
      <c r="SQI10" s="29"/>
      <c r="SQJ10" s="29"/>
      <c r="SQK10" s="29"/>
      <c r="SQL10" s="29"/>
      <c r="SQM10" s="29"/>
      <c r="SQN10" s="29"/>
      <c r="SQO10" s="29"/>
      <c r="SQP10" s="29"/>
      <c r="SQQ10" s="29"/>
      <c r="SQR10" s="29"/>
      <c r="SQS10" s="29"/>
      <c r="SQT10" s="29"/>
      <c r="SQU10" s="29"/>
      <c r="SQV10" s="29"/>
      <c r="SQW10" s="29"/>
      <c r="SQX10" s="29"/>
      <c r="SQY10" s="29"/>
      <c r="SQZ10" s="29"/>
      <c r="SRA10" s="29"/>
      <c r="SRB10" s="29"/>
      <c r="SRC10" s="29"/>
      <c r="SRD10" s="29"/>
      <c r="SRE10" s="29"/>
      <c r="SRF10" s="29"/>
      <c r="SRG10" s="29"/>
      <c r="SRH10" s="29"/>
      <c r="SRI10" s="29"/>
      <c r="SRJ10" s="29"/>
      <c r="SRK10" s="29"/>
      <c r="SRL10" s="29"/>
      <c r="SRM10" s="29"/>
      <c r="SRN10" s="29"/>
      <c r="SRO10" s="29"/>
      <c r="SRP10" s="29"/>
      <c r="SRQ10" s="29"/>
      <c r="SRR10" s="29"/>
      <c r="SRS10" s="29"/>
      <c r="SRT10" s="29"/>
      <c r="SRU10" s="29"/>
      <c r="SRV10" s="29"/>
      <c r="SRW10" s="29"/>
      <c r="SRX10" s="29"/>
      <c r="SRY10" s="29"/>
      <c r="SRZ10" s="29"/>
      <c r="SSA10" s="29"/>
      <c r="SSB10" s="29"/>
      <c r="SSC10" s="29"/>
      <c r="SSD10" s="29"/>
      <c r="SSE10" s="29"/>
      <c r="SSF10" s="29"/>
      <c r="SSG10" s="29"/>
      <c r="SSH10" s="29"/>
      <c r="SSI10" s="29"/>
      <c r="SSJ10" s="29"/>
      <c r="SSK10" s="29"/>
      <c r="SSL10" s="29"/>
      <c r="SSM10" s="29"/>
      <c r="SSN10" s="29"/>
      <c r="SSO10" s="29"/>
      <c r="SSP10" s="29"/>
      <c r="SSQ10" s="29"/>
      <c r="SSR10" s="29"/>
      <c r="SSS10" s="29"/>
      <c r="SST10" s="29"/>
      <c r="SSU10" s="29"/>
      <c r="SSV10" s="29"/>
      <c r="SSW10" s="29"/>
      <c r="SSX10" s="29"/>
      <c r="SSY10" s="29"/>
      <c r="SSZ10" s="29"/>
      <c r="STA10" s="29"/>
      <c r="STB10" s="29"/>
      <c r="STC10" s="29"/>
      <c r="STD10" s="29"/>
      <c r="STE10" s="29"/>
      <c r="STF10" s="29"/>
      <c r="STG10" s="29"/>
      <c r="STH10" s="29"/>
      <c r="STI10" s="29"/>
      <c r="STJ10" s="29"/>
      <c r="STK10" s="29"/>
      <c r="STL10" s="29"/>
      <c r="STM10" s="29"/>
      <c r="STN10" s="29"/>
      <c r="STO10" s="29"/>
      <c r="STP10" s="29"/>
      <c r="STQ10" s="29"/>
      <c r="STR10" s="29"/>
      <c r="STS10" s="29"/>
      <c r="STT10" s="29"/>
      <c r="STU10" s="29"/>
      <c r="STV10" s="29"/>
      <c r="STW10" s="29"/>
      <c r="STX10" s="29"/>
      <c r="STY10" s="29"/>
      <c r="STZ10" s="29"/>
      <c r="SUA10" s="29"/>
      <c r="SUB10" s="29"/>
      <c r="SUC10" s="29"/>
      <c r="SUD10" s="29"/>
      <c r="SUE10" s="29"/>
      <c r="SUF10" s="29"/>
      <c r="SUG10" s="29"/>
      <c r="SUH10" s="29"/>
      <c r="SUI10" s="29"/>
      <c r="SUJ10" s="29"/>
      <c r="SUK10" s="29"/>
      <c r="SUL10" s="29"/>
      <c r="SUM10" s="29"/>
      <c r="SUN10" s="29"/>
      <c r="SUO10" s="29"/>
      <c r="SUP10" s="29"/>
      <c r="SUQ10" s="29"/>
      <c r="SUR10" s="29"/>
      <c r="SUS10" s="29"/>
      <c r="SUT10" s="29"/>
      <c r="SUU10" s="29"/>
      <c r="SUV10" s="29"/>
      <c r="SUW10" s="29"/>
      <c r="SUX10" s="29"/>
      <c r="SUY10" s="29"/>
      <c r="SUZ10" s="29"/>
      <c r="SVA10" s="29"/>
      <c r="SVB10" s="29"/>
      <c r="SVC10" s="29"/>
      <c r="SVD10" s="29"/>
      <c r="SVE10" s="29"/>
      <c r="SVF10" s="29"/>
      <c r="SVG10" s="29"/>
      <c r="SVH10" s="29"/>
      <c r="SVI10" s="29"/>
      <c r="SVJ10" s="29"/>
      <c r="SVK10" s="29"/>
      <c r="SVL10" s="29"/>
      <c r="SVM10" s="29"/>
      <c r="SVN10" s="29"/>
      <c r="SVO10" s="29"/>
      <c r="SVP10" s="29"/>
      <c r="SVQ10" s="29"/>
      <c r="SVR10" s="29"/>
      <c r="SVS10" s="29"/>
      <c r="SVT10" s="29"/>
      <c r="SVU10" s="29"/>
      <c r="SVV10" s="29"/>
      <c r="SVW10" s="29"/>
      <c r="SVX10" s="29"/>
      <c r="SVY10" s="29"/>
      <c r="SVZ10" s="29"/>
      <c r="SWA10" s="29"/>
      <c r="SWB10" s="29"/>
      <c r="SWC10" s="29"/>
      <c r="SWD10" s="29"/>
      <c r="SWE10" s="29"/>
      <c r="SWF10" s="29"/>
      <c r="SWG10" s="29"/>
      <c r="SWH10" s="29"/>
      <c r="SWI10" s="29"/>
      <c r="SWJ10" s="29"/>
      <c r="SWK10" s="29"/>
      <c r="SWL10" s="29"/>
      <c r="SWM10" s="29"/>
      <c r="SWN10" s="29"/>
      <c r="SWO10" s="29"/>
      <c r="SWP10" s="29"/>
      <c r="SWQ10" s="29"/>
      <c r="SWR10" s="29"/>
      <c r="SWS10" s="29"/>
      <c r="SWT10" s="29"/>
      <c r="SWU10" s="29"/>
      <c r="SWV10" s="29"/>
      <c r="SWW10" s="29"/>
      <c r="SWX10" s="29"/>
      <c r="SWY10" s="29"/>
      <c r="SWZ10" s="29"/>
      <c r="SXA10" s="29"/>
      <c r="SXB10" s="29"/>
      <c r="SXC10" s="29"/>
      <c r="SXD10" s="29"/>
      <c r="SXE10" s="29"/>
      <c r="SXF10" s="29"/>
      <c r="SXG10" s="29"/>
      <c r="SXH10" s="29"/>
      <c r="SXI10" s="29"/>
      <c r="SXJ10" s="29"/>
      <c r="SXK10" s="29"/>
      <c r="SXL10" s="29"/>
      <c r="SXM10" s="29"/>
      <c r="SXN10" s="29"/>
      <c r="SXO10" s="29"/>
      <c r="SXP10" s="29"/>
      <c r="SXQ10" s="29"/>
      <c r="SXR10" s="29"/>
      <c r="SXS10" s="29"/>
      <c r="SXT10" s="29"/>
      <c r="SXU10" s="29"/>
      <c r="SXV10" s="29"/>
      <c r="SXW10" s="29"/>
      <c r="SXX10" s="29"/>
      <c r="SXY10" s="29"/>
      <c r="SXZ10" s="29"/>
      <c r="SYA10" s="29"/>
      <c r="SYB10" s="29"/>
      <c r="SYC10" s="29"/>
      <c r="SYD10" s="29"/>
      <c r="SYE10" s="29"/>
      <c r="SYF10" s="29"/>
      <c r="SYG10" s="29"/>
      <c r="SYH10" s="29"/>
      <c r="SYI10" s="29"/>
      <c r="SYJ10" s="29"/>
      <c r="SYK10" s="29"/>
      <c r="SYL10" s="29"/>
      <c r="SYM10" s="29"/>
      <c r="SYN10" s="29"/>
      <c r="SYO10" s="29"/>
      <c r="SYP10" s="29"/>
      <c r="SYQ10" s="29"/>
      <c r="SYR10" s="29"/>
      <c r="SYS10" s="29"/>
      <c r="SYT10" s="29"/>
      <c r="SYU10" s="29"/>
      <c r="SYV10" s="29"/>
      <c r="SYW10" s="29"/>
      <c r="SYX10" s="29"/>
      <c r="SYY10" s="29"/>
      <c r="SYZ10" s="29"/>
      <c r="SZA10" s="29"/>
      <c r="SZB10" s="29"/>
      <c r="SZC10" s="29"/>
      <c r="SZD10" s="29"/>
      <c r="SZE10" s="29"/>
      <c r="SZF10" s="29"/>
      <c r="SZG10" s="29"/>
      <c r="SZH10" s="29"/>
      <c r="SZI10" s="29"/>
      <c r="SZJ10" s="29"/>
      <c r="SZK10" s="29"/>
      <c r="SZL10" s="29"/>
      <c r="SZM10" s="29"/>
      <c r="SZN10" s="29"/>
      <c r="SZO10" s="29"/>
      <c r="SZP10" s="29"/>
      <c r="SZQ10" s="29"/>
      <c r="SZR10" s="29"/>
      <c r="SZS10" s="29"/>
      <c r="SZT10" s="29"/>
      <c r="SZU10" s="29"/>
      <c r="SZV10" s="29"/>
      <c r="SZW10" s="29"/>
      <c r="SZX10" s="29"/>
      <c r="SZY10" s="29"/>
      <c r="SZZ10" s="29"/>
      <c r="TAA10" s="29"/>
      <c r="TAB10" s="29"/>
      <c r="TAC10" s="29"/>
      <c r="TAD10" s="29"/>
      <c r="TAE10" s="29"/>
      <c r="TAF10" s="29"/>
      <c r="TAG10" s="29"/>
      <c r="TAH10" s="29"/>
      <c r="TAI10" s="29"/>
      <c r="TAJ10" s="29"/>
      <c r="TAK10" s="29"/>
      <c r="TAL10" s="29"/>
      <c r="TAM10" s="29"/>
      <c r="TAN10" s="29"/>
      <c r="TAO10" s="29"/>
      <c r="TAP10" s="29"/>
      <c r="TAQ10" s="29"/>
      <c r="TAR10" s="29"/>
      <c r="TAS10" s="29"/>
      <c r="TAT10" s="29"/>
      <c r="TAU10" s="29"/>
      <c r="TAV10" s="29"/>
      <c r="TAW10" s="29"/>
      <c r="TAX10" s="29"/>
      <c r="TAY10" s="29"/>
      <c r="TAZ10" s="29"/>
      <c r="TBA10" s="29"/>
      <c r="TBB10" s="29"/>
      <c r="TBC10" s="29"/>
      <c r="TBD10" s="29"/>
      <c r="TBE10" s="29"/>
      <c r="TBF10" s="29"/>
      <c r="TBG10" s="29"/>
      <c r="TBH10" s="29"/>
      <c r="TBI10" s="29"/>
      <c r="TBJ10" s="29"/>
      <c r="TBK10" s="29"/>
      <c r="TBL10" s="29"/>
      <c r="TBM10" s="29"/>
      <c r="TBN10" s="29"/>
      <c r="TBO10" s="29"/>
      <c r="TBP10" s="29"/>
      <c r="TBQ10" s="29"/>
      <c r="TBR10" s="29"/>
      <c r="TBS10" s="29"/>
      <c r="TBT10" s="29"/>
      <c r="TBU10" s="29"/>
      <c r="TBV10" s="29"/>
      <c r="TBW10" s="29"/>
      <c r="TBX10" s="29"/>
      <c r="TBY10" s="29"/>
      <c r="TBZ10" s="29"/>
      <c r="TCA10" s="29"/>
      <c r="TCB10" s="29"/>
      <c r="TCC10" s="29"/>
      <c r="TCD10" s="29"/>
      <c r="TCE10" s="29"/>
      <c r="TCF10" s="29"/>
      <c r="TCG10" s="29"/>
      <c r="TCH10" s="29"/>
      <c r="TCI10" s="29"/>
      <c r="TCJ10" s="29"/>
      <c r="TCK10" s="29"/>
      <c r="TCL10" s="29"/>
      <c r="TCM10" s="29"/>
      <c r="TCN10" s="29"/>
      <c r="TCO10" s="29"/>
      <c r="TCP10" s="29"/>
      <c r="TCQ10" s="29"/>
      <c r="TCR10" s="29"/>
      <c r="TCS10" s="29"/>
      <c r="TCT10" s="29"/>
      <c r="TCU10" s="29"/>
      <c r="TCV10" s="29"/>
      <c r="TCW10" s="29"/>
      <c r="TCX10" s="29"/>
      <c r="TCY10" s="29"/>
      <c r="TCZ10" s="29"/>
      <c r="TDA10" s="29"/>
      <c r="TDB10" s="29"/>
      <c r="TDC10" s="29"/>
      <c r="TDD10" s="29"/>
      <c r="TDE10" s="29"/>
      <c r="TDF10" s="29"/>
      <c r="TDG10" s="29"/>
      <c r="TDH10" s="29"/>
      <c r="TDI10" s="29"/>
      <c r="TDJ10" s="29"/>
      <c r="TDK10" s="29"/>
      <c r="TDL10" s="29"/>
      <c r="TDM10" s="29"/>
      <c r="TDN10" s="29"/>
      <c r="TDO10" s="29"/>
      <c r="TDP10" s="29"/>
      <c r="TDQ10" s="29"/>
      <c r="TDR10" s="29"/>
      <c r="TDS10" s="29"/>
      <c r="TDT10" s="29"/>
      <c r="TDU10" s="29"/>
      <c r="TDV10" s="29"/>
      <c r="TDW10" s="29"/>
      <c r="TDX10" s="29"/>
      <c r="TDY10" s="29"/>
      <c r="TDZ10" s="29"/>
      <c r="TEA10" s="29"/>
      <c r="TEB10" s="29"/>
      <c r="TEC10" s="29"/>
      <c r="TED10" s="29"/>
      <c r="TEE10" s="29"/>
      <c r="TEF10" s="29"/>
      <c r="TEG10" s="29"/>
      <c r="TEH10" s="29"/>
      <c r="TEI10" s="29"/>
      <c r="TEJ10" s="29"/>
      <c r="TEK10" s="29"/>
      <c r="TEL10" s="29"/>
      <c r="TEM10" s="29"/>
      <c r="TEN10" s="29"/>
      <c r="TEO10" s="29"/>
      <c r="TEP10" s="29"/>
      <c r="TEQ10" s="29"/>
      <c r="TER10" s="29"/>
      <c r="TES10" s="29"/>
      <c r="TET10" s="29"/>
      <c r="TEU10" s="29"/>
      <c r="TEV10" s="29"/>
      <c r="TEW10" s="29"/>
      <c r="TEX10" s="29"/>
      <c r="TEY10" s="29"/>
      <c r="TEZ10" s="29"/>
      <c r="TFA10" s="29"/>
      <c r="TFB10" s="29"/>
      <c r="TFC10" s="29"/>
      <c r="TFD10" s="29"/>
      <c r="TFE10" s="29"/>
      <c r="TFF10" s="29"/>
      <c r="TFG10" s="29"/>
      <c r="TFH10" s="29"/>
      <c r="TFI10" s="29"/>
      <c r="TFJ10" s="29"/>
      <c r="TFK10" s="29"/>
      <c r="TFL10" s="29"/>
      <c r="TFM10" s="29"/>
      <c r="TFN10" s="29"/>
      <c r="TFO10" s="29"/>
      <c r="TFP10" s="29"/>
      <c r="TFQ10" s="29"/>
      <c r="TFR10" s="29"/>
      <c r="TFS10" s="29"/>
      <c r="TFT10" s="29"/>
      <c r="TFU10" s="29"/>
      <c r="TFV10" s="29"/>
      <c r="TFW10" s="29"/>
      <c r="TFX10" s="29"/>
      <c r="TFY10" s="29"/>
      <c r="TFZ10" s="29"/>
      <c r="TGA10" s="29"/>
      <c r="TGB10" s="29"/>
      <c r="TGC10" s="29"/>
      <c r="TGD10" s="29"/>
      <c r="TGE10" s="29"/>
      <c r="TGF10" s="29"/>
      <c r="TGG10" s="29"/>
      <c r="TGH10" s="29"/>
      <c r="TGI10" s="29"/>
      <c r="TGJ10" s="29"/>
      <c r="TGK10" s="29"/>
      <c r="TGL10" s="29"/>
      <c r="TGM10" s="29"/>
      <c r="TGN10" s="29"/>
      <c r="TGO10" s="29"/>
      <c r="TGP10" s="29"/>
      <c r="TGQ10" s="29"/>
      <c r="TGR10" s="29"/>
      <c r="TGS10" s="29"/>
      <c r="TGT10" s="29"/>
      <c r="TGU10" s="29"/>
      <c r="TGV10" s="29"/>
      <c r="TGW10" s="29"/>
      <c r="TGX10" s="29"/>
      <c r="TGY10" s="29"/>
      <c r="TGZ10" s="29"/>
      <c r="THA10" s="29"/>
      <c r="THB10" s="29"/>
      <c r="THC10" s="29"/>
      <c r="THD10" s="29"/>
      <c r="THE10" s="29"/>
      <c r="THF10" s="29"/>
      <c r="THG10" s="29"/>
      <c r="THH10" s="29"/>
      <c r="THI10" s="29"/>
      <c r="THJ10" s="29"/>
      <c r="THK10" s="29"/>
      <c r="THL10" s="29"/>
      <c r="THM10" s="29"/>
      <c r="THN10" s="29"/>
      <c r="THO10" s="29"/>
      <c r="THP10" s="29"/>
      <c r="THQ10" s="29"/>
      <c r="THR10" s="29"/>
      <c r="THS10" s="29"/>
      <c r="THT10" s="29"/>
      <c r="THU10" s="29"/>
      <c r="THV10" s="29"/>
      <c r="THW10" s="29"/>
      <c r="THX10" s="29"/>
      <c r="THY10" s="29"/>
      <c r="THZ10" s="29"/>
      <c r="TIA10" s="29"/>
      <c r="TIB10" s="29"/>
      <c r="TIC10" s="29"/>
      <c r="TID10" s="29"/>
      <c r="TIE10" s="29"/>
      <c r="TIF10" s="29"/>
      <c r="TIG10" s="29"/>
      <c r="TIH10" s="29"/>
      <c r="TII10" s="29"/>
      <c r="TIJ10" s="29"/>
      <c r="TIK10" s="29"/>
      <c r="TIL10" s="29"/>
      <c r="TIM10" s="29"/>
      <c r="TIN10" s="29"/>
      <c r="TIO10" s="29"/>
      <c r="TIP10" s="29"/>
      <c r="TIQ10" s="29"/>
      <c r="TIR10" s="29"/>
      <c r="TIS10" s="29"/>
      <c r="TIT10" s="29"/>
      <c r="TIU10" s="29"/>
      <c r="TIV10" s="29"/>
      <c r="TIW10" s="29"/>
      <c r="TIX10" s="29"/>
      <c r="TIY10" s="29"/>
      <c r="TIZ10" s="29"/>
      <c r="TJA10" s="29"/>
      <c r="TJB10" s="29"/>
      <c r="TJC10" s="29"/>
      <c r="TJD10" s="29"/>
      <c r="TJE10" s="29"/>
      <c r="TJF10" s="29"/>
      <c r="TJG10" s="29"/>
      <c r="TJH10" s="29"/>
      <c r="TJI10" s="29"/>
      <c r="TJJ10" s="29"/>
      <c r="TJK10" s="29"/>
      <c r="TJL10" s="29"/>
      <c r="TJM10" s="29"/>
      <c r="TJN10" s="29"/>
      <c r="TJO10" s="29"/>
      <c r="TJP10" s="29"/>
      <c r="TJQ10" s="29"/>
      <c r="TJR10" s="29"/>
      <c r="TJS10" s="29"/>
      <c r="TJT10" s="29"/>
      <c r="TJU10" s="29"/>
      <c r="TJV10" s="29"/>
      <c r="TJW10" s="29"/>
      <c r="TJX10" s="29"/>
      <c r="TJY10" s="29"/>
      <c r="TJZ10" s="29"/>
      <c r="TKA10" s="29"/>
      <c r="TKB10" s="29"/>
      <c r="TKC10" s="29"/>
      <c r="TKD10" s="29"/>
      <c r="TKE10" s="29"/>
      <c r="TKF10" s="29"/>
      <c r="TKG10" s="29"/>
      <c r="TKH10" s="29"/>
      <c r="TKI10" s="29"/>
      <c r="TKJ10" s="29"/>
      <c r="TKK10" s="29"/>
      <c r="TKL10" s="29"/>
      <c r="TKM10" s="29"/>
      <c r="TKN10" s="29"/>
      <c r="TKO10" s="29"/>
      <c r="TKP10" s="29"/>
      <c r="TKQ10" s="29"/>
      <c r="TKR10" s="29"/>
      <c r="TKS10" s="29"/>
      <c r="TKT10" s="29"/>
      <c r="TKU10" s="29"/>
      <c r="TKV10" s="29"/>
      <c r="TKW10" s="29"/>
      <c r="TKX10" s="29"/>
      <c r="TKY10" s="29"/>
      <c r="TKZ10" s="29"/>
      <c r="TLA10" s="29"/>
      <c r="TLB10" s="29"/>
      <c r="TLC10" s="29"/>
      <c r="TLD10" s="29"/>
      <c r="TLE10" s="29"/>
      <c r="TLF10" s="29"/>
      <c r="TLG10" s="29"/>
      <c r="TLH10" s="29"/>
      <c r="TLI10" s="29"/>
      <c r="TLJ10" s="29"/>
      <c r="TLK10" s="29"/>
      <c r="TLL10" s="29"/>
      <c r="TLM10" s="29"/>
      <c r="TLN10" s="29"/>
      <c r="TLO10" s="29"/>
      <c r="TLP10" s="29"/>
      <c r="TLQ10" s="29"/>
      <c r="TLR10" s="29"/>
      <c r="TLS10" s="29"/>
      <c r="TLT10" s="29"/>
      <c r="TLU10" s="29"/>
      <c r="TLV10" s="29"/>
      <c r="TLW10" s="29"/>
      <c r="TLX10" s="29"/>
      <c r="TLY10" s="29"/>
      <c r="TLZ10" s="29"/>
      <c r="TMA10" s="29"/>
      <c r="TMB10" s="29"/>
      <c r="TMC10" s="29"/>
      <c r="TMD10" s="29"/>
      <c r="TME10" s="29"/>
      <c r="TMF10" s="29"/>
      <c r="TMG10" s="29"/>
      <c r="TMH10" s="29"/>
      <c r="TMI10" s="29"/>
      <c r="TMJ10" s="29"/>
      <c r="TMK10" s="29"/>
      <c r="TML10" s="29"/>
      <c r="TMM10" s="29"/>
      <c r="TMN10" s="29"/>
      <c r="TMO10" s="29"/>
      <c r="TMP10" s="29"/>
      <c r="TMQ10" s="29"/>
      <c r="TMR10" s="29"/>
      <c r="TMS10" s="29"/>
      <c r="TMT10" s="29"/>
      <c r="TMU10" s="29"/>
      <c r="TMV10" s="29"/>
      <c r="TMW10" s="29"/>
      <c r="TMX10" s="29"/>
      <c r="TMY10" s="29"/>
      <c r="TMZ10" s="29"/>
      <c r="TNA10" s="29"/>
      <c r="TNB10" s="29"/>
      <c r="TNC10" s="29"/>
      <c r="TND10" s="29"/>
      <c r="TNE10" s="29"/>
      <c r="TNF10" s="29"/>
      <c r="TNG10" s="29"/>
      <c r="TNH10" s="29"/>
      <c r="TNI10" s="29"/>
      <c r="TNJ10" s="29"/>
      <c r="TNK10" s="29"/>
      <c r="TNL10" s="29"/>
      <c r="TNM10" s="29"/>
      <c r="TNN10" s="29"/>
      <c r="TNO10" s="29"/>
      <c r="TNP10" s="29"/>
      <c r="TNQ10" s="29"/>
      <c r="TNR10" s="29"/>
      <c r="TNS10" s="29"/>
      <c r="TNT10" s="29"/>
      <c r="TNU10" s="29"/>
      <c r="TNV10" s="29"/>
      <c r="TNW10" s="29"/>
      <c r="TNX10" s="29"/>
      <c r="TNY10" s="29"/>
      <c r="TNZ10" s="29"/>
      <c r="TOA10" s="29"/>
      <c r="TOB10" s="29"/>
      <c r="TOC10" s="29"/>
      <c r="TOD10" s="29"/>
      <c r="TOE10" s="29"/>
      <c r="TOF10" s="29"/>
      <c r="TOG10" s="29"/>
      <c r="TOH10" s="29"/>
      <c r="TOI10" s="29"/>
      <c r="TOJ10" s="29"/>
      <c r="TOK10" s="29"/>
      <c r="TOL10" s="29"/>
      <c r="TOM10" s="29"/>
      <c r="TON10" s="29"/>
      <c r="TOO10" s="29"/>
      <c r="TOP10" s="29"/>
      <c r="TOQ10" s="29"/>
      <c r="TOR10" s="29"/>
      <c r="TOS10" s="29"/>
      <c r="TOT10" s="29"/>
      <c r="TOU10" s="29"/>
      <c r="TOV10" s="29"/>
      <c r="TOW10" s="29"/>
      <c r="TOX10" s="29"/>
      <c r="TOY10" s="29"/>
      <c r="TOZ10" s="29"/>
      <c r="TPA10" s="29"/>
      <c r="TPB10" s="29"/>
      <c r="TPC10" s="29"/>
      <c r="TPD10" s="29"/>
      <c r="TPE10" s="29"/>
      <c r="TPF10" s="29"/>
      <c r="TPG10" s="29"/>
      <c r="TPH10" s="29"/>
      <c r="TPI10" s="29"/>
      <c r="TPJ10" s="29"/>
      <c r="TPK10" s="29"/>
      <c r="TPL10" s="29"/>
      <c r="TPM10" s="29"/>
      <c r="TPN10" s="29"/>
      <c r="TPO10" s="29"/>
      <c r="TPP10" s="29"/>
      <c r="TPQ10" s="29"/>
      <c r="TPR10" s="29"/>
      <c r="TPS10" s="29"/>
      <c r="TPT10" s="29"/>
      <c r="TPU10" s="29"/>
      <c r="TPV10" s="29"/>
      <c r="TPW10" s="29"/>
      <c r="TPX10" s="29"/>
      <c r="TPY10" s="29"/>
      <c r="TPZ10" s="29"/>
      <c r="TQA10" s="29"/>
      <c r="TQB10" s="29"/>
      <c r="TQC10" s="29"/>
      <c r="TQD10" s="29"/>
      <c r="TQE10" s="29"/>
      <c r="TQF10" s="29"/>
      <c r="TQG10" s="29"/>
      <c r="TQH10" s="29"/>
      <c r="TQI10" s="29"/>
      <c r="TQJ10" s="29"/>
      <c r="TQK10" s="29"/>
      <c r="TQL10" s="29"/>
      <c r="TQM10" s="29"/>
      <c r="TQN10" s="29"/>
      <c r="TQO10" s="29"/>
      <c r="TQP10" s="29"/>
      <c r="TQQ10" s="29"/>
      <c r="TQR10" s="29"/>
      <c r="TQS10" s="29"/>
      <c r="TQT10" s="29"/>
      <c r="TQU10" s="29"/>
      <c r="TQV10" s="29"/>
      <c r="TQW10" s="29"/>
      <c r="TQX10" s="29"/>
      <c r="TQY10" s="29"/>
      <c r="TQZ10" s="29"/>
      <c r="TRA10" s="29"/>
      <c r="TRB10" s="29"/>
      <c r="TRC10" s="29"/>
      <c r="TRD10" s="29"/>
      <c r="TRE10" s="29"/>
      <c r="TRF10" s="29"/>
      <c r="TRG10" s="29"/>
      <c r="TRH10" s="29"/>
      <c r="TRI10" s="29"/>
      <c r="TRJ10" s="29"/>
      <c r="TRK10" s="29"/>
      <c r="TRL10" s="29"/>
      <c r="TRM10" s="29"/>
      <c r="TRN10" s="29"/>
      <c r="TRO10" s="29"/>
      <c r="TRP10" s="29"/>
      <c r="TRQ10" s="29"/>
      <c r="TRR10" s="29"/>
      <c r="TRS10" s="29"/>
      <c r="TRT10" s="29"/>
      <c r="TRU10" s="29"/>
      <c r="TRV10" s="29"/>
      <c r="TRW10" s="29"/>
      <c r="TRX10" s="29"/>
      <c r="TRY10" s="29"/>
      <c r="TRZ10" s="29"/>
      <c r="TSA10" s="29"/>
      <c r="TSB10" s="29"/>
      <c r="TSC10" s="29"/>
      <c r="TSD10" s="29"/>
      <c r="TSE10" s="29"/>
      <c r="TSF10" s="29"/>
      <c r="TSG10" s="29"/>
      <c r="TSH10" s="29"/>
      <c r="TSI10" s="29"/>
      <c r="TSJ10" s="29"/>
      <c r="TSK10" s="29"/>
      <c r="TSL10" s="29"/>
      <c r="TSM10" s="29"/>
      <c r="TSN10" s="29"/>
      <c r="TSO10" s="29"/>
      <c r="TSP10" s="29"/>
      <c r="TSQ10" s="29"/>
      <c r="TSR10" s="29"/>
      <c r="TSS10" s="29"/>
      <c r="TST10" s="29"/>
      <c r="TSU10" s="29"/>
      <c r="TSV10" s="29"/>
      <c r="TSW10" s="29"/>
      <c r="TSX10" s="29"/>
      <c r="TSY10" s="29"/>
      <c r="TSZ10" s="29"/>
      <c r="TTA10" s="29"/>
      <c r="TTB10" s="29"/>
      <c r="TTC10" s="29"/>
      <c r="TTD10" s="29"/>
      <c r="TTE10" s="29"/>
      <c r="TTF10" s="29"/>
      <c r="TTG10" s="29"/>
      <c r="TTH10" s="29"/>
      <c r="TTI10" s="29"/>
      <c r="TTJ10" s="29"/>
      <c r="TTK10" s="29"/>
      <c r="TTL10" s="29"/>
      <c r="TTM10" s="29"/>
      <c r="TTN10" s="29"/>
      <c r="TTO10" s="29"/>
      <c r="TTP10" s="29"/>
      <c r="TTQ10" s="29"/>
      <c r="TTR10" s="29"/>
      <c r="TTS10" s="29"/>
      <c r="TTT10" s="29"/>
      <c r="TTU10" s="29"/>
      <c r="TTV10" s="29"/>
      <c r="TTW10" s="29"/>
      <c r="TTX10" s="29"/>
      <c r="TTY10" s="29"/>
      <c r="TTZ10" s="29"/>
      <c r="TUA10" s="29"/>
      <c r="TUB10" s="29"/>
      <c r="TUC10" s="29"/>
      <c r="TUD10" s="29"/>
      <c r="TUE10" s="29"/>
      <c r="TUF10" s="29"/>
      <c r="TUG10" s="29"/>
      <c r="TUH10" s="29"/>
      <c r="TUI10" s="29"/>
      <c r="TUJ10" s="29"/>
      <c r="TUK10" s="29"/>
      <c r="TUL10" s="29"/>
      <c r="TUM10" s="29"/>
      <c r="TUN10" s="29"/>
      <c r="TUO10" s="29"/>
      <c r="TUP10" s="29"/>
      <c r="TUQ10" s="29"/>
      <c r="TUR10" s="29"/>
      <c r="TUS10" s="29"/>
      <c r="TUT10" s="29"/>
      <c r="TUU10" s="29"/>
      <c r="TUV10" s="29"/>
      <c r="TUW10" s="29"/>
      <c r="TUX10" s="29"/>
      <c r="TUY10" s="29"/>
      <c r="TUZ10" s="29"/>
      <c r="TVA10" s="29"/>
      <c r="TVB10" s="29"/>
      <c r="TVC10" s="29"/>
      <c r="TVD10" s="29"/>
      <c r="TVE10" s="29"/>
      <c r="TVF10" s="29"/>
      <c r="TVG10" s="29"/>
      <c r="TVH10" s="29"/>
      <c r="TVI10" s="29"/>
      <c r="TVJ10" s="29"/>
      <c r="TVK10" s="29"/>
      <c r="TVL10" s="29"/>
      <c r="TVM10" s="29"/>
      <c r="TVN10" s="29"/>
      <c r="TVO10" s="29"/>
      <c r="TVP10" s="29"/>
      <c r="TVQ10" s="29"/>
      <c r="TVR10" s="29"/>
      <c r="TVS10" s="29"/>
      <c r="TVT10" s="29"/>
      <c r="TVU10" s="29"/>
      <c r="TVV10" s="29"/>
      <c r="TVW10" s="29"/>
      <c r="TVX10" s="29"/>
      <c r="TVY10" s="29"/>
      <c r="TVZ10" s="29"/>
      <c r="TWA10" s="29"/>
      <c r="TWB10" s="29"/>
      <c r="TWC10" s="29"/>
      <c r="TWD10" s="29"/>
      <c r="TWE10" s="29"/>
      <c r="TWF10" s="29"/>
      <c r="TWG10" s="29"/>
      <c r="TWH10" s="29"/>
      <c r="TWI10" s="29"/>
      <c r="TWJ10" s="29"/>
      <c r="TWK10" s="29"/>
      <c r="TWL10" s="29"/>
      <c r="TWM10" s="29"/>
      <c r="TWN10" s="29"/>
      <c r="TWO10" s="29"/>
      <c r="TWP10" s="29"/>
      <c r="TWQ10" s="29"/>
      <c r="TWR10" s="29"/>
      <c r="TWS10" s="29"/>
      <c r="TWT10" s="29"/>
      <c r="TWU10" s="29"/>
      <c r="TWV10" s="29"/>
      <c r="TWW10" s="29"/>
      <c r="TWX10" s="29"/>
      <c r="TWY10" s="29"/>
      <c r="TWZ10" s="29"/>
      <c r="TXA10" s="29"/>
      <c r="TXB10" s="29"/>
      <c r="TXC10" s="29"/>
      <c r="TXD10" s="29"/>
      <c r="TXE10" s="29"/>
      <c r="TXF10" s="29"/>
      <c r="TXG10" s="29"/>
      <c r="TXH10" s="29"/>
      <c r="TXI10" s="29"/>
      <c r="TXJ10" s="29"/>
      <c r="TXK10" s="29"/>
      <c r="TXL10" s="29"/>
      <c r="TXM10" s="29"/>
      <c r="TXN10" s="29"/>
      <c r="TXO10" s="29"/>
      <c r="TXP10" s="29"/>
      <c r="TXQ10" s="29"/>
      <c r="TXR10" s="29"/>
      <c r="TXS10" s="29"/>
      <c r="TXT10" s="29"/>
      <c r="TXU10" s="29"/>
      <c r="TXV10" s="29"/>
      <c r="TXW10" s="29"/>
      <c r="TXX10" s="29"/>
      <c r="TXY10" s="29"/>
      <c r="TXZ10" s="29"/>
      <c r="TYA10" s="29"/>
      <c r="TYB10" s="29"/>
      <c r="TYC10" s="29"/>
      <c r="TYD10" s="29"/>
      <c r="TYE10" s="29"/>
      <c r="TYF10" s="29"/>
      <c r="TYG10" s="29"/>
      <c r="TYH10" s="29"/>
      <c r="TYI10" s="29"/>
      <c r="TYJ10" s="29"/>
      <c r="TYK10" s="29"/>
      <c r="TYL10" s="29"/>
      <c r="TYM10" s="29"/>
      <c r="TYN10" s="29"/>
      <c r="TYO10" s="29"/>
      <c r="TYP10" s="29"/>
      <c r="TYQ10" s="29"/>
      <c r="TYR10" s="29"/>
      <c r="TYS10" s="29"/>
      <c r="TYT10" s="29"/>
      <c r="TYU10" s="29"/>
      <c r="TYV10" s="29"/>
      <c r="TYW10" s="29"/>
      <c r="TYX10" s="29"/>
      <c r="TYY10" s="29"/>
      <c r="TYZ10" s="29"/>
      <c r="TZA10" s="29"/>
      <c r="TZB10" s="29"/>
      <c r="TZC10" s="29"/>
      <c r="TZD10" s="29"/>
      <c r="TZE10" s="29"/>
      <c r="TZF10" s="29"/>
      <c r="TZG10" s="29"/>
      <c r="TZH10" s="29"/>
      <c r="TZI10" s="29"/>
      <c r="TZJ10" s="29"/>
      <c r="TZK10" s="29"/>
      <c r="TZL10" s="29"/>
      <c r="TZM10" s="29"/>
      <c r="TZN10" s="29"/>
      <c r="TZO10" s="29"/>
      <c r="TZP10" s="29"/>
      <c r="TZQ10" s="29"/>
      <c r="TZR10" s="29"/>
      <c r="TZS10" s="29"/>
      <c r="TZT10" s="29"/>
      <c r="TZU10" s="29"/>
      <c r="TZV10" s="29"/>
      <c r="TZW10" s="29"/>
      <c r="TZX10" s="29"/>
      <c r="TZY10" s="29"/>
      <c r="TZZ10" s="29"/>
      <c r="UAA10" s="29"/>
      <c r="UAB10" s="29"/>
      <c r="UAC10" s="29"/>
      <c r="UAD10" s="29"/>
      <c r="UAE10" s="29"/>
      <c r="UAF10" s="29"/>
      <c r="UAG10" s="29"/>
      <c r="UAH10" s="29"/>
      <c r="UAI10" s="29"/>
      <c r="UAJ10" s="29"/>
      <c r="UAK10" s="29"/>
      <c r="UAL10" s="29"/>
      <c r="UAM10" s="29"/>
      <c r="UAN10" s="29"/>
      <c r="UAO10" s="29"/>
      <c r="UAP10" s="29"/>
      <c r="UAQ10" s="29"/>
      <c r="UAR10" s="29"/>
      <c r="UAS10" s="29"/>
      <c r="UAT10" s="29"/>
      <c r="UAU10" s="29"/>
      <c r="UAV10" s="29"/>
      <c r="UAW10" s="29"/>
      <c r="UAX10" s="29"/>
      <c r="UAY10" s="29"/>
      <c r="UAZ10" s="29"/>
      <c r="UBA10" s="29"/>
      <c r="UBB10" s="29"/>
      <c r="UBC10" s="29"/>
      <c r="UBD10" s="29"/>
      <c r="UBE10" s="29"/>
      <c r="UBF10" s="29"/>
      <c r="UBG10" s="29"/>
      <c r="UBH10" s="29"/>
      <c r="UBI10" s="29"/>
      <c r="UBJ10" s="29"/>
      <c r="UBK10" s="29"/>
      <c r="UBL10" s="29"/>
      <c r="UBM10" s="29"/>
      <c r="UBN10" s="29"/>
      <c r="UBO10" s="29"/>
      <c r="UBP10" s="29"/>
      <c r="UBQ10" s="29"/>
      <c r="UBR10" s="29"/>
      <c r="UBS10" s="29"/>
      <c r="UBT10" s="29"/>
      <c r="UBU10" s="29"/>
      <c r="UBV10" s="29"/>
      <c r="UBW10" s="29"/>
      <c r="UBX10" s="29"/>
      <c r="UBY10" s="29"/>
      <c r="UBZ10" s="29"/>
      <c r="UCA10" s="29"/>
      <c r="UCB10" s="29"/>
      <c r="UCC10" s="29"/>
      <c r="UCD10" s="29"/>
      <c r="UCE10" s="29"/>
      <c r="UCF10" s="29"/>
      <c r="UCG10" s="29"/>
      <c r="UCH10" s="29"/>
      <c r="UCI10" s="29"/>
      <c r="UCJ10" s="29"/>
      <c r="UCK10" s="29"/>
      <c r="UCL10" s="29"/>
      <c r="UCM10" s="29"/>
      <c r="UCN10" s="29"/>
      <c r="UCO10" s="29"/>
      <c r="UCP10" s="29"/>
      <c r="UCQ10" s="29"/>
      <c r="UCR10" s="29"/>
      <c r="UCS10" s="29"/>
      <c r="UCT10" s="29"/>
      <c r="UCU10" s="29"/>
      <c r="UCV10" s="29"/>
      <c r="UCW10" s="29"/>
      <c r="UCX10" s="29"/>
      <c r="UCY10" s="29"/>
      <c r="UCZ10" s="29"/>
      <c r="UDA10" s="29"/>
      <c r="UDB10" s="29"/>
      <c r="UDC10" s="29"/>
      <c r="UDD10" s="29"/>
      <c r="UDE10" s="29"/>
      <c r="UDF10" s="29"/>
      <c r="UDG10" s="29"/>
      <c r="UDH10" s="29"/>
      <c r="UDI10" s="29"/>
      <c r="UDJ10" s="29"/>
      <c r="UDK10" s="29"/>
      <c r="UDL10" s="29"/>
      <c r="UDM10" s="29"/>
      <c r="UDN10" s="29"/>
      <c r="UDO10" s="29"/>
      <c r="UDP10" s="29"/>
      <c r="UDQ10" s="29"/>
      <c r="UDR10" s="29"/>
      <c r="UDS10" s="29"/>
      <c r="UDT10" s="29"/>
      <c r="UDU10" s="29"/>
      <c r="UDV10" s="29"/>
      <c r="UDW10" s="29"/>
      <c r="UDX10" s="29"/>
      <c r="UDY10" s="29"/>
      <c r="UDZ10" s="29"/>
      <c r="UEA10" s="29"/>
      <c r="UEB10" s="29"/>
      <c r="UEC10" s="29"/>
      <c r="UED10" s="29"/>
      <c r="UEE10" s="29"/>
      <c r="UEF10" s="29"/>
      <c r="UEG10" s="29"/>
      <c r="UEH10" s="29"/>
      <c r="UEI10" s="29"/>
      <c r="UEJ10" s="29"/>
      <c r="UEK10" s="29"/>
      <c r="UEL10" s="29"/>
      <c r="UEM10" s="29"/>
      <c r="UEN10" s="29"/>
      <c r="UEO10" s="29"/>
      <c r="UEP10" s="29"/>
      <c r="UEQ10" s="29"/>
      <c r="UER10" s="29"/>
      <c r="UES10" s="29"/>
      <c r="UET10" s="29"/>
      <c r="UEU10" s="29"/>
      <c r="UEV10" s="29"/>
      <c r="UEW10" s="29"/>
      <c r="UEX10" s="29"/>
      <c r="UEY10" s="29"/>
      <c r="UEZ10" s="29"/>
      <c r="UFA10" s="29"/>
      <c r="UFB10" s="29"/>
      <c r="UFC10" s="29"/>
      <c r="UFD10" s="29"/>
      <c r="UFE10" s="29"/>
      <c r="UFF10" s="29"/>
      <c r="UFG10" s="29"/>
      <c r="UFH10" s="29"/>
      <c r="UFI10" s="29"/>
      <c r="UFJ10" s="29"/>
      <c r="UFK10" s="29"/>
      <c r="UFL10" s="29"/>
      <c r="UFM10" s="29"/>
      <c r="UFN10" s="29"/>
      <c r="UFO10" s="29"/>
      <c r="UFP10" s="29"/>
      <c r="UFQ10" s="29"/>
      <c r="UFR10" s="29"/>
      <c r="UFS10" s="29"/>
      <c r="UFT10" s="29"/>
      <c r="UFU10" s="29"/>
      <c r="UFV10" s="29"/>
      <c r="UFW10" s="29"/>
      <c r="UFX10" s="29"/>
      <c r="UFY10" s="29"/>
      <c r="UFZ10" s="29"/>
      <c r="UGA10" s="29"/>
      <c r="UGB10" s="29"/>
      <c r="UGC10" s="29"/>
      <c r="UGD10" s="29"/>
      <c r="UGE10" s="29"/>
      <c r="UGF10" s="29"/>
      <c r="UGG10" s="29"/>
      <c r="UGH10" s="29"/>
      <c r="UGI10" s="29"/>
      <c r="UGJ10" s="29"/>
      <c r="UGK10" s="29"/>
      <c r="UGL10" s="29"/>
      <c r="UGM10" s="29"/>
      <c r="UGN10" s="29"/>
      <c r="UGO10" s="29"/>
      <c r="UGP10" s="29"/>
      <c r="UGQ10" s="29"/>
      <c r="UGR10" s="29"/>
      <c r="UGS10" s="29"/>
      <c r="UGT10" s="29"/>
      <c r="UGU10" s="29"/>
      <c r="UGV10" s="29"/>
      <c r="UGW10" s="29"/>
      <c r="UGX10" s="29"/>
      <c r="UGY10" s="29"/>
      <c r="UGZ10" s="29"/>
      <c r="UHA10" s="29"/>
      <c r="UHB10" s="29"/>
      <c r="UHC10" s="29"/>
      <c r="UHD10" s="29"/>
      <c r="UHE10" s="29"/>
      <c r="UHF10" s="29"/>
      <c r="UHG10" s="29"/>
      <c r="UHH10" s="29"/>
      <c r="UHI10" s="29"/>
      <c r="UHJ10" s="29"/>
      <c r="UHK10" s="29"/>
      <c r="UHL10" s="29"/>
      <c r="UHM10" s="29"/>
      <c r="UHN10" s="29"/>
      <c r="UHO10" s="29"/>
      <c r="UHP10" s="29"/>
      <c r="UHQ10" s="29"/>
      <c r="UHR10" s="29"/>
      <c r="UHS10" s="29"/>
      <c r="UHT10" s="29"/>
      <c r="UHU10" s="29"/>
      <c r="UHV10" s="29"/>
      <c r="UHW10" s="29"/>
      <c r="UHX10" s="29"/>
      <c r="UHY10" s="29"/>
      <c r="UHZ10" s="29"/>
      <c r="UIA10" s="29"/>
      <c r="UIB10" s="29"/>
      <c r="UIC10" s="29"/>
      <c r="UID10" s="29"/>
      <c r="UIE10" s="29"/>
      <c r="UIF10" s="29"/>
      <c r="UIG10" s="29"/>
      <c r="UIH10" s="29"/>
      <c r="UII10" s="29"/>
      <c r="UIJ10" s="29"/>
      <c r="UIK10" s="29"/>
      <c r="UIL10" s="29"/>
      <c r="UIM10" s="29"/>
      <c r="UIN10" s="29"/>
      <c r="UIO10" s="29"/>
      <c r="UIP10" s="29"/>
      <c r="UIQ10" s="29"/>
      <c r="UIR10" s="29"/>
      <c r="UIS10" s="29"/>
      <c r="UIT10" s="29"/>
      <c r="UIU10" s="29"/>
      <c r="UIV10" s="29"/>
      <c r="UIW10" s="29"/>
      <c r="UIX10" s="29"/>
      <c r="UIY10" s="29"/>
      <c r="UIZ10" s="29"/>
      <c r="UJA10" s="29"/>
      <c r="UJB10" s="29"/>
      <c r="UJC10" s="29"/>
      <c r="UJD10" s="29"/>
      <c r="UJE10" s="29"/>
      <c r="UJF10" s="29"/>
      <c r="UJG10" s="29"/>
      <c r="UJH10" s="29"/>
      <c r="UJI10" s="29"/>
      <c r="UJJ10" s="29"/>
      <c r="UJK10" s="29"/>
      <c r="UJL10" s="29"/>
      <c r="UJM10" s="29"/>
      <c r="UJN10" s="29"/>
      <c r="UJO10" s="29"/>
      <c r="UJP10" s="29"/>
      <c r="UJQ10" s="29"/>
      <c r="UJR10" s="29"/>
      <c r="UJS10" s="29"/>
      <c r="UJT10" s="29"/>
      <c r="UJU10" s="29"/>
      <c r="UJV10" s="29"/>
      <c r="UJW10" s="29"/>
      <c r="UJX10" s="29"/>
      <c r="UJY10" s="29"/>
      <c r="UJZ10" s="29"/>
      <c r="UKA10" s="29"/>
      <c r="UKB10" s="29"/>
      <c r="UKC10" s="29"/>
      <c r="UKD10" s="29"/>
      <c r="UKE10" s="29"/>
      <c r="UKF10" s="29"/>
      <c r="UKG10" s="29"/>
      <c r="UKH10" s="29"/>
      <c r="UKI10" s="29"/>
      <c r="UKJ10" s="29"/>
      <c r="UKK10" s="29"/>
      <c r="UKL10" s="29"/>
      <c r="UKM10" s="29"/>
      <c r="UKN10" s="29"/>
      <c r="UKO10" s="29"/>
      <c r="UKP10" s="29"/>
      <c r="UKQ10" s="29"/>
      <c r="UKR10" s="29"/>
      <c r="UKS10" s="29"/>
      <c r="UKT10" s="29"/>
      <c r="UKU10" s="29"/>
      <c r="UKV10" s="29"/>
      <c r="UKW10" s="29"/>
      <c r="UKX10" s="29"/>
      <c r="UKY10" s="29"/>
      <c r="UKZ10" s="29"/>
      <c r="ULA10" s="29"/>
      <c r="ULB10" s="29"/>
      <c r="ULC10" s="29"/>
      <c r="ULD10" s="29"/>
      <c r="ULE10" s="29"/>
      <c r="ULF10" s="29"/>
      <c r="ULG10" s="29"/>
      <c r="ULH10" s="29"/>
      <c r="ULI10" s="29"/>
      <c r="ULJ10" s="29"/>
      <c r="ULK10" s="29"/>
      <c r="ULL10" s="29"/>
      <c r="ULM10" s="29"/>
      <c r="ULN10" s="29"/>
      <c r="ULO10" s="29"/>
      <c r="ULP10" s="29"/>
      <c r="ULQ10" s="29"/>
      <c r="ULR10" s="29"/>
      <c r="ULS10" s="29"/>
      <c r="ULT10" s="29"/>
      <c r="ULU10" s="29"/>
      <c r="ULV10" s="29"/>
      <c r="ULW10" s="29"/>
      <c r="ULX10" s="29"/>
      <c r="ULY10" s="29"/>
      <c r="ULZ10" s="29"/>
      <c r="UMA10" s="29"/>
      <c r="UMB10" s="29"/>
      <c r="UMC10" s="29"/>
      <c r="UMD10" s="29"/>
      <c r="UME10" s="29"/>
      <c r="UMF10" s="29"/>
      <c r="UMG10" s="29"/>
      <c r="UMH10" s="29"/>
      <c r="UMI10" s="29"/>
      <c r="UMJ10" s="29"/>
      <c r="UMK10" s="29"/>
      <c r="UML10" s="29"/>
      <c r="UMM10" s="29"/>
      <c r="UMN10" s="29"/>
      <c r="UMO10" s="29"/>
      <c r="UMP10" s="29"/>
      <c r="UMQ10" s="29"/>
      <c r="UMR10" s="29"/>
      <c r="UMS10" s="29"/>
      <c r="UMT10" s="29"/>
      <c r="UMU10" s="29"/>
      <c r="UMV10" s="29"/>
      <c r="UMW10" s="29"/>
      <c r="UMX10" s="29"/>
      <c r="UMY10" s="29"/>
      <c r="UMZ10" s="29"/>
      <c r="UNA10" s="29"/>
      <c r="UNB10" s="29"/>
      <c r="UNC10" s="29"/>
      <c r="UND10" s="29"/>
      <c r="UNE10" s="29"/>
      <c r="UNF10" s="29"/>
      <c r="UNG10" s="29"/>
      <c r="UNH10" s="29"/>
      <c r="UNI10" s="29"/>
      <c r="UNJ10" s="29"/>
      <c r="UNK10" s="29"/>
      <c r="UNL10" s="29"/>
      <c r="UNM10" s="29"/>
      <c r="UNN10" s="29"/>
      <c r="UNO10" s="29"/>
      <c r="UNP10" s="29"/>
      <c r="UNQ10" s="29"/>
      <c r="UNR10" s="29"/>
      <c r="UNS10" s="29"/>
      <c r="UNT10" s="29"/>
      <c r="UNU10" s="29"/>
      <c r="UNV10" s="29"/>
      <c r="UNW10" s="29"/>
      <c r="UNX10" s="29"/>
      <c r="UNY10" s="29"/>
      <c r="UNZ10" s="29"/>
      <c r="UOA10" s="29"/>
      <c r="UOB10" s="29"/>
      <c r="UOC10" s="29"/>
      <c r="UOD10" s="29"/>
      <c r="UOE10" s="29"/>
      <c r="UOF10" s="29"/>
      <c r="UOG10" s="29"/>
      <c r="UOH10" s="29"/>
      <c r="UOI10" s="29"/>
      <c r="UOJ10" s="29"/>
      <c r="UOK10" s="29"/>
      <c r="UOL10" s="29"/>
      <c r="UOM10" s="29"/>
      <c r="UON10" s="29"/>
      <c r="UOO10" s="29"/>
      <c r="UOP10" s="29"/>
      <c r="UOQ10" s="29"/>
      <c r="UOR10" s="29"/>
      <c r="UOS10" s="29"/>
      <c r="UOT10" s="29"/>
      <c r="UOU10" s="29"/>
      <c r="UOV10" s="29"/>
      <c r="UOW10" s="29"/>
      <c r="UOX10" s="29"/>
      <c r="UOY10" s="29"/>
      <c r="UOZ10" s="29"/>
      <c r="UPA10" s="29"/>
      <c r="UPB10" s="29"/>
      <c r="UPC10" s="29"/>
      <c r="UPD10" s="29"/>
      <c r="UPE10" s="29"/>
      <c r="UPF10" s="29"/>
      <c r="UPG10" s="29"/>
      <c r="UPH10" s="29"/>
      <c r="UPI10" s="29"/>
      <c r="UPJ10" s="29"/>
      <c r="UPK10" s="29"/>
      <c r="UPL10" s="29"/>
      <c r="UPM10" s="29"/>
      <c r="UPN10" s="29"/>
      <c r="UPO10" s="29"/>
      <c r="UPP10" s="29"/>
      <c r="UPQ10" s="29"/>
      <c r="UPR10" s="29"/>
      <c r="UPS10" s="29"/>
      <c r="UPT10" s="29"/>
      <c r="UPU10" s="29"/>
      <c r="UPV10" s="29"/>
      <c r="UPW10" s="29"/>
      <c r="UPX10" s="29"/>
      <c r="UPY10" s="29"/>
      <c r="UPZ10" s="29"/>
      <c r="UQA10" s="29"/>
      <c r="UQB10" s="29"/>
      <c r="UQC10" s="29"/>
      <c r="UQD10" s="29"/>
      <c r="UQE10" s="29"/>
      <c r="UQF10" s="29"/>
      <c r="UQG10" s="29"/>
      <c r="UQH10" s="29"/>
      <c r="UQI10" s="29"/>
      <c r="UQJ10" s="29"/>
      <c r="UQK10" s="29"/>
      <c r="UQL10" s="29"/>
      <c r="UQM10" s="29"/>
      <c r="UQN10" s="29"/>
      <c r="UQO10" s="29"/>
      <c r="UQP10" s="29"/>
      <c r="UQQ10" s="29"/>
      <c r="UQR10" s="29"/>
      <c r="UQS10" s="29"/>
      <c r="UQT10" s="29"/>
      <c r="UQU10" s="29"/>
      <c r="UQV10" s="29"/>
      <c r="UQW10" s="29"/>
      <c r="UQX10" s="29"/>
      <c r="UQY10" s="29"/>
      <c r="UQZ10" s="29"/>
      <c r="URA10" s="29"/>
      <c r="URB10" s="29"/>
      <c r="URC10" s="29"/>
      <c r="URD10" s="29"/>
      <c r="URE10" s="29"/>
      <c r="URF10" s="29"/>
      <c r="URG10" s="29"/>
      <c r="URH10" s="29"/>
      <c r="URI10" s="29"/>
      <c r="URJ10" s="29"/>
      <c r="URK10" s="29"/>
      <c r="URL10" s="29"/>
      <c r="URM10" s="29"/>
      <c r="URN10" s="29"/>
      <c r="URO10" s="29"/>
      <c r="URP10" s="29"/>
      <c r="URQ10" s="29"/>
      <c r="URR10" s="29"/>
      <c r="URS10" s="29"/>
      <c r="URT10" s="29"/>
      <c r="URU10" s="29"/>
      <c r="URV10" s="29"/>
      <c r="URW10" s="29"/>
      <c r="URX10" s="29"/>
      <c r="URY10" s="29"/>
      <c r="URZ10" s="29"/>
      <c r="USA10" s="29"/>
      <c r="USB10" s="29"/>
      <c r="USC10" s="29"/>
      <c r="USD10" s="29"/>
      <c r="USE10" s="29"/>
      <c r="USF10" s="29"/>
      <c r="USG10" s="29"/>
      <c r="USH10" s="29"/>
      <c r="USI10" s="29"/>
      <c r="USJ10" s="29"/>
      <c r="USK10" s="29"/>
      <c r="USL10" s="29"/>
      <c r="USM10" s="29"/>
      <c r="USN10" s="29"/>
      <c r="USO10" s="29"/>
      <c r="USP10" s="29"/>
      <c r="USQ10" s="29"/>
      <c r="USR10" s="29"/>
      <c r="USS10" s="29"/>
      <c r="UST10" s="29"/>
      <c r="USU10" s="29"/>
      <c r="USV10" s="29"/>
      <c r="USW10" s="29"/>
      <c r="USX10" s="29"/>
      <c r="USY10" s="29"/>
      <c r="USZ10" s="29"/>
      <c r="UTA10" s="29"/>
      <c r="UTB10" s="29"/>
      <c r="UTC10" s="29"/>
      <c r="UTD10" s="29"/>
      <c r="UTE10" s="29"/>
      <c r="UTF10" s="29"/>
      <c r="UTG10" s="29"/>
      <c r="UTH10" s="29"/>
      <c r="UTI10" s="29"/>
      <c r="UTJ10" s="29"/>
      <c r="UTK10" s="29"/>
      <c r="UTL10" s="29"/>
      <c r="UTM10" s="29"/>
      <c r="UTN10" s="29"/>
      <c r="UTO10" s="29"/>
      <c r="UTP10" s="29"/>
      <c r="UTQ10" s="29"/>
      <c r="UTR10" s="29"/>
      <c r="UTS10" s="29"/>
      <c r="UTT10" s="29"/>
      <c r="UTU10" s="29"/>
      <c r="UTV10" s="29"/>
      <c r="UTW10" s="29"/>
      <c r="UTX10" s="29"/>
      <c r="UTY10" s="29"/>
      <c r="UTZ10" s="29"/>
      <c r="UUA10" s="29"/>
      <c r="UUB10" s="29"/>
      <c r="UUC10" s="29"/>
      <c r="UUD10" s="29"/>
      <c r="UUE10" s="29"/>
      <c r="UUF10" s="29"/>
      <c r="UUG10" s="29"/>
      <c r="UUH10" s="29"/>
      <c r="UUI10" s="29"/>
      <c r="UUJ10" s="29"/>
      <c r="UUK10" s="29"/>
      <c r="UUL10" s="29"/>
      <c r="UUM10" s="29"/>
      <c r="UUN10" s="29"/>
      <c r="UUO10" s="29"/>
      <c r="UUP10" s="29"/>
      <c r="UUQ10" s="29"/>
      <c r="UUR10" s="29"/>
      <c r="UUS10" s="29"/>
      <c r="UUT10" s="29"/>
      <c r="UUU10" s="29"/>
      <c r="UUV10" s="29"/>
      <c r="UUW10" s="29"/>
      <c r="UUX10" s="29"/>
      <c r="UUY10" s="29"/>
      <c r="UUZ10" s="29"/>
      <c r="UVA10" s="29"/>
      <c r="UVB10" s="29"/>
      <c r="UVC10" s="29"/>
      <c r="UVD10" s="29"/>
      <c r="UVE10" s="29"/>
      <c r="UVF10" s="29"/>
      <c r="UVG10" s="29"/>
      <c r="UVH10" s="29"/>
      <c r="UVI10" s="29"/>
      <c r="UVJ10" s="29"/>
      <c r="UVK10" s="29"/>
      <c r="UVL10" s="29"/>
      <c r="UVM10" s="29"/>
      <c r="UVN10" s="29"/>
      <c r="UVO10" s="29"/>
      <c r="UVP10" s="29"/>
      <c r="UVQ10" s="29"/>
      <c r="UVR10" s="29"/>
      <c r="UVS10" s="29"/>
      <c r="UVT10" s="29"/>
      <c r="UVU10" s="29"/>
      <c r="UVV10" s="29"/>
      <c r="UVW10" s="29"/>
      <c r="UVX10" s="29"/>
      <c r="UVY10" s="29"/>
      <c r="UVZ10" s="29"/>
      <c r="UWA10" s="29"/>
      <c r="UWB10" s="29"/>
      <c r="UWC10" s="29"/>
      <c r="UWD10" s="29"/>
      <c r="UWE10" s="29"/>
      <c r="UWF10" s="29"/>
      <c r="UWG10" s="29"/>
      <c r="UWH10" s="29"/>
      <c r="UWI10" s="29"/>
      <c r="UWJ10" s="29"/>
      <c r="UWK10" s="29"/>
      <c r="UWL10" s="29"/>
      <c r="UWM10" s="29"/>
      <c r="UWN10" s="29"/>
      <c r="UWO10" s="29"/>
      <c r="UWP10" s="29"/>
      <c r="UWQ10" s="29"/>
      <c r="UWR10" s="29"/>
      <c r="UWS10" s="29"/>
      <c r="UWT10" s="29"/>
      <c r="UWU10" s="29"/>
      <c r="UWV10" s="29"/>
      <c r="UWW10" s="29"/>
      <c r="UWX10" s="29"/>
      <c r="UWY10" s="29"/>
      <c r="UWZ10" s="29"/>
      <c r="UXA10" s="29"/>
      <c r="UXB10" s="29"/>
      <c r="UXC10" s="29"/>
      <c r="UXD10" s="29"/>
      <c r="UXE10" s="29"/>
      <c r="UXF10" s="29"/>
      <c r="UXG10" s="29"/>
      <c r="UXH10" s="29"/>
      <c r="UXI10" s="29"/>
      <c r="UXJ10" s="29"/>
      <c r="UXK10" s="29"/>
      <c r="UXL10" s="29"/>
      <c r="UXM10" s="29"/>
      <c r="UXN10" s="29"/>
      <c r="UXO10" s="29"/>
      <c r="UXP10" s="29"/>
      <c r="UXQ10" s="29"/>
      <c r="UXR10" s="29"/>
      <c r="UXS10" s="29"/>
      <c r="UXT10" s="29"/>
      <c r="UXU10" s="29"/>
      <c r="UXV10" s="29"/>
      <c r="UXW10" s="29"/>
      <c r="UXX10" s="29"/>
      <c r="UXY10" s="29"/>
      <c r="UXZ10" s="29"/>
      <c r="UYA10" s="29"/>
      <c r="UYB10" s="29"/>
      <c r="UYC10" s="29"/>
      <c r="UYD10" s="29"/>
      <c r="UYE10" s="29"/>
      <c r="UYF10" s="29"/>
      <c r="UYG10" s="29"/>
      <c r="UYH10" s="29"/>
      <c r="UYI10" s="29"/>
      <c r="UYJ10" s="29"/>
      <c r="UYK10" s="29"/>
      <c r="UYL10" s="29"/>
      <c r="UYM10" s="29"/>
      <c r="UYN10" s="29"/>
      <c r="UYO10" s="29"/>
      <c r="UYP10" s="29"/>
      <c r="UYQ10" s="29"/>
      <c r="UYR10" s="29"/>
      <c r="UYS10" s="29"/>
      <c r="UYT10" s="29"/>
      <c r="UYU10" s="29"/>
      <c r="UYV10" s="29"/>
      <c r="UYW10" s="29"/>
      <c r="UYX10" s="29"/>
      <c r="UYY10" s="29"/>
      <c r="UYZ10" s="29"/>
      <c r="UZA10" s="29"/>
      <c r="UZB10" s="29"/>
      <c r="UZC10" s="29"/>
      <c r="UZD10" s="29"/>
      <c r="UZE10" s="29"/>
      <c r="UZF10" s="29"/>
      <c r="UZG10" s="29"/>
      <c r="UZH10" s="29"/>
      <c r="UZI10" s="29"/>
      <c r="UZJ10" s="29"/>
      <c r="UZK10" s="29"/>
      <c r="UZL10" s="29"/>
      <c r="UZM10" s="29"/>
      <c r="UZN10" s="29"/>
      <c r="UZO10" s="29"/>
      <c r="UZP10" s="29"/>
      <c r="UZQ10" s="29"/>
      <c r="UZR10" s="29"/>
      <c r="UZS10" s="29"/>
      <c r="UZT10" s="29"/>
      <c r="UZU10" s="29"/>
      <c r="UZV10" s="29"/>
      <c r="UZW10" s="29"/>
      <c r="UZX10" s="29"/>
      <c r="UZY10" s="29"/>
      <c r="UZZ10" s="29"/>
      <c r="VAA10" s="29"/>
      <c r="VAB10" s="29"/>
      <c r="VAC10" s="29"/>
      <c r="VAD10" s="29"/>
      <c r="VAE10" s="29"/>
      <c r="VAF10" s="29"/>
      <c r="VAG10" s="29"/>
      <c r="VAH10" s="29"/>
      <c r="VAI10" s="29"/>
      <c r="VAJ10" s="29"/>
      <c r="VAK10" s="29"/>
      <c r="VAL10" s="29"/>
      <c r="VAM10" s="29"/>
      <c r="VAN10" s="29"/>
      <c r="VAO10" s="29"/>
      <c r="VAP10" s="29"/>
      <c r="VAQ10" s="29"/>
      <c r="VAR10" s="29"/>
      <c r="VAS10" s="29"/>
      <c r="VAT10" s="29"/>
      <c r="VAU10" s="29"/>
      <c r="VAV10" s="29"/>
      <c r="VAW10" s="29"/>
      <c r="VAX10" s="29"/>
      <c r="VAY10" s="29"/>
      <c r="VAZ10" s="29"/>
      <c r="VBA10" s="29"/>
      <c r="VBB10" s="29"/>
      <c r="VBC10" s="29"/>
      <c r="VBD10" s="29"/>
      <c r="VBE10" s="29"/>
      <c r="VBF10" s="29"/>
      <c r="VBG10" s="29"/>
      <c r="VBH10" s="29"/>
      <c r="VBI10" s="29"/>
      <c r="VBJ10" s="29"/>
      <c r="VBK10" s="29"/>
      <c r="VBL10" s="29"/>
      <c r="VBM10" s="29"/>
      <c r="VBN10" s="29"/>
      <c r="VBO10" s="29"/>
      <c r="VBP10" s="29"/>
      <c r="VBQ10" s="29"/>
      <c r="VBR10" s="29"/>
      <c r="VBS10" s="29"/>
      <c r="VBT10" s="29"/>
      <c r="VBU10" s="29"/>
      <c r="VBV10" s="29"/>
      <c r="VBW10" s="29"/>
      <c r="VBX10" s="29"/>
      <c r="VBY10" s="29"/>
      <c r="VBZ10" s="29"/>
      <c r="VCA10" s="29"/>
      <c r="VCB10" s="29"/>
      <c r="VCC10" s="29"/>
      <c r="VCD10" s="29"/>
      <c r="VCE10" s="29"/>
      <c r="VCF10" s="29"/>
      <c r="VCG10" s="29"/>
      <c r="VCH10" s="29"/>
      <c r="VCI10" s="29"/>
      <c r="VCJ10" s="29"/>
      <c r="VCK10" s="29"/>
      <c r="VCL10" s="29"/>
      <c r="VCM10" s="29"/>
      <c r="VCN10" s="29"/>
      <c r="VCO10" s="29"/>
      <c r="VCP10" s="29"/>
      <c r="VCQ10" s="29"/>
      <c r="VCR10" s="29"/>
      <c r="VCS10" s="29"/>
      <c r="VCT10" s="29"/>
      <c r="VCU10" s="29"/>
      <c r="VCV10" s="29"/>
      <c r="VCW10" s="29"/>
      <c r="VCX10" s="29"/>
      <c r="VCY10" s="29"/>
      <c r="VCZ10" s="29"/>
      <c r="VDA10" s="29"/>
      <c r="VDB10" s="29"/>
      <c r="VDC10" s="29"/>
      <c r="VDD10" s="29"/>
      <c r="VDE10" s="29"/>
      <c r="VDF10" s="29"/>
      <c r="VDG10" s="29"/>
      <c r="VDH10" s="29"/>
      <c r="VDI10" s="29"/>
      <c r="VDJ10" s="29"/>
      <c r="VDK10" s="29"/>
      <c r="VDL10" s="29"/>
      <c r="VDM10" s="29"/>
      <c r="VDN10" s="29"/>
      <c r="VDO10" s="29"/>
      <c r="VDP10" s="29"/>
      <c r="VDQ10" s="29"/>
      <c r="VDR10" s="29"/>
      <c r="VDS10" s="29"/>
      <c r="VDT10" s="29"/>
      <c r="VDU10" s="29"/>
      <c r="VDV10" s="29"/>
      <c r="VDW10" s="29"/>
      <c r="VDX10" s="29"/>
      <c r="VDY10" s="29"/>
      <c r="VDZ10" s="29"/>
      <c r="VEA10" s="29"/>
      <c r="VEB10" s="29"/>
      <c r="VEC10" s="29"/>
      <c r="VED10" s="29"/>
      <c r="VEE10" s="29"/>
      <c r="VEF10" s="29"/>
      <c r="VEG10" s="29"/>
      <c r="VEH10" s="29"/>
      <c r="VEI10" s="29"/>
      <c r="VEJ10" s="29"/>
      <c r="VEK10" s="29"/>
      <c r="VEL10" s="29"/>
      <c r="VEM10" s="29"/>
      <c r="VEN10" s="29"/>
      <c r="VEO10" s="29"/>
      <c r="VEP10" s="29"/>
      <c r="VEQ10" s="29"/>
      <c r="VER10" s="29"/>
      <c r="VES10" s="29"/>
      <c r="VET10" s="29"/>
      <c r="VEU10" s="29"/>
      <c r="VEV10" s="29"/>
      <c r="VEW10" s="29"/>
      <c r="VEX10" s="29"/>
      <c r="VEY10" s="29"/>
      <c r="VEZ10" s="29"/>
      <c r="VFA10" s="29"/>
      <c r="VFB10" s="29"/>
      <c r="VFC10" s="29"/>
      <c r="VFD10" s="29"/>
      <c r="VFE10" s="29"/>
      <c r="VFF10" s="29"/>
      <c r="VFG10" s="29"/>
      <c r="VFH10" s="29"/>
      <c r="VFI10" s="29"/>
      <c r="VFJ10" s="29"/>
      <c r="VFK10" s="29"/>
      <c r="VFL10" s="29"/>
      <c r="VFM10" s="29"/>
      <c r="VFN10" s="29"/>
      <c r="VFO10" s="29"/>
      <c r="VFP10" s="29"/>
      <c r="VFQ10" s="29"/>
      <c r="VFR10" s="29"/>
      <c r="VFS10" s="29"/>
      <c r="VFT10" s="29"/>
      <c r="VFU10" s="29"/>
      <c r="VFV10" s="29"/>
      <c r="VFW10" s="29"/>
      <c r="VFX10" s="29"/>
      <c r="VFY10" s="29"/>
      <c r="VFZ10" s="29"/>
      <c r="VGA10" s="29"/>
      <c r="VGB10" s="29"/>
      <c r="VGC10" s="29"/>
      <c r="VGD10" s="29"/>
      <c r="VGE10" s="29"/>
      <c r="VGF10" s="29"/>
      <c r="VGG10" s="29"/>
      <c r="VGH10" s="29"/>
      <c r="VGI10" s="29"/>
      <c r="VGJ10" s="29"/>
      <c r="VGK10" s="29"/>
      <c r="VGL10" s="29"/>
      <c r="VGM10" s="29"/>
      <c r="VGN10" s="29"/>
      <c r="VGO10" s="29"/>
      <c r="VGP10" s="29"/>
      <c r="VGQ10" s="29"/>
      <c r="VGR10" s="29"/>
      <c r="VGS10" s="29"/>
      <c r="VGT10" s="29"/>
      <c r="VGU10" s="29"/>
      <c r="VGV10" s="29"/>
      <c r="VGW10" s="29"/>
      <c r="VGX10" s="29"/>
      <c r="VGY10" s="29"/>
      <c r="VGZ10" s="29"/>
      <c r="VHA10" s="29"/>
      <c r="VHB10" s="29"/>
      <c r="VHC10" s="29"/>
      <c r="VHD10" s="29"/>
      <c r="VHE10" s="29"/>
      <c r="VHF10" s="29"/>
      <c r="VHG10" s="29"/>
      <c r="VHH10" s="29"/>
      <c r="VHI10" s="29"/>
      <c r="VHJ10" s="29"/>
      <c r="VHK10" s="29"/>
      <c r="VHL10" s="29"/>
      <c r="VHM10" s="29"/>
      <c r="VHN10" s="29"/>
      <c r="VHO10" s="29"/>
      <c r="VHP10" s="29"/>
      <c r="VHQ10" s="29"/>
      <c r="VHR10" s="29"/>
      <c r="VHS10" s="29"/>
      <c r="VHT10" s="29"/>
      <c r="VHU10" s="29"/>
      <c r="VHV10" s="29"/>
      <c r="VHW10" s="29"/>
      <c r="VHX10" s="29"/>
      <c r="VHY10" s="29"/>
      <c r="VHZ10" s="29"/>
      <c r="VIA10" s="29"/>
      <c r="VIB10" s="29"/>
      <c r="VIC10" s="29"/>
      <c r="VID10" s="29"/>
      <c r="VIE10" s="29"/>
      <c r="VIF10" s="29"/>
      <c r="VIG10" s="29"/>
      <c r="VIH10" s="29"/>
      <c r="VII10" s="29"/>
      <c r="VIJ10" s="29"/>
      <c r="VIK10" s="29"/>
      <c r="VIL10" s="29"/>
      <c r="VIM10" s="29"/>
      <c r="VIN10" s="29"/>
      <c r="VIO10" s="29"/>
      <c r="VIP10" s="29"/>
      <c r="VIQ10" s="29"/>
      <c r="VIR10" s="29"/>
      <c r="VIS10" s="29"/>
      <c r="VIT10" s="29"/>
      <c r="VIU10" s="29"/>
      <c r="VIV10" s="29"/>
      <c r="VIW10" s="29"/>
      <c r="VIX10" s="29"/>
      <c r="VIY10" s="29"/>
      <c r="VIZ10" s="29"/>
      <c r="VJA10" s="29"/>
      <c r="VJB10" s="29"/>
      <c r="VJC10" s="29"/>
      <c r="VJD10" s="29"/>
      <c r="VJE10" s="29"/>
      <c r="VJF10" s="29"/>
      <c r="VJG10" s="29"/>
      <c r="VJH10" s="29"/>
      <c r="VJI10" s="29"/>
      <c r="VJJ10" s="29"/>
      <c r="VJK10" s="29"/>
      <c r="VJL10" s="29"/>
      <c r="VJM10" s="29"/>
      <c r="VJN10" s="29"/>
      <c r="VJO10" s="29"/>
      <c r="VJP10" s="29"/>
      <c r="VJQ10" s="29"/>
      <c r="VJR10" s="29"/>
      <c r="VJS10" s="29"/>
      <c r="VJT10" s="29"/>
      <c r="VJU10" s="29"/>
      <c r="VJV10" s="29"/>
      <c r="VJW10" s="29"/>
      <c r="VJX10" s="29"/>
      <c r="VJY10" s="29"/>
      <c r="VJZ10" s="29"/>
      <c r="VKA10" s="29"/>
      <c r="VKB10" s="29"/>
      <c r="VKC10" s="29"/>
      <c r="VKD10" s="29"/>
      <c r="VKE10" s="29"/>
      <c r="VKF10" s="29"/>
      <c r="VKG10" s="29"/>
      <c r="VKH10" s="29"/>
      <c r="VKI10" s="29"/>
      <c r="VKJ10" s="29"/>
      <c r="VKK10" s="29"/>
      <c r="VKL10" s="29"/>
      <c r="VKM10" s="29"/>
      <c r="VKN10" s="29"/>
      <c r="VKO10" s="29"/>
      <c r="VKP10" s="29"/>
      <c r="VKQ10" s="29"/>
      <c r="VKR10" s="29"/>
      <c r="VKS10" s="29"/>
      <c r="VKT10" s="29"/>
      <c r="VKU10" s="29"/>
      <c r="VKV10" s="29"/>
      <c r="VKW10" s="29"/>
      <c r="VKX10" s="29"/>
      <c r="VKY10" s="29"/>
      <c r="VKZ10" s="29"/>
      <c r="VLA10" s="29"/>
      <c r="VLB10" s="29"/>
      <c r="VLC10" s="29"/>
      <c r="VLD10" s="29"/>
      <c r="VLE10" s="29"/>
      <c r="VLF10" s="29"/>
      <c r="VLG10" s="29"/>
      <c r="VLH10" s="29"/>
      <c r="VLI10" s="29"/>
      <c r="VLJ10" s="29"/>
      <c r="VLK10" s="29"/>
      <c r="VLL10" s="29"/>
      <c r="VLM10" s="29"/>
      <c r="VLN10" s="29"/>
      <c r="VLO10" s="29"/>
      <c r="VLP10" s="29"/>
      <c r="VLQ10" s="29"/>
      <c r="VLR10" s="29"/>
      <c r="VLS10" s="29"/>
      <c r="VLT10" s="29"/>
      <c r="VLU10" s="29"/>
      <c r="VLV10" s="29"/>
      <c r="VLW10" s="29"/>
      <c r="VLX10" s="29"/>
      <c r="VLY10" s="29"/>
      <c r="VLZ10" s="29"/>
      <c r="VMA10" s="29"/>
      <c r="VMB10" s="29"/>
      <c r="VMC10" s="29"/>
      <c r="VMD10" s="29"/>
      <c r="VME10" s="29"/>
      <c r="VMF10" s="29"/>
      <c r="VMG10" s="29"/>
      <c r="VMH10" s="29"/>
      <c r="VMI10" s="29"/>
      <c r="VMJ10" s="29"/>
      <c r="VMK10" s="29"/>
      <c r="VML10" s="29"/>
      <c r="VMM10" s="29"/>
      <c r="VMN10" s="29"/>
      <c r="VMO10" s="29"/>
      <c r="VMP10" s="29"/>
      <c r="VMQ10" s="29"/>
      <c r="VMR10" s="29"/>
      <c r="VMS10" s="29"/>
      <c r="VMT10" s="29"/>
      <c r="VMU10" s="29"/>
      <c r="VMV10" s="29"/>
      <c r="VMW10" s="29"/>
      <c r="VMX10" s="29"/>
      <c r="VMY10" s="29"/>
      <c r="VMZ10" s="29"/>
      <c r="VNA10" s="29"/>
      <c r="VNB10" s="29"/>
      <c r="VNC10" s="29"/>
      <c r="VND10" s="29"/>
      <c r="VNE10" s="29"/>
      <c r="VNF10" s="29"/>
      <c r="VNG10" s="29"/>
      <c r="VNH10" s="29"/>
      <c r="VNI10" s="29"/>
      <c r="VNJ10" s="29"/>
      <c r="VNK10" s="29"/>
      <c r="VNL10" s="29"/>
      <c r="VNM10" s="29"/>
      <c r="VNN10" s="29"/>
      <c r="VNO10" s="29"/>
      <c r="VNP10" s="29"/>
      <c r="VNQ10" s="29"/>
      <c r="VNR10" s="29"/>
      <c r="VNS10" s="29"/>
      <c r="VNT10" s="29"/>
      <c r="VNU10" s="29"/>
      <c r="VNV10" s="29"/>
      <c r="VNW10" s="29"/>
      <c r="VNX10" s="29"/>
      <c r="VNY10" s="29"/>
      <c r="VNZ10" s="29"/>
      <c r="VOA10" s="29"/>
      <c r="VOB10" s="29"/>
      <c r="VOC10" s="29"/>
      <c r="VOD10" s="29"/>
      <c r="VOE10" s="29"/>
      <c r="VOF10" s="29"/>
      <c r="VOG10" s="29"/>
      <c r="VOH10" s="29"/>
      <c r="VOI10" s="29"/>
      <c r="VOJ10" s="29"/>
      <c r="VOK10" s="29"/>
      <c r="VOL10" s="29"/>
      <c r="VOM10" s="29"/>
      <c r="VON10" s="29"/>
      <c r="VOO10" s="29"/>
      <c r="VOP10" s="29"/>
      <c r="VOQ10" s="29"/>
      <c r="VOR10" s="29"/>
      <c r="VOS10" s="29"/>
      <c r="VOT10" s="29"/>
      <c r="VOU10" s="29"/>
      <c r="VOV10" s="29"/>
      <c r="VOW10" s="29"/>
      <c r="VOX10" s="29"/>
      <c r="VOY10" s="29"/>
      <c r="VOZ10" s="29"/>
      <c r="VPA10" s="29"/>
      <c r="VPB10" s="29"/>
      <c r="VPC10" s="29"/>
      <c r="VPD10" s="29"/>
      <c r="VPE10" s="29"/>
      <c r="VPF10" s="29"/>
      <c r="VPG10" s="29"/>
      <c r="VPH10" s="29"/>
      <c r="VPI10" s="29"/>
      <c r="VPJ10" s="29"/>
      <c r="VPK10" s="29"/>
      <c r="VPL10" s="29"/>
      <c r="VPM10" s="29"/>
      <c r="VPN10" s="29"/>
      <c r="VPO10" s="29"/>
      <c r="VPP10" s="29"/>
      <c r="VPQ10" s="29"/>
      <c r="VPR10" s="29"/>
      <c r="VPS10" s="29"/>
      <c r="VPT10" s="29"/>
      <c r="VPU10" s="29"/>
      <c r="VPV10" s="29"/>
      <c r="VPW10" s="29"/>
      <c r="VPX10" s="29"/>
      <c r="VPY10" s="29"/>
      <c r="VPZ10" s="29"/>
      <c r="VQA10" s="29"/>
      <c r="VQB10" s="29"/>
      <c r="VQC10" s="29"/>
      <c r="VQD10" s="29"/>
      <c r="VQE10" s="29"/>
      <c r="VQF10" s="29"/>
      <c r="VQG10" s="29"/>
      <c r="VQH10" s="29"/>
      <c r="VQI10" s="29"/>
      <c r="VQJ10" s="29"/>
      <c r="VQK10" s="29"/>
      <c r="VQL10" s="29"/>
      <c r="VQM10" s="29"/>
      <c r="VQN10" s="29"/>
      <c r="VQO10" s="29"/>
      <c r="VQP10" s="29"/>
      <c r="VQQ10" s="29"/>
      <c r="VQR10" s="29"/>
      <c r="VQS10" s="29"/>
      <c r="VQT10" s="29"/>
      <c r="VQU10" s="29"/>
      <c r="VQV10" s="29"/>
      <c r="VQW10" s="29"/>
      <c r="VQX10" s="29"/>
      <c r="VQY10" s="29"/>
      <c r="VQZ10" s="29"/>
      <c r="VRA10" s="29"/>
      <c r="VRB10" s="29"/>
      <c r="VRC10" s="29"/>
      <c r="VRD10" s="29"/>
      <c r="VRE10" s="29"/>
      <c r="VRF10" s="29"/>
      <c r="VRG10" s="29"/>
      <c r="VRH10" s="29"/>
      <c r="VRI10" s="29"/>
      <c r="VRJ10" s="29"/>
      <c r="VRK10" s="29"/>
      <c r="VRL10" s="29"/>
      <c r="VRM10" s="29"/>
      <c r="VRN10" s="29"/>
      <c r="VRO10" s="29"/>
      <c r="VRP10" s="29"/>
      <c r="VRQ10" s="29"/>
      <c r="VRR10" s="29"/>
      <c r="VRS10" s="29"/>
      <c r="VRT10" s="29"/>
      <c r="VRU10" s="29"/>
      <c r="VRV10" s="29"/>
      <c r="VRW10" s="29"/>
      <c r="VRX10" s="29"/>
      <c r="VRY10" s="29"/>
      <c r="VRZ10" s="29"/>
      <c r="VSA10" s="29"/>
      <c r="VSB10" s="29"/>
      <c r="VSC10" s="29"/>
      <c r="VSD10" s="29"/>
      <c r="VSE10" s="29"/>
      <c r="VSF10" s="29"/>
      <c r="VSG10" s="29"/>
      <c r="VSH10" s="29"/>
      <c r="VSI10" s="29"/>
      <c r="VSJ10" s="29"/>
      <c r="VSK10" s="29"/>
      <c r="VSL10" s="29"/>
      <c r="VSM10" s="29"/>
      <c r="VSN10" s="29"/>
      <c r="VSO10" s="29"/>
      <c r="VSP10" s="29"/>
      <c r="VSQ10" s="29"/>
      <c r="VSR10" s="29"/>
      <c r="VSS10" s="29"/>
      <c r="VST10" s="29"/>
      <c r="VSU10" s="29"/>
      <c r="VSV10" s="29"/>
      <c r="VSW10" s="29"/>
      <c r="VSX10" s="29"/>
      <c r="VSY10" s="29"/>
      <c r="VSZ10" s="29"/>
      <c r="VTA10" s="29"/>
      <c r="VTB10" s="29"/>
      <c r="VTC10" s="29"/>
      <c r="VTD10" s="29"/>
      <c r="VTE10" s="29"/>
      <c r="VTF10" s="29"/>
      <c r="VTG10" s="29"/>
      <c r="VTH10" s="29"/>
      <c r="VTI10" s="29"/>
      <c r="VTJ10" s="29"/>
      <c r="VTK10" s="29"/>
      <c r="VTL10" s="29"/>
      <c r="VTM10" s="29"/>
      <c r="VTN10" s="29"/>
      <c r="VTO10" s="29"/>
      <c r="VTP10" s="29"/>
      <c r="VTQ10" s="29"/>
      <c r="VTR10" s="29"/>
      <c r="VTS10" s="29"/>
      <c r="VTT10" s="29"/>
      <c r="VTU10" s="29"/>
      <c r="VTV10" s="29"/>
      <c r="VTW10" s="29"/>
      <c r="VTX10" s="29"/>
      <c r="VTY10" s="29"/>
      <c r="VTZ10" s="29"/>
      <c r="VUA10" s="29"/>
      <c r="VUB10" s="29"/>
      <c r="VUC10" s="29"/>
      <c r="VUD10" s="29"/>
      <c r="VUE10" s="29"/>
      <c r="VUF10" s="29"/>
      <c r="VUG10" s="29"/>
      <c r="VUH10" s="29"/>
      <c r="VUI10" s="29"/>
      <c r="VUJ10" s="29"/>
      <c r="VUK10" s="29"/>
      <c r="VUL10" s="29"/>
      <c r="VUM10" s="29"/>
      <c r="VUN10" s="29"/>
      <c r="VUO10" s="29"/>
      <c r="VUP10" s="29"/>
      <c r="VUQ10" s="29"/>
      <c r="VUR10" s="29"/>
      <c r="VUS10" s="29"/>
      <c r="VUT10" s="29"/>
      <c r="VUU10" s="29"/>
      <c r="VUV10" s="29"/>
      <c r="VUW10" s="29"/>
      <c r="VUX10" s="29"/>
      <c r="VUY10" s="29"/>
      <c r="VUZ10" s="29"/>
      <c r="VVA10" s="29"/>
      <c r="VVB10" s="29"/>
      <c r="VVC10" s="29"/>
      <c r="VVD10" s="29"/>
      <c r="VVE10" s="29"/>
      <c r="VVF10" s="29"/>
      <c r="VVG10" s="29"/>
      <c r="VVH10" s="29"/>
      <c r="VVI10" s="29"/>
      <c r="VVJ10" s="29"/>
      <c r="VVK10" s="29"/>
      <c r="VVL10" s="29"/>
      <c r="VVM10" s="29"/>
      <c r="VVN10" s="29"/>
      <c r="VVO10" s="29"/>
      <c r="VVP10" s="29"/>
      <c r="VVQ10" s="29"/>
      <c r="VVR10" s="29"/>
      <c r="VVS10" s="29"/>
      <c r="VVT10" s="29"/>
      <c r="VVU10" s="29"/>
      <c r="VVV10" s="29"/>
      <c r="VVW10" s="29"/>
      <c r="VVX10" s="29"/>
      <c r="VVY10" s="29"/>
      <c r="VVZ10" s="29"/>
      <c r="VWA10" s="29"/>
      <c r="VWB10" s="29"/>
      <c r="VWC10" s="29"/>
      <c r="VWD10" s="29"/>
      <c r="VWE10" s="29"/>
      <c r="VWF10" s="29"/>
      <c r="VWG10" s="29"/>
      <c r="VWH10" s="29"/>
      <c r="VWI10" s="29"/>
      <c r="VWJ10" s="29"/>
      <c r="VWK10" s="29"/>
      <c r="VWL10" s="29"/>
      <c r="VWM10" s="29"/>
      <c r="VWN10" s="29"/>
      <c r="VWO10" s="29"/>
      <c r="VWP10" s="29"/>
      <c r="VWQ10" s="29"/>
      <c r="VWR10" s="29"/>
      <c r="VWS10" s="29"/>
      <c r="VWT10" s="29"/>
      <c r="VWU10" s="29"/>
      <c r="VWV10" s="29"/>
      <c r="VWW10" s="29"/>
      <c r="VWX10" s="29"/>
      <c r="VWY10" s="29"/>
      <c r="VWZ10" s="29"/>
      <c r="VXA10" s="29"/>
      <c r="VXB10" s="29"/>
      <c r="VXC10" s="29"/>
      <c r="VXD10" s="29"/>
      <c r="VXE10" s="29"/>
      <c r="VXF10" s="29"/>
      <c r="VXG10" s="29"/>
      <c r="VXH10" s="29"/>
      <c r="VXI10" s="29"/>
      <c r="VXJ10" s="29"/>
      <c r="VXK10" s="29"/>
      <c r="VXL10" s="29"/>
      <c r="VXM10" s="29"/>
      <c r="VXN10" s="29"/>
      <c r="VXO10" s="29"/>
      <c r="VXP10" s="29"/>
      <c r="VXQ10" s="29"/>
      <c r="VXR10" s="29"/>
      <c r="VXS10" s="29"/>
      <c r="VXT10" s="29"/>
      <c r="VXU10" s="29"/>
      <c r="VXV10" s="29"/>
      <c r="VXW10" s="29"/>
      <c r="VXX10" s="29"/>
      <c r="VXY10" s="29"/>
      <c r="VXZ10" s="29"/>
      <c r="VYA10" s="29"/>
      <c r="VYB10" s="29"/>
      <c r="VYC10" s="29"/>
      <c r="VYD10" s="29"/>
      <c r="VYE10" s="29"/>
      <c r="VYF10" s="29"/>
      <c r="VYG10" s="29"/>
      <c r="VYH10" s="29"/>
      <c r="VYI10" s="29"/>
      <c r="VYJ10" s="29"/>
      <c r="VYK10" s="29"/>
      <c r="VYL10" s="29"/>
      <c r="VYM10" s="29"/>
      <c r="VYN10" s="29"/>
      <c r="VYO10" s="29"/>
      <c r="VYP10" s="29"/>
      <c r="VYQ10" s="29"/>
      <c r="VYR10" s="29"/>
      <c r="VYS10" s="29"/>
      <c r="VYT10" s="29"/>
      <c r="VYU10" s="29"/>
      <c r="VYV10" s="29"/>
      <c r="VYW10" s="29"/>
      <c r="VYX10" s="29"/>
      <c r="VYY10" s="29"/>
      <c r="VYZ10" s="29"/>
      <c r="VZA10" s="29"/>
      <c r="VZB10" s="29"/>
      <c r="VZC10" s="29"/>
      <c r="VZD10" s="29"/>
      <c r="VZE10" s="29"/>
      <c r="VZF10" s="29"/>
      <c r="VZG10" s="29"/>
      <c r="VZH10" s="29"/>
      <c r="VZI10" s="29"/>
      <c r="VZJ10" s="29"/>
      <c r="VZK10" s="29"/>
      <c r="VZL10" s="29"/>
      <c r="VZM10" s="29"/>
      <c r="VZN10" s="29"/>
      <c r="VZO10" s="29"/>
      <c r="VZP10" s="29"/>
      <c r="VZQ10" s="29"/>
      <c r="VZR10" s="29"/>
      <c r="VZS10" s="29"/>
      <c r="VZT10" s="29"/>
      <c r="VZU10" s="29"/>
      <c r="VZV10" s="29"/>
      <c r="VZW10" s="29"/>
      <c r="VZX10" s="29"/>
      <c r="VZY10" s="29"/>
      <c r="VZZ10" s="29"/>
      <c r="WAA10" s="29"/>
      <c r="WAB10" s="29"/>
      <c r="WAC10" s="29"/>
      <c r="WAD10" s="29"/>
      <c r="WAE10" s="29"/>
      <c r="WAF10" s="29"/>
      <c r="WAG10" s="29"/>
      <c r="WAH10" s="29"/>
      <c r="WAI10" s="29"/>
      <c r="WAJ10" s="29"/>
      <c r="WAK10" s="29"/>
      <c r="WAL10" s="29"/>
      <c r="WAM10" s="29"/>
      <c r="WAN10" s="29"/>
      <c r="WAO10" s="29"/>
      <c r="WAP10" s="29"/>
      <c r="WAQ10" s="29"/>
      <c r="WAR10" s="29"/>
      <c r="WAS10" s="29"/>
      <c r="WAT10" s="29"/>
      <c r="WAU10" s="29"/>
      <c r="WAV10" s="29"/>
      <c r="WAW10" s="29"/>
      <c r="WAX10" s="29"/>
      <c r="WAY10" s="29"/>
      <c r="WAZ10" s="29"/>
      <c r="WBA10" s="29"/>
      <c r="WBB10" s="29"/>
      <c r="WBC10" s="29"/>
      <c r="WBD10" s="29"/>
      <c r="WBE10" s="29"/>
      <c r="WBF10" s="29"/>
      <c r="WBG10" s="29"/>
      <c r="WBH10" s="29"/>
      <c r="WBI10" s="29"/>
      <c r="WBJ10" s="29"/>
      <c r="WBK10" s="29"/>
      <c r="WBL10" s="29"/>
      <c r="WBM10" s="29"/>
      <c r="WBN10" s="29"/>
      <c r="WBO10" s="29"/>
      <c r="WBP10" s="29"/>
      <c r="WBQ10" s="29"/>
      <c r="WBR10" s="29"/>
      <c r="WBS10" s="29"/>
      <c r="WBT10" s="29"/>
      <c r="WBU10" s="29"/>
      <c r="WBV10" s="29"/>
      <c r="WBW10" s="29"/>
      <c r="WBX10" s="29"/>
      <c r="WBY10" s="29"/>
      <c r="WBZ10" s="29"/>
      <c r="WCA10" s="29"/>
      <c r="WCB10" s="29"/>
      <c r="WCC10" s="29"/>
      <c r="WCD10" s="29"/>
      <c r="WCE10" s="29"/>
      <c r="WCF10" s="29"/>
      <c r="WCG10" s="29"/>
      <c r="WCH10" s="29"/>
      <c r="WCI10" s="29"/>
      <c r="WCJ10" s="29"/>
      <c r="WCK10" s="29"/>
      <c r="WCL10" s="29"/>
      <c r="WCM10" s="29"/>
      <c r="WCN10" s="29"/>
      <c r="WCO10" s="29"/>
      <c r="WCP10" s="29"/>
      <c r="WCQ10" s="29"/>
      <c r="WCR10" s="29"/>
      <c r="WCS10" s="29"/>
      <c r="WCT10" s="29"/>
      <c r="WCU10" s="29"/>
      <c r="WCV10" s="29"/>
      <c r="WCW10" s="29"/>
      <c r="WCX10" s="29"/>
      <c r="WCY10" s="29"/>
      <c r="WCZ10" s="29"/>
      <c r="WDA10" s="29"/>
      <c r="WDB10" s="29"/>
      <c r="WDC10" s="29"/>
      <c r="WDD10" s="29"/>
      <c r="WDE10" s="29"/>
      <c r="WDF10" s="29"/>
      <c r="WDG10" s="29"/>
      <c r="WDH10" s="29"/>
      <c r="WDI10" s="29"/>
      <c r="WDJ10" s="29"/>
      <c r="WDK10" s="29"/>
      <c r="WDL10" s="29"/>
      <c r="WDM10" s="29"/>
      <c r="WDN10" s="29"/>
      <c r="WDO10" s="29"/>
      <c r="WDP10" s="29"/>
      <c r="WDQ10" s="29"/>
      <c r="WDR10" s="29"/>
      <c r="WDS10" s="29"/>
      <c r="WDT10" s="29"/>
      <c r="WDU10" s="29"/>
      <c r="WDV10" s="29"/>
      <c r="WDW10" s="29"/>
      <c r="WDX10" s="29"/>
      <c r="WDY10" s="29"/>
      <c r="WDZ10" s="29"/>
      <c r="WEA10" s="29"/>
      <c r="WEB10" s="29"/>
      <c r="WEC10" s="29"/>
      <c r="WED10" s="29"/>
      <c r="WEE10" s="29"/>
      <c r="WEF10" s="29"/>
      <c r="WEG10" s="29"/>
      <c r="WEH10" s="29"/>
      <c r="WEI10" s="29"/>
      <c r="WEJ10" s="29"/>
      <c r="WEK10" s="29"/>
      <c r="WEL10" s="29"/>
      <c r="WEM10" s="29"/>
      <c r="WEN10" s="29"/>
      <c r="WEO10" s="29"/>
      <c r="WEP10" s="29"/>
      <c r="WEQ10" s="29"/>
      <c r="WER10" s="29"/>
      <c r="WES10" s="29"/>
      <c r="WET10" s="29"/>
      <c r="WEU10" s="29"/>
      <c r="WEV10" s="29"/>
      <c r="WEW10" s="29"/>
      <c r="WEX10" s="29"/>
      <c r="WEY10" s="29"/>
      <c r="WEZ10" s="29"/>
      <c r="WFA10" s="29"/>
      <c r="WFB10" s="29"/>
      <c r="WFC10" s="29"/>
      <c r="WFD10" s="29"/>
      <c r="WFE10" s="29"/>
      <c r="WFF10" s="29"/>
      <c r="WFG10" s="29"/>
      <c r="WFH10" s="29"/>
      <c r="WFI10" s="29"/>
      <c r="WFJ10" s="29"/>
      <c r="WFK10" s="29"/>
      <c r="WFL10" s="29"/>
      <c r="WFM10" s="29"/>
      <c r="WFN10" s="29"/>
      <c r="WFO10" s="29"/>
      <c r="WFP10" s="29"/>
      <c r="WFQ10" s="29"/>
      <c r="WFR10" s="29"/>
      <c r="WFS10" s="29"/>
      <c r="WFT10" s="29"/>
      <c r="WFU10" s="29"/>
      <c r="WFV10" s="29"/>
      <c r="WFW10" s="29"/>
      <c r="WFX10" s="29"/>
      <c r="WFY10" s="29"/>
      <c r="WFZ10" s="29"/>
      <c r="WGA10" s="29"/>
      <c r="WGB10" s="29"/>
      <c r="WGC10" s="29"/>
      <c r="WGD10" s="29"/>
      <c r="WGE10" s="29"/>
      <c r="WGF10" s="29"/>
      <c r="WGG10" s="29"/>
      <c r="WGH10" s="29"/>
      <c r="WGI10" s="29"/>
      <c r="WGJ10" s="29"/>
      <c r="WGK10" s="29"/>
      <c r="WGL10" s="29"/>
      <c r="WGM10" s="29"/>
      <c r="WGN10" s="29"/>
      <c r="WGO10" s="29"/>
      <c r="WGP10" s="29"/>
      <c r="WGQ10" s="29"/>
      <c r="WGR10" s="29"/>
      <c r="WGS10" s="29"/>
      <c r="WGT10" s="29"/>
      <c r="WGU10" s="29"/>
      <c r="WGV10" s="29"/>
      <c r="WGW10" s="29"/>
      <c r="WGX10" s="29"/>
      <c r="WGY10" s="29"/>
      <c r="WGZ10" s="29"/>
      <c r="WHA10" s="29"/>
      <c r="WHB10" s="29"/>
      <c r="WHC10" s="29"/>
      <c r="WHD10" s="29"/>
      <c r="WHE10" s="29"/>
      <c r="WHF10" s="29"/>
      <c r="WHG10" s="29"/>
      <c r="WHH10" s="29"/>
      <c r="WHI10" s="29"/>
      <c r="WHJ10" s="29"/>
      <c r="WHK10" s="29"/>
      <c r="WHL10" s="29"/>
      <c r="WHM10" s="29"/>
      <c r="WHN10" s="29"/>
      <c r="WHO10" s="29"/>
      <c r="WHP10" s="29"/>
      <c r="WHQ10" s="29"/>
      <c r="WHR10" s="29"/>
      <c r="WHS10" s="29"/>
      <c r="WHT10" s="29"/>
      <c r="WHU10" s="29"/>
      <c r="WHV10" s="29"/>
      <c r="WHW10" s="29"/>
      <c r="WHX10" s="29"/>
      <c r="WHY10" s="29"/>
      <c r="WHZ10" s="29"/>
      <c r="WIA10" s="29"/>
      <c r="WIB10" s="29"/>
      <c r="WIC10" s="29"/>
      <c r="WID10" s="29"/>
      <c r="WIE10" s="29"/>
      <c r="WIF10" s="29"/>
      <c r="WIG10" s="29"/>
      <c r="WIH10" s="29"/>
      <c r="WII10" s="29"/>
      <c r="WIJ10" s="29"/>
      <c r="WIK10" s="29"/>
      <c r="WIL10" s="29"/>
      <c r="WIM10" s="29"/>
      <c r="WIN10" s="29"/>
      <c r="WIO10" s="29"/>
      <c r="WIP10" s="29"/>
      <c r="WIQ10" s="29"/>
      <c r="WIR10" s="29"/>
      <c r="WIS10" s="29"/>
      <c r="WIT10" s="29"/>
      <c r="WIU10" s="29"/>
      <c r="WIV10" s="29"/>
      <c r="WIW10" s="29"/>
      <c r="WIX10" s="29"/>
      <c r="WIY10" s="29"/>
      <c r="WIZ10" s="29"/>
      <c r="WJA10" s="29"/>
      <c r="WJB10" s="29"/>
      <c r="WJC10" s="29"/>
      <c r="WJD10" s="29"/>
      <c r="WJE10" s="29"/>
      <c r="WJF10" s="29"/>
      <c r="WJG10" s="29"/>
      <c r="WJH10" s="29"/>
      <c r="WJI10" s="29"/>
      <c r="WJJ10" s="29"/>
      <c r="WJK10" s="29"/>
      <c r="WJL10" s="29"/>
      <c r="WJM10" s="29"/>
      <c r="WJN10" s="29"/>
      <c r="WJO10" s="29"/>
      <c r="WJP10" s="29"/>
      <c r="WJQ10" s="29"/>
      <c r="WJR10" s="29"/>
      <c r="WJS10" s="29"/>
      <c r="WJT10" s="29"/>
      <c r="WJU10" s="29"/>
      <c r="WJV10" s="29"/>
      <c r="WJW10" s="29"/>
      <c r="WJX10" s="29"/>
      <c r="WJY10" s="29"/>
      <c r="WJZ10" s="29"/>
      <c r="WKA10" s="29"/>
      <c r="WKB10" s="29"/>
      <c r="WKC10" s="29"/>
      <c r="WKD10" s="29"/>
      <c r="WKE10" s="29"/>
      <c r="WKF10" s="29"/>
      <c r="WKG10" s="29"/>
      <c r="WKH10" s="29"/>
      <c r="WKI10" s="29"/>
      <c r="WKJ10" s="29"/>
      <c r="WKK10" s="29"/>
      <c r="WKL10" s="29"/>
      <c r="WKM10" s="29"/>
      <c r="WKN10" s="29"/>
      <c r="WKO10" s="29"/>
      <c r="WKP10" s="29"/>
      <c r="WKQ10" s="29"/>
      <c r="WKR10" s="29"/>
      <c r="WKS10" s="29"/>
      <c r="WKT10" s="29"/>
      <c r="WKU10" s="29"/>
      <c r="WKV10" s="29"/>
      <c r="WKW10" s="29"/>
      <c r="WKX10" s="29"/>
      <c r="WKY10" s="29"/>
      <c r="WKZ10" s="29"/>
      <c r="WLA10" s="29"/>
      <c r="WLB10" s="29"/>
      <c r="WLC10" s="29"/>
      <c r="WLD10" s="29"/>
      <c r="WLE10" s="29"/>
      <c r="WLF10" s="29"/>
      <c r="WLG10" s="29"/>
      <c r="WLH10" s="29"/>
      <c r="WLI10" s="29"/>
      <c r="WLJ10" s="29"/>
      <c r="WLK10" s="29"/>
      <c r="WLL10" s="29"/>
      <c r="WLM10" s="29"/>
      <c r="WLN10" s="29"/>
      <c r="WLO10" s="29"/>
      <c r="WLP10" s="29"/>
      <c r="WLQ10" s="29"/>
      <c r="WLR10" s="29"/>
      <c r="WLS10" s="29"/>
      <c r="WLT10" s="29"/>
      <c r="WLU10" s="29"/>
      <c r="WLV10" s="29"/>
      <c r="WLW10" s="29"/>
      <c r="WLX10" s="29"/>
      <c r="WLY10" s="29"/>
      <c r="WLZ10" s="29"/>
      <c r="WMA10" s="29"/>
      <c r="WMB10" s="29"/>
      <c r="WMC10" s="29"/>
      <c r="WMD10" s="29"/>
      <c r="WME10" s="29"/>
      <c r="WMF10" s="29"/>
      <c r="WMG10" s="29"/>
      <c r="WMH10" s="29"/>
      <c r="WMI10" s="29"/>
      <c r="WMJ10" s="29"/>
      <c r="WMK10" s="29"/>
      <c r="WML10" s="29"/>
      <c r="WMM10" s="29"/>
      <c r="WMN10" s="29"/>
      <c r="WMO10" s="29"/>
      <c r="WMP10" s="29"/>
      <c r="WMQ10" s="29"/>
      <c r="WMR10" s="29"/>
      <c r="WMS10" s="29"/>
      <c r="WMT10" s="29"/>
      <c r="WMU10" s="29"/>
      <c r="WMV10" s="29"/>
      <c r="WMW10" s="29"/>
      <c r="WMX10" s="29"/>
      <c r="WMY10" s="29"/>
      <c r="WMZ10" s="29"/>
      <c r="WNA10" s="29"/>
      <c r="WNB10" s="29"/>
      <c r="WNC10" s="29"/>
      <c r="WND10" s="29"/>
      <c r="WNE10" s="29"/>
      <c r="WNF10" s="29"/>
      <c r="WNG10" s="29"/>
      <c r="WNH10" s="29"/>
      <c r="WNI10" s="29"/>
      <c r="WNJ10" s="29"/>
      <c r="WNK10" s="29"/>
      <c r="WNL10" s="29"/>
      <c r="WNM10" s="29"/>
      <c r="WNN10" s="29"/>
      <c r="WNO10" s="29"/>
      <c r="WNP10" s="29"/>
      <c r="WNQ10" s="29"/>
      <c r="WNR10" s="29"/>
      <c r="WNS10" s="29"/>
      <c r="WNT10" s="29"/>
      <c r="WNU10" s="29"/>
      <c r="WNV10" s="29"/>
      <c r="WNW10" s="29"/>
      <c r="WNX10" s="29"/>
      <c r="WNY10" s="29"/>
      <c r="WNZ10" s="29"/>
      <c r="WOA10" s="29"/>
      <c r="WOB10" s="29"/>
      <c r="WOC10" s="29"/>
      <c r="WOD10" s="29"/>
      <c r="WOE10" s="29"/>
      <c r="WOF10" s="29"/>
      <c r="WOG10" s="29"/>
      <c r="WOH10" s="29"/>
      <c r="WOI10" s="29"/>
      <c r="WOJ10" s="29"/>
      <c r="WOK10" s="29"/>
      <c r="WOL10" s="29"/>
      <c r="WOM10" s="29"/>
      <c r="WON10" s="29"/>
      <c r="WOO10" s="29"/>
      <c r="WOP10" s="29"/>
      <c r="WOQ10" s="29"/>
      <c r="WOR10" s="29"/>
      <c r="WOS10" s="29"/>
      <c r="WOT10" s="29"/>
      <c r="WOU10" s="29"/>
      <c r="WOV10" s="29"/>
      <c r="WOW10" s="29"/>
      <c r="WOX10" s="29"/>
      <c r="WOY10" s="29"/>
      <c r="WOZ10" s="29"/>
      <c r="WPA10" s="29"/>
      <c r="WPB10" s="29"/>
      <c r="WPC10" s="29"/>
      <c r="WPD10" s="29"/>
      <c r="WPE10" s="29"/>
      <c r="WPF10" s="29"/>
      <c r="WPG10" s="29"/>
      <c r="WPH10" s="29"/>
      <c r="WPI10" s="29"/>
      <c r="WPJ10" s="29"/>
      <c r="WPK10" s="29"/>
      <c r="WPL10" s="29"/>
      <c r="WPM10" s="29"/>
      <c r="WPN10" s="29"/>
      <c r="WPO10" s="29"/>
      <c r="WPP10" s="29"/>
      <c r="WPQ10" s="29"/>
      <c r="WPR10" s="29"/>
      <c r="WPS10" s="29"/>
      <c r="WPT10" s="29"/>
      <c r="WPU10" s="29"/>
      <c r="WPV10" s="29"/>
      <c r="WPW10" s="29"/>
      <c r="WPX10" s="29"/>
      <c r="WPY10" s="29"/>
      <c r="WPZ10" s="29"/>
      <c r="WQA10" s="29"/>
      <c r="WQB10" s="29"/>
      <c r="WQC10" s="29"/>
      <c r="WQD10" s="29"/>
      <c r="WQE10" s="29"/>
      <c r="WQF10" s="29"/>
      <c r="WQG10" s="29"/>
      <c r="WQH10" s="29"/>
      <c r="WQI10" s="29"/>
      <c r="WQJ10" s="29"/>
      <c r="WQK10" s="29"/>
      <c r="WQL10" s="29"/>
      <c r="WQM10" s="29"/>
      <c r="WQN10" s="29"/>
      <c r="WQO10" s="29"/>
      <c r="WQP10" s="29"/>
      <c r="WQQ10" s="29"/>
      <c r="WQR10" s="29"/>
      <c r="WQS10" s="29"/>
      <c r="WQT10" s="29"/>
      <c r="WQU10" s="29"/>
      <c r="WQV10" s="29"/>
      <c r="WQW10" s="29"/>
      <c r="WQX10" s="29"/>
      <c r="WQY10" s="29"/>
      <c r="WQZ10" s="29"/>
      <c r="WRA10" s="29"/>
      <c r="WRB10" s="29"/>
      <c r="WRC10" s="29"/>
      <c r="WRD10" s="29"/>
      <c r="WRE10" s="29"/>
      <c r="WRF10" s="29"/>
      <c r="WRG10" s="29"/>
      <c r="WRH10" s="29"/>
      <c r="WRI10" s="29"/>
      <c r="WRJ10" s="29"/>
      <c r="WRK10" s="29"/>
      <c r="WRL10" s="29"/>
      <c r="WRM10" s="29"/>
      <c r="WRN10" s="29"/>
      <c r="WRO10" s="29"/>
      <c r="WRP10" s="29"/>
      <c r="WRQ10" s="29"/>
      <c r="WRR10" s="29"/>
      <c r="WRS10" s="29"/>
      <c r="WRT10" s="29"/>
      <c r="WRU10" s="29"/>
      <c r="WRV10" s="29"/>
      <c r="WRW10" s="29"/>
      <c r="WRX10" s="29"/>
      <c r="WRY10" s="29"/>
      <c r="WRZ10" s="29"/>
      <c r="WSA10" s="29"/>
      <c r="WSB10" s="29"/>
      <c r="WSC10" s="29"/>
      <c r="WSD10" s="29"/>
      <c r="WSE10" s="29"/>
      <c r="WSF10" s="29"/>
      <c r="WSG10" s="29"/>
      <c r="WSH10" s="29"/>
      <c r="WSI10" s="29"/>
      <c r="WSJ10" s="29"/>
      <c r="WSK10" s="29"/>
      <c r="WSL10" s="29"/>
      <c r="WSM10" s="29"/>
      <c r="WSN10" s="29"/>
      <c r="WSO10" s="29"/>
      <c r="WSP10" s="29"/>
      <c r="WSQ10" s="29"/>
      <c r="WSR10" s="29"/>
      <c r="WSS10" s="29"/>
      <c r="WST10" s="29"/>
      <c r="WSU10" s="29"/>
      <c r="WSV10" s="29"/>
      <c r="WSW10" s="29"/>
      <c r="WSX10" s="29"/>
      <c r="WSY10" s="29"/>
      <c r="WSZ10" s="29"/>
      <c r="WTA10" s="29"/>
      <c r="WTB10" s="29"/>
      <c r="WTC10" s="29"/>
      <c r="WTD10" s="29"/>
      <c r="WTE10" s="29"/>
      <c r="WTF10" s="29"/>
      <c r="WTG10" s="29"/>
      <c r="WTH10" s="29"/>
      <c r="WTI10" s="29"/>
      <c r="WTJ10" s="29"/>
      <c r="WTK10" s="29"/>
      <c r="WTL10" s="29"/>
      <c r="WTM10" s="29"/>
      <c r="WTN10" s="29"/>
      <c r="WTO10" s="29"/>
      <c r="WTP10" s="29"/>
      <c r="WTQ10" s="29"/>
      <c r="WTR10" s="29"/>
      <c r="WTS10" s="29"/>
      <c r="WTT10" s="29"/>
      <c r="WTU10" s="29"/>
      <c r="WTV10" s="29"/>
      <c r="WTW10" s="29"/>
      <c r="WTX10" s="29"/>
      <c r="WTY10" s="29"/>
      <c r="WTZ10" s="29"/>
      <c r="WUA10" s="29"/>
      <c r="WUB10" s="29"/>
      <c r="WUC10" s="29"/>
      <c r="WUD10" s="29"/>
      <c r="WUE10" s="29"/>
      <c r="WUF10" s="29"/>
      <c r="WUG10" s="29"/>
      <c r="WUH10" s="29"/>
      <c r="WUI10" s="29"/>
      <c r="WUJ10" s="29"/>
      <c r="WUK10" s="29"/>
      <c r="WUL10" s="29"/>
      <c r="WUM10" s="29"/>
      <c r="WUN10" s="29"/>
      <c r="WUO10" s="29"/>
      <c r="WUP10" s="29"/>
      <c r="WUQ10" s="29"/>
      <c r="WUR10" s="29"/>
      <c r="WUS10" s="29"/>
      <c r="WUT10" s="29"/>
      <c r="WUU10" s="29"/>
      <c r="WUV10" s="29"/>
      <c r="WUW10" s="29"/>
      <c r="WUX10" s="29"/>
      <c r="WUY10" s="29"/>
      <c r="WUZ10" s="29"/>
      <c r="WVA10" s="29"/>
      <c r="WVB10" s="29"/>
      <c r="WVC10" s="29"/>
      <c r="WVD10" s="29"/>
      <c r="WVE10" s="29"/>
      <c r="WVF10" s="29"/>
      <c r="WVG10" s="29"/>
      <c r="WVH10" s="29"/>
      <c r="WVI10" s="29"/>
      <c r="WVJ10" s="29"/>
      <c r="WVK10" s="29"/>
      <c r="WVL10" s="29"/>
      <c r="WVM10" s="29"/>
      <c r="WVN10" s="29"/>
      <c r="WVO10" s="29"/>
      <c r="WVP10" s="29"/>
      <c r="WVQ10" s="29"/>
      <c r="WVR10" s="29"/>
      <c r="WVS10" s="29"/>
      <c r="WVT10" s="29"/>
      <c r="WVU10" s="29"/>
      <c r="WVV10" s="29"/>
      <c r="WVW10" s="29"/>
      <c r="WVX10" s="29"/>
      <c r="WVY10" s="29"/>
      <c r="WVZ10" s="29"/>
      <c r="WWA10" s="29"/>
      <c r="WWB10" s="29"/>
      <c r="WWC10" s="29"/>
      <c r="WWD10" s="29"/>
      <c r="WWE10" s="29"/>
      <c r="WWF10" s="29"/>
      <c r="WWG10" s="29"/>
      <c r="WWH10" s="29"/>
      <c r="WWI10" s="29"/>
      <c r="WWJ10" s="29"/>
      <c r="WWK10" s="29"/>
      <c r="WWL10" s="29"/>
      <c r="WWM10" s="29"/>
      <c r="WWN10" s="29"/>
      <c r="WWO10" s="29"/>
      <c r="WWP10" s="29"/>
      <c r="WWQ10" s="29"/>
      <c r="WWR10" s="29"/>
      <c r="WWS10" s="29"/>
      <c r="WWT10" s="29"/>
      <c r="WWU10" s="29"/>
      <c r="WWV10" s="29"/>
      <c r="WWW10" s="29"/>
      <c r="WWX10" s="29"/>
      <c r="WWY10" s="29"/>
      <c r="WWZ10" s="29"/>
      <c r="WXA10" s="29"/>
      <c r="WXB10" s="29"/>
      <c r="WXC10" s="29"/>
      <c r="WXD10" s="29"/>
      <c r="WXE10" s="29"/>
      <c r="WXF10" s="29"/>
      <c r="WXG10" s="29"/>
      <c r="WXH10" s="29"/>
      <c r="WXI10" s="29"/>
      <c r="WXJ10" s="29"/>
      <c r="WXK10" s="29"/>
      <c r="WXL10" s="29"/>
      <c r="WXM10" s="29"/>
      <c r="WXN10" s="29"/>
      <c r="WXO10" s="29"/>
      <c r="WXP10" s="29"/>
      <c r="WXQ10" s="29"/>
      <c r="WXR10" s="29"/>
      <c r="WXS10" s="29"/>
      <c r="WXT10" s="29"/>
      <c r="WXU10" s="29"/>
      <c r="WXV10" s="29"/>
      <c r="WXW10" s="29"/>
      <c r="WXX10" s="29"/>
      <c r="WXY10" s="29"/>
      <c r="WXZ10" s="29"/>
      <c r="WYA10" s="29"/>
      <c r="WYB10" s="29"/>
      <c r="WYC10" s="29"/>
      <c r="WYD10" s="29"/>
      <c r="WYE10" s="29"/>
      <c r="WYF10" s="29"/>
      <c r="WYG10" s="29"/>
      <c r="WYH10" s="29"/>
      <c r="WYI10" s="29"/>
      <c r="WYJ10" s="29"/>
      <c r="WYK10" s="29"/>
      <c r="WYL10" s="29"/>
      <c r="WYM10" s="29"/>
      <c r="WYN10" s="29"/>
      <c r="WYO10" s="29"/>
      <c r="WYP10" s="29"/>
      <c r="WYQ10" s="29"/>
      <c r="WYR10" s="29"/>
      <c r="WYS10" s="29"/>
      <c r="WYT10" s="29"/>
      <c r="WYU10" s="29"/>
      <c r="WYV10" s="29"/>
      <c r="WYW10" s="29"/>
      <c r="WYX10" s="29"/>
      <c r="WYY10" s="29"/>
      <c r="WYZ10" s="29"/>
      <c r="WZA10" s="29"/>
      <c r="WZB10" s="29"/>
      <c r="WZC10" s="29"/>
      <c r="WZD10" s="29"/>
      <c r="WZE10" s="29"/>
      <c r="WZF10" s="29"/>
      <c r="WZG10" s="29"/>
      <c r="WZH10" s="29"/>
      <c r="WZI10" s="29"/>
      <c r="WZJ10" s="29"/>
      <c r="WZK10" s="29"/>
      <c r="WZL10" s="29"/>
      <c r="WZM10" s="29"/>
      <c r="WZN10" s="29"/>
      <c r="WZO10" s="29"/>
      <c r="WZP10" s="29"/>
      <c r="WZQ10" s="29"/>
      <c r="WZR10" s="29"/>
      <c r="WZS10" s="29"/>
      <c r="WZT10" s="29"/>
      <c r="WZU10" s="29"/>
      <c r="WZV10" s="29"/>
      <c r="WZW10" s="29"/>
      <c r="WZX10" s="29"/>
      <c r="WZY10" s="29"/>
      <c r="WZZ10" s="29"/>
      <c r="XAA10" s="29"/>
      <c r="XAB10" s="29"/>
      <c r="XAC10" s="29"/>
      <c r="XAD10" s="29"/>
      <c r="XAE10" s="29"/>
      <c r="XAF10" s="29"/>
      <c r="XAG10" s="29"/>
      <c r="XAH10" s="29"/>
      <c r="XAI10" s="29"/>
      <c r="XAJ10" s="29"/>
      <c r="XAK10" s="29"/>
      <c r="XAL10" s="29"/>
      <c r="XAM10" s="29"/>
      <c r="XAN10" s="29"/>
      <c r="XAO10" s="29"/>
      <c r="XAP10" s="29"/>
      <c r="XAQ10" s="29"/>
      <c r="XAR10" s="29"/>
      <c r="XAS10" s="29"/>
      <c r="XAT10" s="29"/>
      <c r="XAU10" s="29"/>
      <c r="XAV10" s="29"/>
      <c r="XAW10" s="29"/>
      <c r="XAX10" s="29"/>
      <c r="XAY10" s="29"/>
      <c r="XAZ10" s="29"/>
      <c r="XBA10" s="29"/>
      <c r="XBB10" s="29"/>
      <c r="XBC10" s="29"/>
      <c r="XBD10" s="29"/>
      <c r="XBE10" s="29"/>
      <c r="XBF10" s="29"/>
      <c r="XBG10" s="29"/>
      <c r="XBH10" s="29"/>
      <c r="XBI10" s="29"/>
      <c r="XBJ10" s="29"/>
      <c r="XBK10" s="29"/>
      <c r="XBL10" s="29"/>
      <c r="XBM10" s="29"/>
      <c r="XBN10" s="29"/>
      <c r="XBO10" s="29"/>
      <c r="XBP10" s="29"/>
      <c r="XBQ10" s="29"/>
      <c r="XBR10" s="29"/>
      <c r="XBS10" s="29"/>
      <c r="XBT10" s="29"/>
      <c r="XBU10" s="29"/>
      <c r="XBV10" s="29"/>
      <c r="XBW10" s="29"/>
      <c r="XBX10" s="29"/>
      <c r="XBY10" s="29"/>
      <c r="XBZ10" s="29"/>
      <c r="XCA10" s="29"/>
      <c r="XCB10" s="29"/>
      <c r="XCC10" s="29"/>
      <c r="XCD10" s="29"/>
      <c r="XCE10" s="29"/>
      <c r="XCF10" s="29"/>
      <c r="XCG10" s="29"/>
      <c r="XCH10" s="29"/>
      <c r="XCI10" s="29"/>
      <c r="XCJ10" s="29"/>
      <c r="XCK10" s="29"/>
      <c r="XCL10" s="29"/>
      <c r="XCM10" s="29"/>
      <c r="XCN10" s="29"/>
      <c r="XCO10" s="29"/>
      <c r="XCP10" s="29"/>
      <c r="XCQ10" s="29"/>
      <c r="XCR10" s="29"/>
      <c r="XCS10" s="29"/>
      <c r="XCT10" s="29"/>
      <c r="XCU10" s="29"/>
      <c r="XCV10" s="29"/>
      <c r="XCW10" s="29"/>
      <c r="XCX10" s="29"/>
      <c r="XCY10" s="29"/>
      <c r="XCZ10" s="29"/>
      <c r="XDA10" s="29"/>
      <c r="XDB10" s="29"/>
      <c r="XDC10" s="29"/>
      <c r="XDD10" s="29"/>
      <c r="XDE10" s="29"/>
      <c r="XDF10" s="29"/>
      <c r="XDG10" s="29"/>
      <c r="XDH10" s="29"/>
      <c r="XDI10" s="29"/>
      <c r="XDJ10" s="29"/>
      <c r="XDK10" s="29"/>
      <c r="XDL10" s="29"/>
      <c r="XDM10" s="29"/>
      <c r="XDN10" s="29"/>
      <c r="XDO10" s="29"/>
      <c r="XDP10" s="29"/>
      <c r="XDQ10" s="29"/>
      <c r="XDR10" s="29"/>
      <c r="XDS10" s="29"/>
      <c r="XDT10" s="29"/>
      <c r="XDU10" s="29"/>
      <c r="XDV10" s="29"/>
      <c r="XDW10" s="29"/>
      <c r="XDX10" s="29"/>
      <c r="XDY10" s="29"/>
      <c r="XDZ10" s="29"/>
      <c r="XEA10" s="29"/>
      <c r="XEB10" s="29"/>
      <c r="XEC10" s="29"/>
      <c r="XED10" s="29"/>
      <c r="XEE10" s="29"/>
      <c r="XEF10" s="29"/>
      <c r="XEG10" s="29"/>
      <c r="XEH10" s="29"/>
      <c r="XEI10" s="29"/>
      <c r="XEJ10" s="29"/>
      <c r="XEK10" s="29"/>
      <c r="XEL10" s="29"/>
      <c r="XEM10" s="29"/>
      <c r="XEN10" s="29"/>
      <c r="XEO10" s="29"/>
      <c r="XEP10" s="29"/>
      <c r="XEQ10" s="29"/>
      <c r="XER10" s="29"/>
      <c r="XES10" s="29"/>
      <c r="XET10" s="29"/>
      <c r="XEU10" s="29"/>
      <c r="XEV10" s="29"/>
      <c r="XEW10" s="29"/>
      <c r="XEX10" s="29"/>
      <c r="XEY10" s="29"/>
      <c r="XEZ10" s="29"/>
      <c r="XFA10" s="29"/>
      <c r="XFB10" s="29"/>
      <c r="XFC10" s="29"/>
      <c r="XFD10" s="29"/>
    </row>
    <row r="11" spans="1:16384" ht="13.5" customHeight="1" x14ac:dyDescent="0.2">
      <c r="A11" s="44" t="s">
        <v>69</v>
      </c>
      <c r="B11" s="96">
        <v>2.14</v>
      </c>
      <c r="C11" s="96">
        <v>2.11</v>
      </c>
      <c r="D11" s="96">
        <v>2.09</v>
      </c>
      <c r="E11" s="96">
        <v>2.0699999999999998</v>
      </c>
      <c r="F11" s="96">
        <v>2.06</v>
      </c>
      <c r="G11" s="96">
        <v>2.0499999999999998</v>
      </c>
      <c r="H11" s="96">
        <v>2.04</v>
      </c>
      <c r="I11" s="96">
        <v>2.0299999999999998</v>
      </c>
      <c r="J11" s="96">
        <v>2.04</v>
      </c>
      <c r="K11" s="96">
        <v>2.0499999999999998</v>
      </c>
      <c r="L11" s="96">
        <v>2.0699999999999998</v>
      </c>
      <c r="M11" s="96">
        <v>2.08</v>
      </c>
      <c r="N11" s="96">
        <v>2.08</v>
      </c>
      <c r="O11" s="96">
        <v>2.08</v>
      </c>
      <c r="P11" s="96">
        <v>2.11</v>
      </c>
      <c r="Q11" s="140">
        <v>2.13</v>
      </c>
      <c r="R11" s="140">
        <v>2.13</v>
      </c>
      <c r="S11" s="140">
        <v>2.13</v>
      </c>
      <c r="T11" s="97">
        <v>2.14</v>
      </c>
      <c r="U11" s="57">
        <f t="shared" si="0"/>
        <v>-4.6728971962616862E-2</v>
      </c>
      <c r="V11" s="59">
        <f t="shared" si="1"/>
        <v>4.9019607843137296E-2</v>
      </c>
    </row>
    <row r="12" spans="1:16384" ht="13.5" customHeight="1" x14ac:dyDescent="0.2">
      <c r="A12" s="44" t="s">
        <v>8</v>
      </c>
      <c r="B12" s="96">
        <v>2.29</v>
      </c>
      <c r="C12" s="96">
        <v>2.2799999999999998</v>
      </c>
      <c r="D12" s="96">
        <v>2.25</v>
      </c>
      <c r="E12" s="96">
        <v>2.25</v>
      </c>
      <c r="F12" s="96">
        <v>2.2400000000000002</v>
      </c>
      <c r="G12" s="96">
        <v>2.2200000000000002</v>
      </c>
      <c r="H12" s="96">
        <v>2.23</v>
      </c>
      <c r="I12" s="96">
        <v>2.23</v>
      </c>
      <c r="J12" s="96">
        <v>2.21</v>
      </c>
      <c r="K12" s="96">
        <v>2.21</v>
      </c>
      <c r="L12" s="96">
        <v>2.2200000000000002</v>
      </c>
      <c r="M12" s="96">
        <v>2.2000000000000002</v>
      </c>
      <c r="N12" s="96">
        <v>2.19</v>
      </c>
      <c r="O12" s="96">
        <v>2.16</v>
      </c>
      <c r="P12" s="96">
        <v>2.16</v>
      </c>
      <c r="Q12" s="95">
        <v>2.15</v>
      </c>
      <c r="R12" s="95">
        <v>2.14</v>
      </c>
      <c r="S12" s="95">
        <v>2.13</v>
      </c>
      <c r="T12" s="95">
        <v>2.12</v>
      </c>
      <c r="U12" s="57">
        <f t="shared" si="0"/>
        <v>-3.4934497816593919E-2</v>
      </c>
      <c r="V12" s="59">
        <f t="shared" si="1"/>
        <v>-4.0723981900452427E-2</v>
      </c>
    </row>
    <row r="13" spans="1:16384" ht="13.5" customHeight="1" x14ac:dyDescent="0.2">
      <c r="A13" s="44" t="s">
        <v>71</v>
      </c>
      <c r="B13" s="96">
        <v>2.2799999999999998</v>
      </c>
      <c r="C13" s="96">
        <v>2.27</v>
      </c>
      <c r="D13" s="96">
        <v>2.25</v>
      </c>
      <c r="E13" s="96">
        <v>2.2400000000000002</v>
      </c>
      <c r="F13" s="96">
        <v>2.23</v>
      </c>
      <c r="G13" s="96">
        <v>2.2200000000000002</v>
      </c>
      <c r="H13" s="96">
        <v>2.2200000000000002</v>
      </c>
      <c r="I13" s="96">
        <v>2.21</v>
      </c>
      <c r="J13" s="96">
        <v>2.2000000000000002</v>
      </c>
      <c r="K13" s="96">
        <v>2.2000000000000002</v>
      </c>
      <c r="L13" s="96">
        <v>2.2000000000000002</v>
      </c>
      <c r="M13" s="96">
        <v>2.1800000000000002</v>
      </c>
      <c r="N13" s="96">
        <v>2.16</v>
      </c>
      <c r="O13" s="96">
        <v>2.15</v>
      </c>
      <c r="P13" s="96">
        <v>2.14</v>
      </c>
      <c r="Q13" s="95">
        <v>2.13</v>
      </c>
      <c r="R13" s="95">
        <v>2.12</v>
      </c>
      <c r="S13" s="95">
        <v>2.11</v>
      </c>
      <c r="T13" s="95">
        <v>2.11</v>
      </c>
      <c r="U13" s="57">
        <f t="shared" si="0"/>
        <v>-3.5087719298245452E-2</v>
      </c>
      <c r="V13" s="59">
        <f t="shared" si="1"/>
        <v>-4.0909090909091041E-2</v>
      </c>
    </row>
    <row r="14" spans="1:16384" ht="13.5" customHeight="1" x14ac:dyDescent="0.2">
      <c r="A14" s="44" t="s">
        <v>6</v>
      </c>
      <c r="B14" s="96">
        <v>2.13</v>
      </c>
      <c r="C14" s="96">
        <v>2.1</v>
      </c>
      <c r="D14" s="96">
        <v>2.09</v>
      </c>
      <c r="E14" s="96">
        <v>2.0699999999999998</v>
      </c>
      <c r="F14" s="96">
        <v>2.08</v>
      </c>
      <c r="G14" s="96">
        <v>2.08</v>
      </c>
      <c r="H14" s="96">
        <v>2.0499999999999998</v>
      </c>
      <c r="I14" s="96">
        <v>2.04</v>
      </c>
      <c r="J14" s="96">
        <v>2.0299999999999998</v>
      </c>
      <c r="K14" s="96">
        <v>2.04</v>
      </c>
      <c r="L14" s="96">
        <v>2.0499999999999998</v>
      </c>
      <c r="M14" s="96">
        <v>2.06</v>
      </c>
      <c r="N14" s="96">
        <v>2.06</v>
      </c>
      <c r="O14" s="96">
        <v>2.0499999999999998</v>
      </c>
      <c r="P14" s="96">
        <v>2.06</v>
      </c>
      <c r="Q14" s="95">
        <v>2.0499999999999998</v>
      </c>
      <c r="R14" s="95">
        <v>2.0499999999999998</v>
      </c>
      <c r="S14" s="95">
        <v>2.04</v>
      </c>
      <c r="T14" s="95">
        <v>2.04</v>
      </c>
      <c r="U14" s="57">
        <f t="shared" si="0"/>
        <v>-4.6948356807511783E-2</v>
      </c>
      <c r="V14" s="59">
        <f t="shared" si="1"/>
        <v>4.926108374384351E-3</v>
      </c>
    </row>
    <row r="15" spans="1:16384" ht="18" customHeight="1" x14ac:dyDescent="0.2">
      <c r="A15" s="44" t="s">
        <v>12</v>
      </c>
      <c r="B15" s="96">
        <v>2.35</v>
      </c>
      <c r="C15" s="96">
        <v>2.34</v>
      </c>
      <c r="D15" s="96">
        <v>2.3199999999999998</v>
      </c>
      <c r="E15" s="96">
        <v>2.31</v>
      </c>
      <c r="F15" s="96">
        <v>2.31</v>
      </c>
      <c r="G15" s="96">
        <v>2.29</v>
      </c>
      <c r="H15" s="96">
        <v>2.2799999999999998</v>
      </c>
      <c r="I15" s="96">
        <v>2.2599999999999998</v>
      </c>
      <c r="J15" s="96">
        <v>2.25</v>
      </c>
      <c r="K15" s="96">
        <v>2.25</v>
      </c>
      <c r="L15" s="96">
        <v>2.25</v>
      </c>
      <c r="M15" s="96">
        <v>2.2400000000000002</v>
      </c>
      <c r="N15" s="96">
        <v>2.2200000000000002</v>
      </c>
      <c r="O15" s="96">
        <v>2.2200000000000002</v>
      </c>
      <c r="P15" s="96">
        <v>2.21</v>
      </c>
      <c r="Q15" s="95">
        <v>2.21</v>
      </c>
      <c r="R15" s="95">
        <v>2.2000000000000002</v>
      </c>
      <c r="S15" s="95">
        <v>2.1800000000000002</v>
      </c>
      <c r="T15" s="95">
        <v>2.1800000000000002</v>
      </c>
      <c r="U15" s="57">
        <f t="shared" si="0"/>
        <v>-4.2553191489361736E-2</v>
      </c>
      <c r="V15" s="59">
        <f t="shared" si="1"/>
        <v>-3.1111111111111041E-2</v>
      </c>
    </row>
    <row r="16" spans="1:16384" ht="13.5" customHeight="1" x14ac:dyDescent="0.2">
      <c r="A16" s="44" t="s">
        <v>7</v>
      </c>
      <c r="B16" s="96">
        <v>2.5299999999999998</v>
      </c>
      <c r="C16" s="96">
        <v>2.5099999999999998</v>
      </c>
      <c r="D16" s="96">
        <v>2.5</v>
      </c>
      <c r="E16" s="96">
        <v>2.48</v>
      </c>
      <c r="F16" s="96">
        <v>2.46</v>
      </c>
      <c r="G16" s="96">
        <v>2.44</v>
      </c>
      <c r="H16" s="96">
        <v>2.4300000000000002</v>
      </c>
      <c r="I16" s="96">
        <v>2.42</v>
      </c>
      <c r="J16" s="96">
        <v>2.41</v>
      </c>
      <c r="K16" s="96">
        <v>2.41</v>
      </c>
      <c r="L16" s="96">
        <v>2.4</v>
      </c>
      <c r="M16" s="96">
        <v>2.4</v>
      </c>
      <c r="N16" s="96">
        <v>2.39</v>
      </c>
      <c r="O16" s="96">
        <v>2.38</v>
      </c>
      <c r="P16" s="96">
        <v>2.36</v>
      </c>
      <c r="Q16" s="95">
        <v>2.36</v>
      </c>
      <c r="R16" s="95">
        <v>2.35</v>
      </c>
      <c r="S16" s="95">
        <v>2.34</v>
      </c>
      <c r="T16" s="95">
        <v>2.34</v>
      </c>
      <c r="U16" s="57">
        <f t="shared" si="0"/>
        <v>-4.7430830039525564E-2</v>
      </c>
      <c r="V16" s="59">
        <f t="shared" si="1"/>
        <v>-2.9045643153527086E-2</v>
      </c>
    </row>
    <row r="17" spans="1:22" ht="13.5" customHeight="1" x14ac:dyDescent="0.2">
      <c r="A17" s="44" t="s">
        <v>14</v>
      </c>
      <c r="B17" s="96">
        <v>2.33</v>
      </c>
      <c r="C17" s="96">
        <v>2.33</v>
      </c>
      <c r="D17" s="96">
        <v>2.3199999999999998</v>
      </c>
      <c r="E17" s="96">
        <v>2.31</v>
      </c>
      <c r="F17" s="96">
        <v>2.2999999999999998</v>
      </c>
      <c r="G17" s="96">
        <v>2.29</v>
      </c>
      <c r="H17" s="96">
        <v>2.29</v>
      </c>
      <c r="I17" s="96">
        <v>2.29</v>
      </c>
      <c r="J17" s="96">
        <v>2.29</v>
      </c>
      <c r="K17" s="96">
        <v>2.2799999999999998</v>
      </c>
      <c r="L17" s="96">
        <v>2.2799999999999998</v>
      </c>
      <c r="M17" s="96">
        <v>2.2799999999999998</v>
      </c>
      <c r="N17" s="96">
        <v>2.2799999999999998</v>
      </c>
      <c r="O17" s="96">
        <v>2.2799999999999998</v>
      </c>
      <c r="P17" s="96">
        <v>2.2799999999999998</v>
      </c>
      <c r="Q17" s="95">
        <v>2.2799999999999998</v>
      </c>
      <c r="R17" s="95">
        <v>2.27</v>
      </c>
      <c r="S17" s="95">
        <v>2.2599999999999998</v>
      </c>
      <c r="T17" s="95">
        <v>2.25</v>
      </c>
      <c r="U17" s="57">
        <f t="shared" si="0"/>
        <v>-1.7167381974248941E-2</v>
      </c>
      <c r="V17" s="59">
        <f t="shared" si="1"/>
        <v>-1.746724890829696E-2</v>
      </c>
    </row>
    <row r="18" spans="1:22" ht="13.5" customHeight="1" x14ac:dyDescent="0.2">
      <c r="A18" s="150" t="s">
        <v>15</v>
      </c>
      <c r="B18" s="96">
        <v>2.5299999999999998</v>
      </c>
      <c r="C18" s="96">
        <v>2.5299999999999998</v>
      </c>
      <c r="D18" s="96">
        <v>2.5099999999999998</v>
      </c>
      <c r="E18" s="96">
        <v>2.4900000000000002</v>
      </c>
      <c r="F18" s="96">
        <v>2.48</v>
      </c>
      <c r="G18" s="96">
        <v>2.4700000000000002</v>
      </c>
      <c r="H18" s="96">
        <v>2.46</v>
      </c>
      <c r="I18" s="96">
        <v>2.4500000000000002</v>
      </c>
      <c r="J18" s="96">
        <v>2.44</v>
      </c>
      <c r="K18" s="96">
        <v>2.4300000000000002</v>
      </c>
      <c r="L18" s="96">
        <v>2.42</v>
      </c>
      <c r="M18" s="96">
        <v>2.41</v>
      </c>
      <c r="N18" s="96">
        <v>2.41</v>
      </c>
      <c r="O18" s="96">
        <v>2.41</v>
      </c>
      <c r="P18" s="96">
        <v>2.41</v>
      </c>
      <c r="Q18" s="95">
        <v>2.42</v>
      </c>
      <c r="R18" s="95">
        <v>2.42</v>
      </c>
      <c r="S18" s="95">
        <v>2.42</v>
      </c>
      <c r="T18" s="95">
        <v>2.41</v>
      </c>
      <c r="U18" s="57">
        <f t="shared" si="0"/>
        <v>-3.5573122529644216E-2</v>
      </c>
      <c r="V18" s="59">
        <f t="shared" si="1"/>
        <v>-1.2295081967213035E-2</v>
      </c>
    </row>
    <row r="19" spans="1:22" ht="13.5" customHeight="1" x14ac:dyDescent="0.2">
      <c r="A19" s="44" t="s">
        <v>17</v>
      </c>
      <c r="B19" s="96">
        <v>2.29</v>
      </c>
      <c r="C19" s="96">
        <v>2.27</v>
      </c>
      <c r="D19" s="96">
        <v>2.25</v>
      </c>
      <c r="E19" s="96">
        <v>2.2400000000000002</v>
      </c>
      <c r="F19" s="96">
        <v>2.25</v>
      </c>
      <c r="G19" s="96">
        <v>2.2400000000000002</v>
      </c>
      <c r="H19" s="96">
        <v>2.2400000000000002</v>
      </c>
      <c r="I19" s="96">
        <v>2.2400000000000002</v>
      </c>
      <c r="J19" s="96">
        <v>2.2400000000000002</v>
      </c>
      <c r="K19" s="96">
        <v>2.2400000000000002</v>
      </c>
      <c r="L19" s="96">
        <v>2.2400000000000002</v>
      </c>
      <c r="M19" s="96">
        <v>2.2400000000000002</v>
      </c>
      <c r="N19" s="96">
        <v>2.2400000000000002</v>
      </c>
      <c r="O19" s="96">
        <v>2.2400000000000002</v>
      </c>
      <c r="P19" s="96">
        <v>2.2200000000000002</v>
      </c>
      <c r="Q19" s="95">
        <v>2.2200000000000002</v>
      </c>
      <c r="R19" s="95">
        <v>2.2000000000000002</v>
      </c>
      <c r="S19" s="95">
        <v>2.19</v>
      </c>
      <c r="T19" s="95">
        <v>2.19</v>
      </c>
      <c r="U19" s="57">
        <f t="shared" si="0"/>
        <v>-2.1834061135371102E-2</v>
      </c>
      <c r="V19" s="59">
        <f t="shared" si="1"/>
        <v>-2.232142857142869E-2</v>
      </c>
    </row>
    <row r="20" spans="1:22" ht="18" customHeight="1" x14ac:dyDescent="0.2">
      <c r="A20" s="44" t="s">
        <v>16</v>
      </c>
      <c r="B20" s="96">
        <v>2.2799999999999998</v>
      </c>
      <c r="C20" s="96">
        <v>2.27</v>
      </c>
      <c r="D20" s="96">
        <v>2.2599999999999998</v>
      </c>
      <c r="E20" s="96">
        <v>2.25</v>
      </c>
      <c r="F20" s="96">
        <v>2.2400000000000002</v>
      </c>
      <c r="G20" s="96">
        <v>2.2400000000000002</v>
      </c>
      <c r="H20" s="96">
        <v>2.23</v>
      </c>
      <c r="I20" s="96">
        <v>2.2200000000000002</v>
      </c>
      <c r="J20" s="96">
        <v>2.21</v>
      </c>
      <c r="K20" s="96">
        <v>2.21</v>
      </c>
      <c r="L20" s="96">
        <v>2.2200000000000002</v>
      </c>
      <c r="M20" s="96">
        <v>2.21</v>
      </c>
      <c r="N20" s="96">
        <v>2.21</v>
      </c>
      <c r="O20" s="96">
        <v>2.19</v>
      </c>
      <c r="P20" s="96">
        <v>2.19</v>
      </c>
      <c r="Q20" s="95">
        <v>2.19</v>
      </c>
      <c r="R20" s="95">
        <v>2.1800000000000002</v>
      </c>
      <c r="S20" s="95">
        <v>2.17</v>
      </c>
      <c r="T20" s="95">
        <v>2.16</v>
      </c>
      <c r="U20" s="57">
        <f t="shared" si="0"/>
        <v>-3.0701754385964845E-2</v>
      </c>
      <c r="V20" s="59">
        <f t="shared" si="1"/>
        <v>-2.2624434389140191E-2</v>
      </c>
    </row>
    <row r="21" spans="1:22" ht="13.5" customHeight="1" x14ac:dyDescent="0.2">
      <c r="A21" s="44" t="s">
        <v>9</v>
      </c>
      <c r="B21" s="96">
        <v>2.08</v>
      </c>
      <c r="C21" s="96">
        <v>2.0699999999999998</v>
      </c>
      <c r="D21" s="96">
        <v>2.04</v>
      </c>
      <c r="E21" s="96">
        <v>2.0099999999999998</v>
      </c>
      <c r="F21" s="96">
        <v>1.99</v>
      </c>
      <c r="G21" s="96">
        <v>1.98</v>
      </c>
      <c r="H21" s="96">
        <v>1.98</v>
      </c>
      <c r="I21" s="96">
        <v>1.98</v>
      </c>
      <c r="J21" s="96">
        <v>2</v>
      </c>
      <c r="K21" s="96">
        <v>2.0099999999999998</v>
      </c>
      <c r="L21" s="96">
        <v>2.02</v>
      </c>
      <c r="M21" s="96">
        <v>2.0299999999999998</v>
      </c>
      <c r="N21" s="96">
        <v>2.04</v>
      </c>
      <c r="O21" s="96">
        <v>2.04</v>
      </c>
      <c r="P21" s="96">
        <v>2.0499999999999998</v>
      </c>
      <c r="Q21" s="95">
        <v>2.0699999999999998</v>
      </c>
      <c r="R21" s="95">
        <v>2.08</v>
      </c>
      <c r="S21" s="95">
        <v>2.09</v>
      </c>
      <c r="T21" s="95">
        <v>2.09</v>
      </c>
      <c r="U21" s="57">
        <f t="shared" si="0"/>
        <v>-3.8461538461538491E-2</v>
      </c>
      <c r="V21" s="59">
        <f t="shared" si="1"/>
        <v>4.4999999999999929E-2</v>
      </c>
    </row>
    <row r="22" spans="1:22" ht="13.5" customHeight="1" x14ac:dyDescent="0.2">
      <c r="A22" s="44" t="s">
        <v>20</v>
      </c>
      <c r="B22" s="96">
        <v>2.29</v>
      </c>
      <c r="C22" s="96">
        <v>2.2799999999999998</v>
      </c>
      <c r="D22" s="96">
        <v>2.27</v>
      </c>
      <c r="E22" s="96">
        <v>2.27</v>
      </c>
      <c r="F22" s="96">
        <v>2.2599999999999998</v>
      </c>
      <c r="G22" s="96">
        <v>2.2599999999999998</v>
      </c>
      <c r="H22" s="96">
        <v>2.25</v>
      </c>
      <c r="I22" s="96">
        <v>2.2400000000000002</v>
      </c>
      <c r="J22" s="96">
        <v>2.2400000000000002</v>
      </c>
      <c r="K22" s="96">
        <v>2.2400000000000002</v>
      </c>
      <c r="L22" s="96">
        <v>2.2400000000000002</v>
      </c>
      <c r="M22" s="96">
        <v>2.2200000000000002</v>
      </c>
      <c r="N22" s="96">
        <v>2.19</v>
      </c>
      <c r="O22" s="96">
        <v>2.17</v>
      </c>
      <c r="P22" s="96">
        <v>2.16</v>
      </c>
      <c r="Q22" s="95">
        <v>2.15</v>
      </c>
      <c r="R22" s="95">
        <v>2.14</v>
      </c>
      <c r="S22" s="95">
        <v>2.13</v>
      </c>
      <c r="T22" s="95">
        <v>2.12</v>
      </c>
      <c r="U22" s="57">
        <f t="shared" si="0"/>
        <v>-2.1834061135371102E-2</v>
      </c>
      <c r="V22" s="59">
        <f t="shared" si="1"/>
        <v>-5.3571428571428617E-2</v>
      </c>
    </row>
    <row r="23" spans="1:22" ht="13.5" customHeight="1" x14ac:dyDescent="0.2">
      <c r="A23" s="44" t="s">
        <v>1</v>
      </c>
      <c r="B23" s="96">
        <v>2.2599999999999998</v>
      </c>
      <c r="C23" s="96">
        <v>2.25</v>
      </c>
      <c r="D23" s="96">
        <v>2.2400000000000002</v>
      </c>
      <c r="E23" s="96">
        <v>2.21</v>
      </c>
      <c r="F23" s="96">
        <v>2.2000000000000002</v>
      </c>
      <c r="G23" s="96">
        <v>2.1800000000000002</v>
      </c>
      <c r="H23" s="96">
        <v>2.1800000000000002</v>
      </c>
      <c r="I23" s="96">
        <v>2.17</v>
      </c>
      <c r="J23" s="96">
        <v>2.16</v>
      </c>
      <c r="K23" s="96">
        <v>2.15</v>
      </c>
      <c r="L23" s="96">
        <v>2.14</v>
      </c>
      <c r="M23" s="96">
        <v>2.13</v>
      </c>
      <c r="N23" s="96">
        <v>2.12</v>
      </c>
      <c r="O23" s="96">
        <v>2.1</v>
      </c>
      <c r="P23" s="96">
        <v>2.09</v>
      </c>
      <c r="Q23" s="95">
        <v>2.0699999999999998</v>
      </c>
      <c r="R23" s="95">
        <v>2.06</v>
      </c>
      <c r="S23" s="95">
        <v>2.0499999999999998</v>
      </c>
      <c r="T23" s="95">
        <v>2.04</v>
      </c>
      <c r="U23" s="57">
        <f t="shared" si="0"/>
        <v>-4.4247787610619316E-2</v>
      </c>
      <c r="V23" s="59">
        <f t="shared" si="1"/>
        <v>-5.5555555555555601E-2</v>
      </c>
    </row>
    <row r="24" spans="1:22" ht="13.5" customHeight="1" x14ac:dyDescent="0.2">
      <c r="A24" s="44" t="s">
        <v>19</v>
      </c>
      <c r="B24" s="96">
        <v>2.4300000000000002</v>
      </c>
      <c r="C24" s="96">
        <v>2.4300000000000002</v>
      </c>
      <c r="D24" s="96">
        <v>2.4</v>
      </c>
      <c r="E24" s="96">
        <v>2.4</v>
      </c>
      <c r="F24" s="96">
        <v>2.38</v>
      </c>
      <c r="G24" s="96">
        <v>2.37</v>
      </c>
      <c r="H24" s="96">
        <v>2.37</v>
      </c>
      <c r="I24" s="96">
        <v>2.38</v>
      </c>
      <c r="J24" s="96">
        <v>2.36</v>
      </c>
      <c r="K24" s="96">
        <v>2.34</v>
      </c>
      <c r="L24" s="96">
        <v>2.35</v>
      </c>
      <c r="M24" s="96">
        <v>2.34</v>
      </c>
      <c r="N24" s="96">
        <v>2.33</v>
      </c>
      <c r="O24" s="96">
        <v>2.33</v>
      </c>
      <c r="P24" s="96">
        <v>2.33</v>
      </c>
      <c r="Q24" s="95">
        <v>2.3199999999999998</v>
      </c>
      <c r="R24" s="95">
        <v>2.31</v>
      </c>
      <c r="S24" s="95">
        <v>2.31</v>
      </c>
      <c r="T24" s="95">
        <v>2.2999999999999998</v>
      </c>
      <c r="U24" s="57">
        <f t="shared" si="0"/>
        <v>-2.8806584362140033E-2</v>
      </c>
      <c r="V24" s="59">
        <f t="shared" si="1"/>
        <v>-2.5423728813559344E-2</v>
      </c>
    </row>
    <row r="25" spans="1:22" ht="18" customHeight="1" x14ac:dyDescent="0.2">
      <c r="A25" s="44" t="s">
        <v>22</v>
      </c>
      <c r="B25" s="96">
        <v>2.37</v>
      </c>
      <c r="C25" s="96">
        <v>2.36</v>
      </c>
      <c r="D25" s="96">
        <v>2.37</v>
      </c>
      <c r="E25" s="96">
        <v>2.35</v>
      </c>
      <c r="F25" s="96">
        <v>2.33</v>
      </c>
      <c r="G25" s="96">
        <v>2.31</v>
      </c>
      <c r="H25" s="96">
        <v>2.2999999999999998</v>
      </c>
      <c r="I25" s="96">
        <v>2.31</v>
      </c>
      <c r="J25" s="96">
        <v>2.31</v>
      </c>
      <c r="K25" s="96">
        <v>2.2999999999999998</v>
      </c>
      <c r="L25" s="96">
        <v>2.2799999999999998</v>
      </c>
      <c r="M25" s="96">
        <v>2.2400000000000002</v>
      </c>
      <c r="N25" s="96">
        <v>2.2599999999999998</v>
      </c>
      <c r="O25" s="96">
        <v>2.2400000000000002</v>
      </c>
      <c r="P25" s="96">
        <v>2.2400000000000002</v>
      </c>
      <c r="Q25" s="95">
        <v>2.2400000000000002</v>
      </c>
      <c r="R25" s="95">
        <v>2.2200000000000002</v>
      </c>
      <c r="S25" s="95">
        <v>2.19</v>
      </c>
      <c r="T25" s="95">
        <v>2.1800000000000002</v>
      </c>
      <c r="U25" s="57">
        <f t="shared" si="0"/>
        <v>-2.5316455696202552E-2</v>
      </c>
      <c r="V25" s="59">
        <f t="shared" si="1"/>
        <v>-5.6277056277056231E-2</v>
      </c>
    </row>
    <row r="26" spans="1:22" ht="13.5" customHeight="1" x14ac:dyDescent="0.2">
      <c r="A26" s="44" t="s">
        <v>50</v>
      </c>
      <c r="B26" s="96">
        <v>2.3199999999999998</v>
      </c>
      <c r="C26" s="96">
        <v>2.31</v>
      </c>
      <c r="D26" s="96">
        <v>2.29</v>
      </c>
      <c r="E26" s="96">
        <v>2.29</v>
      </c>
      <c r="F26" s="96">
        <v>2.29</v>
      </c>
      <c r="G26" s="96">
        <v>2.27</v>
      </c>
      <c r="H26" s="96">
        <v>2.25</v>
      </c>
      <c r="I26" s="96">
        <v>2.23</v>
      </c>
      <c r="J26" s="96">
        <v>2.2200000000000002</v>
      </c>
      <c r="K26" s="96">
        <v>2.2000000000000002</v>
      </c>
      <c r="L26" s="96">
        <v>2.17</v>
      </c>
      <c r="M26" s="96">
        <v>2.13</v>
      </c>
      <c r="N26" s="96">
        <v>2.09</v>
      </c>
      <c r="O26" s="96">
        <v>2.08</v>
      </c>
      <c r="P26" s="96">
        <v>2.06</v>
      </c>
      <c r="Q26" s="95">
        <v>2.0499999999999998</v>
      </c>
      <c r="R26" s="95">
        <v>2.08</v>
      </c>
      <c r="S26" s="95">
        <v>2.0699999999999998</v>
      </c>
      <c r="T26" s="95">
        <v>2.0499999999999998</v>
      </c>
      <c r="U26" s="57">
        <f t="shared" si="0"/>
        <v>-4.3103448275861919E-2</v>
      </c>
      <c r="V26" s="59">
        <f t="shared" si="1"/>
        <v>-7.6576576576576738E-2</v>
      </c>
    </row>
    <row r="27" spans="1:22" ht="13.5" customHeight="1" x14ac:dyDescent="0.2">
      <c r="A27" s="44" t="s">
        <v>13</v>
      </c>
      <c r="B27" s="96">
        <v>2.29</v>
      </c>
      <c r="C27" s="96">
        <v>2.27</v>
      </c>
      <c r="D27" s="96">
        <v>2.2599999999999998</v>
      </c>
      <c r="E27" s="96">
        <v>2.25</v>
      </c>
      <c r="F27" s="96">
        <v>2.2400000000000002</v>
      </c>
      <c r="G27" s="96">
        <v>2.2200000000000002</v>
      </c>
      <c r="H27" s="96">
        <v>2.2200000000000002</v>
      </c>
      <c r="I27" s="96">
        <v>2.21</v>
      </c>
      <c r="J27" s="96">
        <v>2.19</v>
      </c>
      <c r="K27" s="96">
        <v>2.19</v>
      </c>
      <c r="L27" s="96">
        <v>2.19</v>
      </c>
      <c r="M27" s="96">
        <v>2.1800000000000002</v>
      </c>
      <c r="N27" s="96">
        <v>2.16</v>
      </c>
      <c r="O27" s="96">
        <v>2.15</v>
      </c>
      <c r="P27" s="96">
        <v>2.13</v>
      </c>
      <c r="Q27" s="95">
        <v>2.12</v>
      </c>
      <c r="R27" s="95">
        <v>2.11</v>
      </c>
      <c r="S27" s="95">
        <v>2.09</v>
      </c>
      <c r="T27" s="95">
        <v>2.08</v>
      </c>
      <c r="U27" s="57">
        <f t="shared" si="0"/>
        <v>-4.3668122270742397E-2</v>
      </c>
      <c r="V27" s="59">
        <f t="shared" si="1"/>
        <v>-5.0228310502283047E-2</v>
      </c>
    </row>
    <row r="28" spans="1:22" ht="13.5" customHeight="1" x14ac:dyDescent="0.2">
      <c r="A28" s="44" t="s">
        <v>23</v>
      </c>
      <c r="B28" s="96">
        <v>2.4</v>
      </c>
      <c r="C28" s="96">
        <v>2.37</v>
      </c>
      <c r="D28" s="96">
        <v>2.35</v>
      </c>
      <c r="E28" s="96">
        <v>2.34</v>
      </c>
      <c r="F28" s="96">
        <v>2.3199999999999998</v>
      </c>
      <c r="G28" s="96">
        <v>2.31</v>
      </c>
      <c r="H28" s="96">
        <v>2.2999999999999998</v>
      </c>
      <c r="I28" s="96">
        <v>2.2999999999999998</v>
      </c>
      <c r="J28" s="96">
        <v>2.2999999999999998</v>
      </c>
      <c r="K28" s="96">
        <v>2.2999999999999998</v>
      </c>
      <c r="L28" s="96">
        <v>2.29</v>
      </c>
      <c r="M28" s="96">
        <v>2.2799999999999998</v>
      </c>
      <c r="N28" s="96">
        <v>2.27</v>
      </c>
      <c r="O28" s="96">
        <v>2.2599999999999998</v>
      </c>
      <c r="P28" s="96">
        <v>2.25</v>
      </c>
      <c r="Q28" s="95">
        <v>2.2400000000000002</v>
      </c>
      <c r="R28" s="95">
        <v>2.23</v>
      </c>
      <c r="S28" s="95">
        <v>2.23</v>
      </c>
      <c r="T28" s="95">
        <v>2.2200000000000002</v>
      </c>
      <c r="U28" s="57">
        <f t="shared" si="0"/>
        <v>-4.1666666666666706E-2</v>
      </c>
      <c r="V28" s="59">
        <f t="shared" si="1"/>
        <v>-3.4782608695652015E-2</v>
      </c>
    </row>
    <row r="29" spans="1:22" ht="13.5" customHeight="1" x14ac:dyDescent="0.2">
      <c r="A29" s="44" t="s">
        <v>25</v>
      </c>
      <c r="B29" s="96">
        <v>2.2799999999999998</v>
      </c>
      <c r="C29" s="96">
        <v>2.2599999999999998</v>
      </c>
      <c r="D29" s="96">
        <v>2.25</v>
      </c>
      <c r="E29" s="96">
        <v>2.2400000000000002</v>
      </c>
      <c r="F29" s="96">
        <v>2.2200000000000002</v>
      </c>
      <c r="G29" s="96">
        <v>2.2200000000000002</v>
      </c>
      <c r="H29" s="96">
        <v>2.21</v>
      </c>
      <c r="I29" s="96">
        <v>2.2000000000000002</v>
      </c>
      <c r="J29" s="96">
        <v>2.1800000000000002</v>
      </c>
      <c r="K29" s="96">
        <v>2.1800000000000002</v>
      </c>
      <c r="L29" s="96">
        <v>2.17</v>
      </c>
      <c r="M29" s="96">
        <v>2.16</v>
      </c>
      <c r="N29" s="96">
        <v>2.15</v>
      </c>
      <c r="O29" s="96">
        <v>2.13</v>
      </c>
      <c r="P29" s="96">
        <v>2.12</v>
      </c>
      <c r="Q29" s="95">
        <v>2.11</v>
      </c>
      <c r="R29" s="95">
        <v>2.1</v>
      </c>
      <c r="S29" s="95">
        <v>2.09</v>
      </c>
      <c r="T29" s="95">
        <v>2.08</v>
      </c>
      <c r="U29" s="57">
        <f t="shared" si="0"/>
        <v>-4.3859649122806862E-2</v>
      </c>
      <c r="V29" s="59">
        <f t="shared" si="1"/>
        <v>-4.587155963302756E-2</v>
      </c>
    </row>
    <row r="30" spans="1:22" ht="18" customHeight="1" x14ac:dyDescent="0.2">
      <c r="A30" s="44" t="s">
        <v>70</v>
      </c>
      <c r="B30" s="96">
        <v>2.2400000000000002</v>
      </c>
      <c r="C30" s="96">
        <v>2.2200000000000002</v>
      </c>
      <c r="D30" s="96">
        <v>2.2000000000000002</v>
      </c>
      <c r="E30" s="96">
        <v>2.1800000000000002</v>
      </c>
      <c r="F30" s="96">
        <v>2.17</v>
      </c>
      <c r="G30" s="96">
        <v>2.16</v>
      </c>
      <c r="H30" s="96">
        <v>2.17</v>
      </c>
      <c r="I30" s="96">
        <v>2.16</v>
      </c>
      <c r="J30" s="96">
        <v>2.17</v>
      </c>
      <c r="K30" s="96">
        <v>2.1800000000000002</v>
      </c>
      <c r="L30" s="96">
        <v>2.19</v>
      </c>
      <c r="M30" s="96">
        <v>2.2000000000000002</v>
      </c>
      <c r="N30" s="96">
        <v>2.1800000000000002</v>
      </c>
      <c r="O30" s="96">
        <v>2.19</v>
      </c>
      <c r="P30" s="96">
        <v>2.1800000000000002</v>
      </c>
      <c r="Q30" s="95">
        <v>2.1800000000000002</v>
      </c>
      <c r="R30" s="95">
        <v>2.17</v>
      </c>
      <c r="S30" s="95">
        <v>2.15</v>
      </c>
      <c r="T30" s="95">
        <v>2.13</v>
      </c>
      <c r="U30" s="57">
        <f t="shared" si="0"/>
        <v>-3.1250000000000125E-2</v>
      </c>
      <c r="V30" s="59">
        <f t="shared" si="1"/>
        <v>-1.8433179723502321E-2</v>
      </c>
    </row>
    <row r="31" spans="1:22" ht="13.5" customHeight="1" x14ac:dyDescent="0.2">
      <c r="A31" s="44" t="s">
        <v>18</v>
      </c>
      <c r="B31" s="96">
        <v>2.2599999999999998</v>
      </c>
      <c r="C31" s="96">
        <v>2.23</v>
      </c>
      <c r="D31" s="96">
        <v>2.2000000000000002</v>
      </c>
      <c r="E31" s="96">
        <v>2.2000000000000002</v>
      </c>
      <c r="F31" s="96">
        <v>2.1800000000000002</v>
      </c>
      <c r="G31" s="96">
        <v>2.16</v>
      </c>
      <c r="H31" s="96">
        <v>2.15</v>
      </c>
      <c r="I31" s="96">
        <v>2.13</v>
      </c>
      <c r="J31" s="96">
        <v>2.13</v>
      </c>
      <c r="K31" s="96">
        <v>2.13</v>
      </c>
      <c r="L31" s="96">
        <v>2.13</v>
      </c>
      <c r="M31" s="96">
        <v>2.13</v>
      </c>
      <c r="N31" s="96">
        <v>2.1</v>
      </c>
      <c r="O31" s="96">
        <v>2.09</v>
      </c>
      <c r="P31" s="96">
        <v>2.0699999999999998</v>
      </c>
      <c r="Q31" s="95">
        <v>2.0699999999999998</v>
      </c>
      <c r="R31" s="95">
        <v>2.06</v>
      </c>
      <c r="S31" s="95">
        <v>2.0499999999999998</v>
      </c>
      <c r="T31" s="95">
        <v>2.04</v>
      </c>
      <c r="U31" s="57">
        <f t="shared" si="0"/>
        <v>-5.7522123893805267E-2</v>
      </c>
      <c r="V31" s="59">
        <f t="shared" si="1"/>
        <v>-4.22535211267605E-2</v>
      </c>
    </row>
    <row r="32" spans="1:22" ht="13.5" customHeight="1" x14ac:dyDescent="0.2">
      <c r="A32" s="44" t="s">
        <v>26</v>
      </c>
      <c r="B32" s="96">
        <v>2.2200000000000002</v>
      </c>
      <c r="C32" s="96">
        <v>2.21</v>
      </c>
      <c r="D32" s="96">
        <v>2.2000000000000002</v>
      </c>
      <c r="E32" s="96">
        <v>2.2000000000000002</v>
      </c>
      <c r="F32" s="96">
        <v>2.19</v>
      </c>
      <c r="G32" s="96">
        <v>2.1800000000000002</v>
      </c>
      <c r="H32" s="96">
        <v>2.1800000000000002</v>
      </c>
      <c r="I32" s="96">
        <v>2.1800000000000002</v>
      </c>
      <c r="J32" s="96">
        <v>2.17</v>
      </c>
      <c r="K32" s="96">
        <v>2.15</v>
      </c>
      <c r="L32" s="96">
        <v>2.15</v>
      </c>
      <c r="M32" s="96">
        <v>2.13</v>
      </c>
      <c r="N32" s="96">
        <v>2.13</v>
      </c>
      <c r="O32" s="96">
        <v>2.12</v>
      </c>
      <c r="P32" s="96">
        <v>2.11</v>
      </c>
      <c r="Q32" s="95">
        <v>2.11</v>
      </c>
      <c r="R32" s="95">
        <v>2.09</v>
      </c>
      <c r="S32" s="95">
        <v>2.09</v>
      </c>
      <c r="T32" s="95">
        <v>2.09</v>
      </c>
      <c r="U32" s="57">
        <f t="shared" si="0"/>
        <v>-2.2522522522522639E-2</v>
      </c>
      <c r="V32" s="59">
        <f t="shared" si="1"/>
        <v>-3.6866359447004643E-2</v>
      </c>
    </row>
    <row r="33" spans="1:22" ht="13.5" customHeight="1" x14ac:dyDescent="0.2">
      <c r="A33" s="44" t="s">
        <v>21</v>
      </c>
      <c r="B33" s="96">
        <v>2.38</v>
      </c>
      <c r="C33" s="96">
        <v>2.37</v>
      </c>
      <c r="D33" s="96">
        <v>2.35</v>
      </c>
      <c r="E33" s="96">
        <v>2.35</v>
      </c>
      <c r="F33" s="96">
        <v>2.34</v>
      </c>
      <c r="G33" s="96">
        <v>2.3199999999999998</v>
      </c>
      <c r="H33" s="96">
        <v>2.3199999999999998</v>
      </c>
      <c r="I33" s="96">
        <v>2.31</v>
      </c>
      <c r="J33" s="96">
        <v>2.31</v>
      </c>
      <c r="K33" s="96">
        <v>2.31</v>
      </c>
      <c r="L33" s="96">
        <v>2.31</v>
      </c>
      <c r="M33" s="96">
        <v>2.2799999999999998</v>
      </c>
      <c r="N33" s="96">
        <v>2.27</v>
      </c>
      <c r="O33" s="96">
        <v>2.27</v>
      </c>
      <c r="P33" s="96">
        <v>2.25</v>
      </c>
      <c r="Q33" s="95">
        <v>2.2400000000000002</v>
      </c>
      <c r="R33" s="95">
        <v>2.21</v>
      </c>
      <c r="S33" s="95">
        <v>2.2000000000000002</v>
      </c>
      <c r="T33" s="95">
        <v>2.1800000000000002</v>
      </c>
      <c r="U33" s="57">
        <f t="shared" si="0"/>
        <v>-2.9411764705882287E-2</v>
      </c>
      <c r="V33" s="59">
        <f t="shared" si="1"/>
        <v>-5.6277056277056231E-2</v>
      </c>
    </row>
    <row r="34" spans="1:22" ht="13.5" customHeight="1" x14ac:dyDescent="0.2">
      <c r="A34" s="44" t="s">
        <v>10</v>
      </c>
      <c r="B34" s="96">
        <v>2.2599999999999998</v>
      </c>
      <c r="C34" s="96">
        <v>2.2400000000000002</v>
      </c>
      <c r="D34" s="96">
        <v>2.2200000000000002</v>
      </c>
      <c r="E34" s="96">
        <v>2.21</v>
      </c>
      <c r="F34" s="96">
        <v>2.2000000000000002</v>
      </c>
      <c r="G34" s="96">
        <v>2.2000000000000002</v>
      </c>
      <c r="H34" s="96">
        <v>2.19</v>
      </c>
      <c r="I34" s="96">
        <v>2.1800000000000002</v>
      </c>
      <c r="J34" s="96">
        <v>2.1800000000000002</v>
      </c>
      <c r="K34" s="96">
        <v>2.17</v>
      </c>
      <c r="L34" s="96">
        <v>2.17</v>
      </c>
      <c r="M34" s="96">
        <v>2.16</v>
      </c>
      <c r="N34" s="96">
        <v>2.16</v>
      </c>
      <c r="O34" s="96">
        <v>2.14</v>
      </c>
      <c r="P34" s="96">
        <v>2.14</v>
      </c>
      <c r="Q34" s="95">
        <v>2.14</v>
      </c>
      <c r="R34" s="95">
        <v>2.13</v>
      </c>
      <c r="S34" s="95">
        <v>2.12</v>
      </c>
      <c r="T34" s="95">
        <v>2.11</v>
      </c>
      <c r="U34" s="57">
        <f t="shared" si="0"/>
        <v>-3.5398230088495415E-2</v>
      </c>
      <c r="V34" s="59">
        <f t="shared" si="1"/>
        <v>-3.2110091743119393E-2</v>
      </c>
    </row>
    <row r="35" spans="1:22" ht="18" customHeight="1" x14ac:dyDescent="0.2">
      <c r="A35" s="44" t="s">
        <v>24</v>
      </c>
      <c r="B35" s="96">
        <v>2.36</v>
      </c>
      <c r="C35" s="96">
        <v>2.34</v>
      </c>
      <c r="D35" s="96">
        <v>2.33</v>
      </c>
      <c r="E35" s="96">
        <v>2.33</v>
      </c>
      <c r="F35" s="96">
        <v>2.31</v>
      </c>
      <c r="G35" s="96">
        <v>2.29</v>
      </c>
      <c r="H35" s="96">
        <v>2.27</v>
      </c>
      <c r="I35" s="96">
        <v>2.2599999999999998</v>
      </c>
      <c r="J35" s="96">
        <v>2.25</v>
      </c>
      <c r="K35" s="96">
        <v>2.2400000000000002</v>
      </c>
      <c r="L35" s="96">
        <v>2.23</v>
      </c>
      <c r="M35" s="96">
        <v>2.2200000000000002</v>
      </c>
      <c r="N35" s="96">
        <v>2.21</v>
      </c>
      <c r="O35" s="96">
        <v>2.19</v>
      </c>
      <c r="P35" s="96">
        <v>2.1800000000000002</v>
      </c>
      <c r="Q35" s="95">
        <v>2.1800000000000002</v>
      </c>
      <c r="R35" s="95">
        <v>2.17</v>
      </c>
      <c r="S35" s="95">
        <v>2.16</v>
      </c>
      <c r="T35" s="95">
        <v>2.15</v>
      </c>
      <c r="U35" s="57">
        <f t="shared" si="0"/>
        <v>-4.6610169491525376E-2</v>
      </c>
      <c r="V35" s="59">
        <f t="shared" si="1"/>
        <v>-4.4444444444444481E-2</v>
      </c>
    </row>
    <row r="36" spans="1:22" ht="13.5" customHeight="1" x14ac:dyDescent="0.2">
      <c r="A36" s="44" t="s">
        <v>11</v>
      </c>
      <c r="B36" s="96">
        <v>2.36</v>
      </c>
      <c r="C36" s="96">
        <v>2.34</v>
      </c>
      <c r="D36" s="96">
        <v>2.3199999999999998</v>
      </c>
      <c r="E36" s="96">
        <v>2.2999999999999998</v>
      </c>
      <c r="F36" s="96">
        <v>2.2999999999999998</v>
      </c>
      <c r="G36" s="96">
        <v>2.2999999999999998</v>
      </c>
      <c r="H36" s="96">
        <v>2.2999999999999998</v>
      </c>
      <c r="I36" s="96">
        <v>2.2799999999999998</v>
      </c>
      <c r="J36" s="96">
        <v>2.27</v>
      </c>
      <c r="K36" s="96">
        <v>2.2799999999999998</v>
      </c>
      <c r="L36" s="96">
        <v>2.2799999999999998</v>
      </c>
      <c r="M36" s="96">
        <v>2.29</v>
      </c>
      <c r="N36" s="96">
        <v>2.2799999999999998</v>
      </c>
      <c r="O36" s="96">
        <v>2.27</v>
      </c>
      <c r="P36" s="96">
        <v>2.2799999999999998</v>
      </c>
      <c r="Q36" s="140">
        <v>2.29</v>
      </c>
      <c r="R36" s="140">
        <v>2.2799999999999998</v>
      </c>
      <c r="S36" s="140">
        <v>2.2799999999999998</v>
      </c>
      <c r="T36" s="97">
        <v>2.2599999999999998</v>
      </c>
      <c r="U36" s="57">
        <f t="shared" si="0"/>
        <v>-3.8135593220338923E-2</v>
      </c>
      <c r="V36" s="59">
        <f t="shared" si="1"/>
        <v>-4.4052863436124367E-3</v>
      </c>
    </row>
    <row r="37" spans="1:22" ht="13.5" customHeight="1" x14ac:dyDescent="0.2">
      <c r="A37" s="84" t="s">
        <v>3</v>
      </c>
      <c r="B37" s="99">
        <v>2.27</v>
      </c>
      <c r="C37" s="99">
        <v>2.27</v>
      </c>
      <c r="D37" s="99">
        <v>2.25</v>
      </c>
      <c r="E37" s="99">
        <v>2.2400000000000002</v>
      </c>
      <c r="F37" s="99">
        <v>2.21</v>
      </c>
      <c r="G37" s="99">
        <v>2.19</v>
      </c>
      <c r="H37" s="99">
        <v>2.1800000000000002</v>
      </c>
      <c r="I37" s="99">
        <v>2.16</v>
      </c>
      <c r="J37" s="99">
        <v>2.16</v>
      </c>
      <c r="K37" s="99">
        <v>2.14</v>
      </c>
      <c r="L37" s="99">
        <v>2.14</v>
      </c>
      <c r="M37" s="99">
        <v>2.13</v>
      </c>
      <c r="N37" s="99">
        <v>2.12</v>
      </c>
      <c r="O37" s="99">
        <v>2.1</v>
      </c>
      <c r="P37" s="99">
        <v>2.09</v>
      </c>
      <c r="Q37" s="140">
        <v>2.09</v>
      </c>
      <c r="R37" s="140">
        <v>2.08</v>
      </c>
      <c r="S37" s="140">
        <v>2.06</v>
      </c>
      <c r="T37" s="97">
        <v>2.0499999999999998</v>
      </c>
      <c r="U37" s="57">
        <f t="shared" si="0"/>
        <v>-4.8458149779735629E-2</v>
      </c>
      <c r="V37" s="59">
        <f t="shared" si="1"/>
        <v>-5.0925925925926069E-2</v>
      </c>
    </row>
    <row r="38" spans="1:22" ht="13.5" customHeight="1" x14ac:dyDescent="0.2">
      <c r="A38" s="101" t="s">
        <v>27</v>
      </c>
      <c r="B38" s="100">
        <v>2.4300000000000002</v>
      </c>
      <c r="C38" s="100">
        <v>2.41</v>
      </c>
      <c r="D38" s="100">
        <v>2.39</v>
      </c>
      <c r="E38" s="100">
        <v>2.38</v>
      </c>
      <c r="F38" s="100">
        <v>2.36</v>
      </c>
      <c r="G38" s="100">
        <v>2.36</v>
      </c>
      <c r="H38" s="100">
        <v>2.35</v>
      </c>
      <c r="I38" s="100">
        <v>2.35</v>
      </c>
      <c r="J38" s="100">
        <v>2.36</v>
      </c>
      <c r="K38" s="100">
        <v>2.35</v>
      </c>
      <c r="L38" s="100">
        <v>2.36</v>
      </c>
      <c r="M38" s="100">
        <v>2.36</v>
      </c>
      <c r="N38" s="100">
        <v>2.35</v>
      </c>
      <c r="O38" s="100">
        <v>2.34</v>
      </c>
      <c r="P38" s="100">
        <v>2.33</v>
      </c>
      <c r="Q38" s="139">
        <v>2.33</v>
      </c>
      <c r="R38" s="139">
        <v>2.3199999999999998</v>
      </c>
      <c r="S38" s="139">
        <v>2.31</v>
      </c>
      <c r="T38" s="141">
        <v>2.29</v>
      </c>
      <c r="U38" s="58">
        <f t="shared" si="0"/>
        <v>-2.8806584362140033E-2</v>
      </c>
      <c r="V38" s="160">
        <f t="shared" si="1"/>
        <v>-2.9661016949152477E-2</v>
      </c>
    </row>
    <row r="39" spans="1:22" ht="12.6" customHeight="1" x14ac:dyDescent="0.2"/>
    <row r="40" spans="1:22" ht="12.6" customHeight="1" x14ac:dyDescent="0.2">
      <c r="A40" s="280" t="s">
        <v>86</v>
      </c>
      <c r="B40" s="280"/>
    </row>
    <row r="41" spans="1:22" ht="12.6" customHeight="1" x14ac:dyDescent="0.2">
      <c r="A41" s="309" t="s">
        <v>85</v>
      </c>
      <c r="B41" s="309"/>
      <c r="C41" s="309"/>
      <c r="D41" s="309"/>
      <c r="E41" s="309"/>
      <c r="F41" s="309"/>
      <c r="G41" s="309"/>
      <c r="H41" s="309"/>
      <c r="I41" s="309"/>
      <c r="J41" s="309"/>
      <c r="K41" s="309"/>
      <c r="L41" s="309"/>
      <c r="M41" s="309"/>
      <c r="N41" s="309"/>
      <c r="O41" s="269"/>
      <c r="P41" s="269"/>
      <c r="Q41" s="269"/>
      <c r="R41" s="269"/>
      <c r="S41" s="269"/>
      <c r="T41" s="269"/>
    </row>
    <row r="42" spans="1:22" ht="12.6" customHeight="1" x14ac:dyDescent="0.2">
      <c r="A42" s="2"/>
      <c r="B42" s="98"/>
      <c r="C42" s="98"/>
      <c r="D42" s="98"/>
      <c r="E42" s="98"/>
      <c r="F42" s="98"/>
    </row>
    <row r="43" spans="1:22" ht="12.6" customHeight="1" x14ac:dyDescent="0.2">
      <c r="A43" s="269" t="s">
        <v>128</v>
      </c>
      <c r="B43" s="269"/>
      <c r="C43" s="269"/>
      <c r="D43" s="98"/>
      <c r="E43" s="98"/>
      <c r="F43" s="98"/>
    </row>
    <row r="44" spans="1:22" ht="12.6" customHeight="1" x14ac:dyDescent="0.2">
      <c r="B44" s="11"/>
      <c r="C44" s="11"/>
      <c r="D44" s="11"/>
      <c r="E44" s="11"/>
      <c r="F44" s="11"/>
      <c r="G44" s="11"/>
      <c r="H44" s="11"/>
      <c r="I44" s="11"/>
      <c r="J44" s="11"/>
      <c r="K44" s="11"/>
      <c r="L44" s="11"/>
      <c r="M44" s="11"/>
      <c r="N44" s="11"/>
      <c r="O44" s="11"/>
      <c r="P44" s="11"/>
      <c r="Q44" s="11"/>
      <c r="R44" s="11"/>
      <c r="S44" s="11"/>
      <c r="T44" s="11"/>
    </row>
    <row r="45" spans="1:22" ht="12.6" customHeight="1" x14ac:dyDescent="0.2">
      <c r="B45" s="11"/>
      <c r="C45" s="11"/>
      <c r="D45" s="11"/>
      <c r="E45" s="11"/>
      <c r="F45" s="11"/>
      <c r="G45" s="11"/>
      <c r="H45" s="11"/>
      <c r="I45" s="11"/>
      <c r="J45" s="11"/>
      <c r="K45" s="11"/>
      <c r="L45" s="11"/>
      <c r="M45" s="11"/>
      <c r="N45" s="11"/>
      <c r="O45" s="11"/>
      <c r="P45" s="11"/>
      <c r="Q45" s="11"/>
      <c r="R45" s="11"/>
      <c r="S45" s="11"/>
      <c r="T45" s="11"/>
    </row>
    <row r="46" spans="1:22" ht="12.6" customHeight="1" x14ac:dyDescent="0.2">
      <c r="B46" s="11"/>
      <c r="C46" s="11"/>
      <c r="D46" s="11"/>
      <c r="E46" s="11"/>
      <c r="F46" s="11"/>
      <c r="G46" s="11"/>
      <c r="H46" s="11"/>
      <c r="I46" s="11"/>
      <c r="J46" s="11"/>
      <c r="K46" s="11"/>
      <c r="L46" s="11"/>
      <c r="M46" s="11"/>
      <c r="N46" s="11"/>
      <c r="O46" s="11"/>
      <c r="P46" s="11"/>
      <c r="Q46" s="11"/>
      <c r="R46" s="11"/>
      <c r="S46" s="11"/>
      <c r="T46" s="11"/>
    </row>
    <row r="47" spans="1:22" ht="12.6" customHeight="1" x14ac:dyDescent="0.2"/>
    <row r="48" spans="1:22" ht="12.6" customHeight="1" x14ac:dyDescent="0.2"/>
    <row r="49" ht="12.6" customHeight="1" x14ac:dyDescent="0.2"/>
    <row r="50" ht="12.6" customHeight="1" x14ac:dyDescent="0.2"/>
    <row r="51" ht="12.6" customHeight="1" x14ac:dyDescent="0.2"/>
    <row r="52" ht="12.6" customHeight="1" x14ac:dyDescent="0.2"/>
    <row r="53" ht="12.6" customHeight="1" x14ac:dyDescent="0.2"/>
  </sheetData>
  <sortState ref="A4:P35">
    <sortCondition ref="A4:A35"/>
  </sortState>
  <mergeCells count="25">
    <mergeCell ref="A1:L1"/>
    <mergeCell ref="O1:Q1"/>
    <mergeCell ref="A3:A6"/>
    <mergeCell ref="C3:C6"/>
    <mergeCell ref="D3:D6"/>
    <mergeCell ref="E3:E6"/>
    <mergeCell ref="F3:F6"/>
    <mergeCell ref="G3:G6"/>
    <mergeCell ref="H3:H6"/>
    <mergeCell ref="I3:I6"/>
    <mergeCell ref="J3:J6"/>
    <mergeCell ref="U3:U6"/>
    <mergeCell ref="V3:V6"/>
    <mergeCell ref="B3:B6"/>
    <mergeCell ref="A41:N41"/>
    <mergeCell ref="P3:P6"/>
    <mergeCell ref="Q3:Q6"/>
    <mergeCell ref="R3:R6"/>
    <mergeCell ref="S3:S6"/>
    <mergeCell ref="T3:T6"/>
    <mergeCell ref="K3:K6"/>
    <mergeCell ref="L3:L6"/>
    <mergeCell ref="M3:M6"/>
    <mergeCell ref="N3:N6"/>
    <mergeCell ref="O3:O6"/>
  </mergeCells>
  <hyperlinks>
    <hyperlink ref="O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4"/>
  <sheetViews>
    <sheetView zoomScaleNormal="100" workbookViewId="0">
      <selection sqref="A1:F2"/>
    </sheetView>
  </sheetViews>
  <sheetFormatPr defaultColWidth="9.140625" defaultRowHeight="12.75" x14ac:dyDescent="0.2"/>
  <cols>
    <col min="1" max="1" width="21.140625" style="11" customWidth="1"/>
    <col min="2" max="2" width="12.28515625" style="51" customWidth="1"/>
    <col min="3" max="3" width="10.42578125" style="51" customWidth="1"/>
    <col min="4" max="5" width="10.140625" style="51" customWidth="1"/>
    <col min="6" max="6" width="13" style="51" customWidth="1"/>
    <col min="7" max="7" width="9.140625" style="11"/>
    <col min="8" max="8" width="21.28515625" style="11" customWidth="1"/>
    <col min="9" max="9" width="12.7109375" style="11" customWidth="1"/>
    <col min="10" max="14" width="9.140625" style="11"/>
    <col min="15" max="15" width="13.28515625" style="11" customWidth="1"/>
    <col min="16" max="16" width="9.140625" style="11"/>
    <col min="17" max="17" width="20.7109375" style="11" customWidth="1"/>
    <col min="18" max="18" width="12" style="11" customWidth="1"/>
    <col min="19" max="23" width="9.140625" style="11"/>
    <col min="24" max="24" width="13.5703125" style="11" customWidth="1"/>
    <col min="25" max="32" width="9.140625" style="11"/>
    <col min="33" max="39" width="13.42578125" style="11" bestFit="1" customWidth="1"/>
    <col min="40" max="16384" width="9.140625" style="11"/>
  </cols>
  <sheetData>
    <row r="1" spans="1:39" ht="18" customHeight="1" x14ac:dyDescent="0.2">
      <c r="A1" s="418" t="s">
        <v>154</v>
      </c>
      <c r="B1" s="418"/>
      <c r="C1" s="418"/>
      <c r="D1" s="418"/>
      <c r="E1" s="418"/>
      <c r="F1" s="418"/>
      <c r="H1" s="401" t="s">
        <v>28</v>
      </c>
      <c r="I1" s="401"/>
      <c r="K1" s="419" t="s">
        <v>174</v>
      </c>
      <c r="L1" s="419"/>
      <c r="Q1" s="401" t="s">
        <v>45</v>
      </c>
      <c r="R1" s="401"/>
      <c r="S1" s="401"/>
      <c r="T1" s="401"/>
    </row>
    <row r="2" spans="1:39" s="29" customFormat="1" ht="18" customHeight="1" x14ac:dyDescent="0.25">
      <c r="A2" s="418"/>
      <c r="B2" s="418"/>
      <c r="C2" s="418"/>
      <c r="D2" s="418"/>
      <c r="E2" s="418"/>
      <c r="F2" s="418"/>
      <c r="H2" s="401"/>
      <c r="I2" s="401"/>
      <c r="L2" s="136"/>
      <c r="M2" s="136"/>
      <c r="N2" s="136"/>
      <c r="O2" s="136"/>
      <c r="P2" s="54"/>
      <c r="Q2" s="401"/>
      <c r="R2" s="401"/>
      <c r="S2" s="401"/>
      <c r="T2" s="401"/>
      <c r="U2" s="162"/>
      <c r="V2" s="162"/>
      <c r="W2" s="162"/>
      <c r="X2" s="162"/>
    </row>
    <row r="3" spans="1:39" ht="15" customHeight="1" x14ac:dyDescent="0.25">
      <c r="A3" s="30"/>
      <c r="B3" s="50"/>
      <c r="C3" s="50"/>
      <c r="D3" s="50"/>
      <c r="E3" s="50"/>
      <c r="F3" s="50"/>
      <c r="H3" s="31"/>
      <c r="I3" s="31"/>
      <c r="J3" s="31"/>
      <c r="K3" s="31"/>
      <c r="L3" s="31"/>
      <c r="M3" s="31"/>
      <c r="N3" s="31"/>
      <c r="O3" s="31"/>
      <c r="Q3" s="31"/>
      <c r="R3" s="31"/>
      <c r="S3" s="31"/>
      <c r="T3" s="31"/>
      <c r="U3" s="31"/>
      <c r="V3" s="31"/>
      <c r="W3" s="31"/>
      <c r="X3" s="31"/>
    </row>
    <row r="4" spans="1:39" ht="15" customHeight="1" x14ac:dyDescent="0.2">
      <c r="A4" s="412" t="s">
        <v>41</v>
      </c>
      <c r="B4" s="414" t="s">
        <v>29</v>
      </c>
      <c r="C4" s="414" t="s">
        <v>30</v>
      </c>
      <c r="D4" s="416" t="s">
        <v>31</v>
      </c>
      <c r="E4" s="414" t="s">
        <v>32</v>
      </c>
      <c r="F4" s="404" t="s">
        <v>33</v>
      </c>
      <c r="G4" s="293"/>
      <c r="H4" s="406" t="s">
        <v>41</v>
      </c>
      <c r="I4" s="408" t="s">
        <v>29</v>
      </c>
      <c r="J4" s="397" t="s">
        <v>34</v>
      </c>
      <c r="K4" s="410" t="s">
        <v>35</v>
      </c>
      <c r="L4" s="410" t="s">
        <v>36</v>
      </c>
      <c r="M4" s="397" t="s">
        <v>37</v>
      </c>
      <c r="N4" s="397" t="s">
        <v>38</v>
      </c>
      <c r="O4" s="397" t="s">
        <v>33</v>
      </c>
      <c r="P4" s="293"/>
      <c r="Q4" s="402" t="s">
        <v>41</v>
      </c>
      <c r="R4" s="397" t="s">
        <v>29</v>
      </c>
      <c r="S4" s="397" t="s">
        <v>34</v>
      </c>
      <c r="T4" s="397" t="s">
        <v>35</v>
      </c>
      <c r="U4" s="397" t="s">
        <v>36</v>
      </c>
      <c r="V4" s="397" t="s">
        <v>37</v>
      </c>
      <c r="W4" s="397" t="s">
        <v>38</v>
      </c>
      <c r="X4" s="399" t="s">
        <v>33</v>
      </c>
    </row>
    <row r="5" spans="1:39" s="33" customFormat="1" ht="15.75" customHeight="1" x14ac:dyDescent="0.2">
      <c r="A5" s="413"/>
      <c r="B5" s="415"/>
      <c r="C5" s="415"/>
      <c r="D5" s="417"/>
      <c r="E5" s="415"/>
      <c r="F5" s="405"/>
      <c r="G5" s="292"/>
      <c r="H5" s="407"/>
      <c r="I5" s="409"/>
      <c r="J5" s="398"/>
      <c r="K5" s="411"/>
      <c r="L5" s="411"/>
      <c r="M5" s="398"/>
      <c r="N5" s="398"/>
      <c r="O5" s="398"/>
      <c r="P5" s="292"/>
      <c r="Q5" s="403"/>
      <c r="R5" s="398"/>
      <c r="S5" s="398"/>
      <c r="T5" s="398"/>
      <c r="U5" s="398"/>
      <c r="V5" s="398"/>
      <c r="W5" s="398"/>
      <c r="X5" s="400"/>
    </row>
    <row r="6" spans="1:39" s="35" customFormat="1" ht="13.5" customHeight="1" x14ac:dyDescent="0.2">
      <c r="A6" s="261" t="s">
        <v>2</v>
      </c>
      <c r="B6" s="255">
        <v>1.2027918763442469E-2</v>
      </c>
      <c r="C6" s="255">
        <v>2.3899620258423147E-2</v>
      </c>
      <c r="D6" s="255">
        <v>3.7703131799179945E-2</v>
      </c>
      <c r="E6" s="255">
        <v>5.5427372634546682E-2</v>
      </c>
      <c r="F6" s="256">
        <v>8.6051967077980351E-2</v>
      </c>
      <c r="H6" s="34" t="s">
        <v>2</v>
      </c>
      <c r="I6" s="36">
        <f t="shared" ref="I6:I37" si="0">B6</f>
        <v>1.2027918763442469E-2</v>
      </c>
      <c r="J6" s="36">
        <f t="shared" ref="J6:M37" si="1">C6-B6</f>
        <v>1.1871701494980678E-2</v>
      </c>
      <c r="K6" s="36">
        <f t="shared" si="1"/>
        <v>1.3803511540756798E-2</v>
      </c>
      <c r="L6" s="36">
        <f t="shared" si="1"/>
        <v>1.7724240835366736E-2</v>
      </c>
      <c r="M6" s="36">
        <f t="shared" si="1"/>
        <v>3.062459444343367E-2</v>
      </c>
      <c r="N6" s="36">
        <f t="shared" ref="N6:N37" si="2">D6</f>
        <v>3.7703131799179945E-2</v>
      </c>
      <c r="O6" s="36">
        <f t="shared" ref="O6:O37" si="3">F6</f>
        <v>8.6051967077980351E-2</v>
      </c>
      <c r="Q6" s="61" t="s">
        <v>15</v>
      </c>
      <c r="R6" s="62">
        <v>0</v>
      </c>
      <c r="S6" s="62">
        <v>4.7002042863254594E-3</v>
      </c>
      <c r="T6" s="62">
        <v>6.3750597958267957E-3</v>
      </c>
      <c r="U6" s="62">
        <v>7.8752410977459344E-3</v>
      </c>
      <c r="V6" s="62">
        <v>1.0362098891471425E-2</v>
      </c>
      <c r="W6" s="62">
        <v>1.1075264082152255E-2</v>
      </c>
      <c r="X6" s="62">
        <v>2.9312604071369614E-2</v>
      </c>
      <c r="Y6" s="45"/>
      <c r="AG6" s="63"/>
      <c r="AH6" s="63"/>
      <c r="AI6" s="63"/>
      <c r="AJ6" s="63"/>
      <c r="AK6" s="63"/>
      <c r="AL6" s="63"/>
      <c r="AM6" s="63"/>
    </row>
    <row r="7" spans="1:39" s="35" customFormat="1" ht="13.5" customHeight="1" x14ac:dyDescent="0.2">
      <c r="A7" s="262" t="s">
        <v>4</v>
      </c>
      <c r="B7" s="257">
        <v>1.1206932848929239E-2</v>
      </c>
      <c r="C7" s="257">
        <v>2.5298190670802939E-2</v>
      </c>
      <c r="D7" s="257">
        <v>3.8481935825726579E-2</v>
      </c>
      <c r="E7" s="257">
        <v>5.7258002808824052E-2</v>
      </c>
      <c r="F7" s="258">
        <v>9.1779565986009642E-2</v>
      </c>
      <c r="H7" s="40" t="s">
        <v>4</v>
      </c>
      <c r="I7" s="41">
        <f t="shared" si="0"/>
        <v>1.1206932848929239E-2</v>
      </c>
      <c r="J7" s="41">
        <f t="shared" si="1"/>
        <v>1.40912578218737E-2</v>
      </c>
      <c r="K7" s="41">
        <f t="shared" si="1"/>
        <v>1.318374515492364E-2</v>
      </c>
      <c r="L7" s="41">
        <f t="shared" si="1"/>
        <v>1.8776066983097472E-2</v>
      </c>
      <c r="M7" s="41">
        <f t="shared" si="1"/>
        <v>3.4521563177185591E-2</v>
      </c>
      <c r="N7" s="41">
        <f t="shared" si="2"/>
        <v>3.8481935825726579E-2</v>
      </c>
      <c r="O7" s="41">
        <f t="shared" si="3"/>
        <v>9.1779565986009642E-2</v>
      </c>
      <c r="Q7" s="64" t="s">
        <v>7</v>
      </c>
      <c r="R7" s="65">
        <v>2.5771550288504448E-3</v>
      </c>
      <c r="S7" s="65">
        <v>5.1543100577008897E-3</v>
      </c>
      <c r="T7" s="65">
        <v>5.9154564032490664E-3</v>
      </c>
      <c r="U7" s="65">
        <v>6.0454753608467603E-3</v>
      </c>
      <c r="V7" s="65">
        <v>1.2085235072890107E-2</v>
      </c>
      <c r="W7" s="65">
        <v>1.3646921489800401E-2</v>
      </c>
      <c r="X7" s="65">
        <v>3.1777631923537268E-2</v>
      </c>
      <c r="Y7" s="45"/>
      <c r="AG7" s="63"/>
      <c r="AH7" s="63"/>
      <c r="AI7" s="63"/>
      <c r="AJ7" s="63"/>
      <c r="AK7" s="63"/>
      <c r="AL7" s="63"/>
      <c r="AM7" s="63"/>
    </row>
    <row r="8" spans="1:39" s="35" customFormat="1" ht="13.5" customHeight="1" x14ac:dyDescent="0.2">
      <c r="A8" s="262" t="s">
        <v>5</v>
      </c>
      <c r="B8" s="257">
        <v>1.3149275211966157E-2</v>
      </c>
      <c r="C8" s="257">
        <v>2.3362347313017957E-2</v>
      </c>
      <c r="D8" s="257">
        <v>3.8195870510242973E-2</v>
      </c>
      <c r="E8" s="257">
        <v>5.841789112410907E-2</v>
      </c>
      <c r="F8" s="258">
        <v>9.9418679063280113E-2</v>
      </c>
      <c r="H8" s="40" t="s">
        <v>5</v>
      </c>
      <c r="I8" s="41">
        <f t="shared" si="0"/>
        <v>1.3149275211966157E-2</v>
      </c>
      <c r="J8" s="41">
        <f t="shared" si="1"/>
        <v>1.0213072101051801E-2</v>
      </c>
      <c r="K8" s="41">
        <f t="shared" si="1"/>
        <v>1.4833523197225015E-2</v>
      </c>
      <c r="L8" s="41">
        <f t="shared" si="1"/>
        <v>2.0222020613866097E-2</v>
      </c>
      <c r="M8" s="41">
        <f t="shared" si="1"/>
        <v>4.1000787939171043E-2</v>
      </c>
      <c r="N8" s="41">
        <f t="shared" si="2"/>
        <v>3.8195870510242973E-2</v>
      </c>
      <c r="O8" s="41">
        <f t="shared" si="3"/>
        <v>9.9418679063280113E-2</v>
      </c>
      <c r="Q8" s="64" t="s">
        <v>19</v>
      </c>
      <c r="R8" s="65">
        <v>4.9433678160130208E-3</v>
      </c>
      <c r="S8" s="65">
        <v>5.0482887948710272E-3</v>
      </c>
      <c r="T8" s="65">
        <v>6.0062926339825729E-3</v>
      </c>
      <c r="U8" s="65">
        <v>6.360624091145909E-3</v>
      </c>
      <c r="V8" s="65">
        <v>1.2145809563457143E-2</v>
      </c>
      <c r="W8" s="65">
        <v>1.5997949244866621E-2</v>
      </c>
      <c r="X8" s="65">
        <v>3.4504382899469672E-2</v>
      </c>
      <c r="Y8" s="45"/>
      <c r="AG8" s="63"/>
      <c r="AH8" s="63"/>
      <c r="AI8" s="63"/>
      <c r="AJ8" s="63"/>
      <c r="AK8" s="63"/>
      <c r="AL8" s="63"/>
      <c r="AM8" s="63"/>
    </row>
    <row r="9" spans="1:39" s="35" customFormat="1" ht="13.5" customHeight="1" x14ac:dyDescent="0.2">
      <c r="A9" s="262" t="s">
        <v>72</v>
      </c>
      <c r="B9" s="257">
        <v>6.4923291313528277E-3</v>
      </c>
      <c r="C9" s="257">
        <v>2.7528674430133994E-2</v>
      </c>
      <c r="D9" s="257">
        <v>4.1008039389836659E-2</v>
      </c>
      <c r="E9" s="257">
        <v>5.749089454362185E-2</v>
      </c>
      <c r="F9" s="258">
        <v>9.3103179552038784E-2</v>
      </c>
      <c r="H9" s="40" t="s">
        <v>72</v>
      </c>
      <c r="I9" s="41">
        <f t="shared" si="0"/>
        <v>6.4923291313528277E-3</v>
      </c>
      <c r="J9" s="41">
        <f t="shared" si="1"/>
        <v>2.1036345298781164E-2</v>
      </c>
      <c r="K9" s="41">
        <f t="shared" si="1"/>
        <v>1.3479364959702665E-2</v>
      </c>
      <c r="L9" s="41">
        <f t="shared" si="1"/>
        <v>1.6482855153785191E-2</v>
      </c>
      <c r="M9" s="41">
        <f t="shared" si="1"/>
        <v>3.5612285008416934E-2</v>
      </c>
      <c r="N9" s="41">
        <f t="shared" si="2"/>
        <v>4.1008039389836659E-2</v>
      </c>
      <c r="O9" s="41">
        <f t="shared" si="3"/>
        <v>9.3103179552038784E-2</v>
      </c>
      <c r="Q9" s="64" t="s">
        <v>14</v>
      </c>
      <c r="R9" s="65">
        <v>3.6265334613749165E-3</v>
      </c>
      <c r="S9" s="65">
        <v>6.5398094554586384E-3</v>
      </c>
      <c r="T9" s="65">
        <v>6.1646152934860254E-3</v>
      </c>
      <c r="U9" s="65">
        <v>7.7952570317876037E-3</v>
      </c>
      <c r="V9" s="65">
        <v>1.505800680138231E-2</v>
      </c>
      <c r="W9" s="65">
        <v>1.6330958210319581E-2</v>
      </c>
      <c r="X9" s="65">
        <v>3.9184222043489494E-2</v>
      </c>
      <c r="Y9" s="45"/>
      <c r="AG9" s="63"/>
      <c r="AH9" s="63"/>
      <c r="AI9" s="63"/>
      <c r="AJ9" s="63"/>
      <c r="AK9" s="63"/>
      <c r="AL9" s="63"/>
      <c r="AM9" s="63"/>
    </row>
    <row r="10" spans="1:39" s="35" customFormat="1" ht="13.5" customHeight="1" x14ac:dyDescent="0.2">
      <c r="A10" s="262" t="s">
        <v>69</v>
      </c>
      <c r="B10" s="257">
        <v>8.909940473941752E-3</v>
      </c>
      <c r="C10" s="257">
        <v>1.8584315879433891E-2</v>
      </c>
      <c r="D10" s="257">
        <v>2.8261208891916908E-2</v>
      </c>
      <c r="E10" s="257">
        <v>4.2742290931774021E-2</v>
      </c>
      <c r="F10" s="258">
        <v>6.356155725535037E-2</v>
      </c>
      <c r="H10" s="40" t="s">
        <v>69</v>
      </c>
      <c r="I10" s="41">
        <f t="shared" si="0"/>
        <v>8.909940473941752E-3</v>
      </c>
      <c r="J10" s="41">
        <f t="shared" si="1"/>
        <v>9.6743754054921388E-3</v>
      </c>
      <c r="K10" s="41">
        <f t="shared" si="1"/>
        <v>9.676893012483017E-3</v>
      </c>
      <c r="L10" s="41">
        <f t="shared" si="1"/>
        <v>1.4481082039857113E-2</v>
      </c>
      <c r="M10" s="41">
        <f t="shared" si="1"/>
        <v>2.0819266323576349E-2</v>
      </c>
      <c r="N10" s="41">
        <f t="shared" si="2"/>
        <v>2.8261208891916908E-2</v>
      </c>
      <c r="O10" s="41">
        <f t="shared" si="3"/>
        <v>6.356155725535037E-2</v>
      </c>
      <c r="Q10" s="103" t="s">
        <v>23</v>
      </c>
      <c r="R10" s="65">
        <v>3.3543272629322366E-3</v>
      </c>
      <c r="S10" s="65">
        <v>7.9069332289403438E-3</v>
      </c>
      <c r="T10" s="65">
        <v>5.9655216669312183E-3</v>
      </c>
      <c r="U10" s="65">
        <v>8.9580034329949723E-3</v>
      </c>
      <c r="V10" s="65">
        <v>2.0110847950430583E-2</v>
      </c>
      <c r="W10" s="65">
        <v>1.7226782158803799E-2</v>
      </c>
      <c r="X10" s="65">
        <v>4.6295633542229354E-2</v>
      </c>
      <c r="Y10" s="45"/>
      <c r="AG10" s="63"/>
      <c r="AH10" s="63"/>
      <c r="AI10" s="63"/>
      <c r="AJ10" s="63"/>
      <c r="AK10" s="63"/>
      <c r="AL10" s="63"/>
      <c r="AM10" s="63"/>
    </row>
    <row r="11" spans="1:39" s="35" customFormat="1" ht="13.5" customHeight="1" x14ac:dyDescent="0.2">
      <c r="A11" s="262" t="s">
        <v>8</v>
      </c>
      <c r="B11" s="257">
        <v>3.7419361173807002E-3</v>
      </c>
      <c r="C11" s="257">
        <v>1.3298958407568305E-2</v>
      </c>
      <c r="D11" s="257">
        <v>2.0896496282344648E-2</v>
      </c>
      <c r="E11" s="257">
        <v>2.9360356438463634E-2</v>
      </c>
      <c r="F11" s="258">
        <v>4.555755380655608E-2</v>
      </c>
      <c r="H11" s="40" t="s">
        <v>8</v>
      </c>
      <c r="I11" s="41">
        <f t="shared" si="0"/>
        <v>3.7419361173807002E-3</v>
      </c>
      <c r="J11" s="41">
        <f t="shared" si="1"/>
        <v>9.5570222901876049E-3</v>
      </c>
      <c r="K11" s="41">
        <f t="shared" si="1"/>
        <v>7.5975378747763431E-3</v>
      </c>
      <c r="L11" s="41">
        <f t="shared" si="1"/>
        <v>8.4638601561189859E-3</v>
      </c>
      <c r="M11" s="41">
        <f t="shared" si="1"/>
        <v>1.6197197368092445E-2</v>
      </c>
      <c r="N11" s="41">
        <f t="shared" si="2"/>
        <v>2.0896496282344648E-2</v>
      </c>
      <c r="O11" s="41">
        <f t="shared" si="3"/>
        <v>4.555755380655608E-2</v>
      </c>
      <c r="Q11" s="64" t="s">
        <v>9</v>
      </c>
      <c r="R11" s="65">
        <v>3.7961860235164735E-3</v>
      </c>
      <c r="S11" s="65">
        <v>7.4860200827329623E-3</v>
      </c>
      <c r="T11" s="65">
        <v>6.7174940163818204E-3</v>
      </c>
      <c r="U11" s="65">
        <v>7.9492063061414077E-3</v>
      </c>
      <c r="V11" s="65">
        <v>2.1550628542371095E-2</v>
      </c>
      <c r="W11" s="65">
        <v>1.7999700122631256E-2</v>
      </c>
      <c r="X11" s="65">
        <v>4.7499534971143759E-2</v>
      </c>
      <c r="Y11" s="45"/>
      <c r="AG11" s="63"/>
      <c r="AH11" s="63"/>
      <c r="AI11" s="63"/>
      <c r="AJ11" s="63"/>
      <c r="AK11" s="63"/>
      <c r="AL11" s="63"/>
      <c r="AM11" s="63"/>
    </row>
    <row r="12" spans="1:39" s="35" customFormat="1" ht="13.5" customHeight="1" x14ac:dyDescent="0.2">
      <c r="A12" s="262" t="s">
        <v>71</v>
      </c>
      <c r="B12" s="257">
        <v>1.5822574089717333E-2</v>
      </c>
      <c r="C12" s="257">
        <v>2.8225430553592532E-2</v>
      </c>
      <c r="D12" s="257">
        <v>4.1161679423710178E-2</v>
      </c>
      <c r="E12" s="257">
        <v>5.6450861107185064E-2</v>
      </c>
      <c r="F12" s="258">
        <v>7.2823186467629752E-2</v>
      </c>
      <c r="H12" s="40" t="s">
        <v>71</v>
      </c>
      <c r="I12" s="41">
        <f t="shared" si="0"/>
        <v>1.5822574089717333E-2</v>
      </c>
      <c r="J12" s="41">
        <f t="shared" si="1"/>
        <v>1.2402856463875199E-2</v>
      </c>
      <c r="K12" s="41">
        <f t="shared" si="1"/>
        <v>1.2936248870117645E-2</v>
      </c>
      <c r="L12" s="41">
        <f t="shared" si="1"/>
        <v>1.5289181683474887E-2</v>
      </c>
      <c r="M12" s="41">
        <f t="shared" si="1"/>
        <v>1.6372325360444688E-2</v>
      </c>
      <c r="N12" s="41">
        <f t="shared" si="2"/>
        <v>4.1161679423710178E-2</v>
      </c>
      <c r="O12" s="41">
        <f t="shared" si="3"/>
        <v>7.2823186467629752E-2</v>
      </c>
      <c r="Q12" s="64" t="s">
        <v>27</v>
      </c>
      <c r="R12" s="65">
        <v>3.6291355570449409E-3</v>
      </c>
      <c r="S12" s="65">
        <v>7.3452642295466315E-3</v>
      </c>
      <c r="T12" s="65">
        <v>7.0649400408568132E-3</v>
      </c>
      <c r="U12" s="65">
        <v>8.3824137879893873E-3</v>
      </c>
      <c r="V12" s="65">
        <v>1.1769762275696902E-2</v>
      </c>
      <c r="W12" s="65">
        <v>1.8039339827448386E-2</v>
      </c>
      <c r="X12" s="65">
        <v>3.8191515891134675E-2</v>
      </c>
      <c r="Y12" s="45"/>
      <c r="AG12" s="63"/>
      <c r="AH12" s="63"/>
      <c r="AI12" s="63"/>
      <c r="AJ12" s="63"/>
      <c r="AK12" s="63"/>
      <c r="AL12" s="63"/>
      <c r="AM12" s="63"/>
    </row>
    <row r="13" spans="1:39" s="35" customFormat="1" ht="13.5" customHeight="1" x14ac:dyDescent="0.2">
      <c r="A13" s="262" t="s">
        <v>6</v>
      </c>
      <c r="B13" s="257">
        <v>5.6337275902010459E-3</v>
      </c>
      <c r="C13" s="257">
        <v>1.7975551014355863E-2</v>
      </c>
      <c r="D13" s="257">
        <v>2.9829458048415049E-2</v>
      </c>
      <c r="E13" s="257">
        <v>5.0544824542850648E-2</v>
      </c>
      <c r="F13" s="258">
        <v>8.7569362782317903E-2</v>
      </c>
      <c r="H13" s="40" t="s">
        <v>6</v>
      </c>
      <c r="I13" s="41">
        <f t="shared" si="0"/>
        <v>5.6337275902010459E-3</v>
      </c>
      <c r="J13" s="41">
        <f t="shared" si="1"/>
        <v>1.2341823424154817E-2</v>
      </c>
      <c r="K13" s="41">
        <f t="shared" si="1"/>
        <v>1.1853907034059186E-2</v>
      </c>
      <c r="L13" s="41">
        <f t="shared" si="1"/>
        <v>2.0715366494435599E-2</v>
      </c>
      <c r="M13" s="41">
        <f t="shared" si="1"/>
        <v>3.7024538239467254E-2</v>
      </c>
      <c r="N13" s="41">
        <f t="shared" si="2"/>
        <v>2.9829458048415049E-2</v>
      </c>
      <c r="O13" s="41">
        <f t="shared" si="3"/>
        <v>8.7569362782317903E-2</v>
      </c>
      <c r="Q13" s="64" t="s">
        <v>18</v>
      </c>
      <c r="R13" s="65">
        <v>3.8312871355344743E-3</v>
      </c>
      <c r="S13" s="65">
        <v>8.4633760903814782E-3</v>
      </c>
      <c r="T13" s="65">
        <v>6.5282251011334128E-3</v>
      </c>
      <c r="U13" s="65">
        <v>1.0065016674880568E-2</v>
      </c>
      <c r="V13" s="65">
        <v>1.4812406104410585E-2</v>
      </c>
      <c r="W13" s="65">
        <v>1.8822888327049366E-2</v>
      </c>
      <c r="X13" s="65">
        <v>4.3700311106340518E-2</v>
      </c>
      <c r="Y13" s="45"/>
      <c r="AG13" s="63"/>
      <c r="AH13" s="63"/>
      <c r="AI13" s="63"/>
      <c r="AJ13" s="63"/>
      <c r="AK13" s="63"/>
      <c r="AL13" s="63"/>
      <c r="AM13" s="63"/>
    </row>
    <row r="14" spans="1:39" s="35" customFormat="1" ht="13.5" customHeight="1" x14ac:dyDescent="0.2">
      <c r="A14" s="262" t="s">
        <v>12</v>
      </c>
      <c r="B14" s="257">
        <v>4.1492360440127879E-3</v>
      </c>
      <c r="C14" s="257">
        <v>1.3586493024552743E-2</v>
      </c>
      <c r="D14" s="257">
        <v>2.5124771020278439E-2</v>
      </c>
      <c r="E14" s="257">
        <v>3.9214348494395368E-2</v>
      </c>
      <c r="F14" s="258">
        <v>9.0905989691552905E-2</v>
      </c>
      <c r="H14" s="40" t="s">
        <v>12</v>
      </c>
      <c r="I14" s="41">
        <f t="shared" si="0"/>
        <v>4.1492360440127879E-3</v>
      </c>
      <c r="J14" s="41">
        <f t="shared" si="1"/>
        <v>9.4372569805399563E-3</v>
      </c>
      <c r="K14" s="41">
        <f t="shared" si="1"/>
        <v>1.1538277995725696E-2</v>
      </c>
      <c r="L14" s="41">
        <f t="shared" si="1"/>
        <v>1.4089577474116929E-2</v>
      </c>
      <c r="M14" s="41">
        <f t="shared" si="1"/>
        <v>5.1691641197157537E-2</v>
      </c>
      <c r="N14" s="41">
        <f t="shared" si="2"/>
        <v>2.5124771020278439E-2</v>
      </c>
      <c r="O14" s="41">
        <f t="shared" si="3"/>
        <v>9.0905989691552905E-2</v>
      </c>
      <c r="Q14" s="64" t="s">
        <v>3</v>
      </c>
      <c r="R14" s="65">
        <v>6.2610660554472978E-3</v>
      </c>
      <c r="S14" s="65">
        <v>8.3217087884790465E-3</v>
      </c>
      <c r="T14" s="65">
        <v>5.3032617725170383E-3</v>
      </c>
      <c r="U14" s="65">
        <v>7.3085964775475645E-3</v>
      </c>
      <c r="V14" s="65">
        <v>1.908171050392456E-2</v>
      </c>
      <c r="W14" s="65">
        <v>1.9886036616443382E-2</v>
      </c>
      <c r="X14" s="65">
        <v>4.6276343597915506E-2</v>
      </c>
      <c r="Y14" s="45"/>
      <c r="AG14" s="63"/>
      <c r="AH14" s="63"/>
      <c r="AI14" s="63"/>
      <c r="AJ14" s="63"/>
      <c r="AK14" s="63"/>
      <c r="AL14" s="63"/>
      <c r="AM14" s="63"/>
    </row>
    <row r="15" spans="1:39" s="35" customFormat="1" ht="13.5" customHeight="1" x14ac:dyDescent="0.2">
      <c r="A15" s="262" t="s">
        <v>7</v>
      </c>
      <c r="B15" s="257">
        <v>2.5771550288504448E-3</v>
      </c>
      <c r="C15" s="257">
        <v>7.7314650865513345E-3</v>
      </c>
      <c r="D15" s="257">
        <v>1.3646921489800401E-2</v>
      </c>
      <c r="E15" s="257">
        <v>1.9692396850647161E-2</v>
      </c>
      <c r="F15" s="258">
        <v>3.1777631923537268E-2</v>
      </c>
      <c r="H15" s="40" t="s">
        <v>7</v>
      </c>
      <c r="I15" s="41">
        <f t="shared" si="0"/>
        <v>2.5771550288504448E-3</v>
      </c>
      <c r="J15" s="41">
        <f t="shared" si="1"/>
        <v>5.1543100577008897E-3</v>
      </c>
      <c r="K15" s="41">
        <f t="shared" si="1"/>
        <v>5.9154564032490664E-3</v>
      </c>
      <c r="L15" s="41">
        <f t="shared" si="1"/>
        <v>6.0454753608467603E-3</v>
      </c>
      <c r="M15" s="41">
        <f t="shared" si="1"/>
        <v>1.2085235072890107E-2</v>
      </c>
      <c r="N15" s="41">
        <f t="shared" si="2"/>
        <v>1.3646921489800401E-2</v>
      </c>
      <c r="O15" s="41">
        <f t="shared" si="3"/>
        <v>3.1777631923537268E-2</v>
      </c>
      <c r="Q15" s="64" t="s">
        <v>17</v>
      </c>
      <c r="R15" s="65">
        <v>4.0268456375838931E-3</v>
      </c>
      <c r="S15" s="65">
        <v>8.7406407884780685E-3</v>
      </c>
      <c r="T15" s="65">
        <v>7.8271647409408167E-3</v>
      </c>
      <c r="U15" s="65">
        <v>8.0372120193158529E-3</v>
      </c>
      <c r="V15" s="65">
        <v>2.1458694649952797E-2</v>
      </c>
      <c r="W15" s="65">
        <v>2.0594651167002778E-2</v>
      </c>
      <c r="X15" s="65">
        <v>5.0090557836271428E-2</v>
      </c>
      <c r="Y15" s="45"/>
      <c r="AG15" s="63"/>
      <c r="AH15" s="63"/>
      <c r="AI15" s="63"/>
      <c r="AJ15" s="63"/>
      <c r="AK15" s="63"/>
      <c r="AL15" s="63"/>
      <c r="AM15" s="63"/>
    </row>
    <row r="16" spans="1:39" s="35" customFormat="1" ht="13.5" customHeight="1" x14ac:dyDescent="0.2">
      <c r="A16" s="262" t="s">
        <v>14</v>
      </c>
      <c r="B16" s="257">
        <v>3.6265334613749165E-3</v>
      </c>
      <c r="C16" s="257">
        <v>1.0166342916833555E-2</v>
      </c>
      <c r="D16" s="257">
        <v>1.6330958210319581E-2</v>
      </c>
      <c r="E16" s="257">
        <v>2.4126215242107184E-2</v>
      </c>
      <c r="F16" s="258">
        <v>3.9184222043489494E-2</v>
      </c>
      <c r="H16" s="40" t="s">
        <v>14</v>
      </c>
      <c r="I16" s="41">
        <f t="shared" si="0"/>
        <v>3.6265334613749165E-3</v>
      </c>
      <c r="J16" s="41">
        <f t="shared" si="1"/>
        <v>6.5398094554586384E-3</v>
      </c>
      <c r="K16" s="41">
        <f t="shared" si="1"/>
        <v>6.1646152934860254E-3</v>
      </c>
      <c r="L16" s="41">
        <f t="shared" si="1"/>
        <v>7.7952570317876037E-3</v>
      </c>
      <c r="M16" s="41">
        <f t="shared" si="1"/>
        <v>1.505800680138231E-2</v>
      </c>
      <c r="N16" s="41">
        <f t="shared" si="2"/>
        <v>1.6330958210319581E-2</v>
      </c>
      <c r="O16" s="41">
        <f t="shared" si="3"/>
        <v>3.9184222043489494E-2</v>
      </c>
      <c r="Q16" s="64" t="s">
        <v>8</v>
      </c>
      <c r="R16" s="65">
        <v>3.7419361173807002E-3</v>
      </c>
      <c r="S16" s="65">
        <v>9.5570222901876049E-3</v>
      </c>
      <c r="T16" s="65">
        <v>7.5975378747763431E-3</v>
      </c>
      <c r="U16" s="65">
        <v>8.4638601561189859E-3</v>
      </c>
      <c r="V16" s="65">
        <v>1.6197197368092445E-2</v>
      </c>
      <c r="W16" s="65">
        <v>2.0896496282344648E-2</v>
      </c>
      <c r="X16" s="65">
        <v>4.555755380655608E-2</v>
      </c>
      <c r="Y16" s="45"/>
      <c r="AG16" s="63"/>
      <c r="AH16" s="63"/>
      <c r="AI16" s="63"/>
      <c r="AJ16" s="63"/>
      <c r="AK16" s="63"/>
      <c r="AL16" s="63"/>
      <c r="AM16" s="63"/>
    </row>
    <row r="17" spans="1:39" s="35" customFormat="1" ht="13.5" customHeight="1" x14ac:dyDescent="0.2">
      <c r="A17" s="262" t="s">
        <v>15</v>
      </c>
      <c r="B17" s="257">
        <v>0</v>
      </c>
      <c r="C17" s="257">
        <v>4.7002042863254594E-3</v>
      </c>
      <c r="D17" s="257">
        <v>1.1075264082152255E-2</v>
      </c>
      <c r="E17" s="257">
        <v>1.895050517989819E-2</v>
      </c>
      <c r="F17" s="258">
        <v>2.9312604071369614E-2</v>
      </c>
      <c r="H17" s="40" t="s">
        <v>15</v>
      </c>
      <c r="I17" s="41">
        <f t="shared" si="0"/>
        <v>0</v>
      </c>
      <c r="J17" s="41">
        <f t="shared" si="1"/>
        <v>4.7002042863254594E-3</v>
      </c>
      <c r="K17" s="41">
        <f t="shared" si="1"/>
        <v>6.3750597958267957E-3</v>
      </c>
      <c r="L17" s="41">
        <f t="shared" si="1"/>
        <v>7.8752410977459344E-3</v>
      </c>
      <c r="M17" s="41">
        <f t="shared" si="1"/>
        <v>1.0362098891471425E-2</v>
      </c>
      <c r="N17" s="41">
        <f t="shared" si="2"/>
        <v>1.1075264082152255E-2</v>
      </c>
      <c r="O17" s="41">
        <f t="shared" si="3"/>
        <v>2.9312604071369614E-2</v>
      </c>
      <c r="Q17" s="64" t="s">
        <v>24</v>
      </c>
      <c r="R17" s="65">
        <v>4.0695658968272989E-3</v>
      </c>
      <c r="S17" s="65">
        <v>7.9758969978788695E-3</v>
      </c>
      <c r="T17" s="65">
        <v>9.2166321544356108E-3</v>
      </c>
      <c r="U17" s="65">
        <v>8.8595166525464696E-3</v>
      </c>
      <c r="V17" s="65">
        <v>2.0969564499487038E-2</v>
      </c>
      <c r="W17" s="65">
        <v>2.1262095049141779E-2</v>
      </c>
      <c r="X17" s="65">
        <v>5.1091176201175287E-2</v>
      </c>
      <c r="Y17" s="45"/>
      <c r="AG17" s="63"/>
      <c r="AH17" s="63"/>
      <c r="AI17" s="63"/>
      <c r="AJ17" s="63"/>
      <c r="AK17" s="63"/>
      <c r="AL17" s="63"/>
      <c r="AM17" s="63"/>
    </row>
    <row r="18" spans="1:39" s="35" customFormat="1" ht="13.5" customHeight="1" x14ac:dyDescent="0.2">
      <c r="A18" s="262" t="s">
        <v>17</v>
      </c>
      <c r="B18" s="257">
        <v>4.0268456375838931E-3</v>
      </c>
      <c r="C18" s="257">
        <v>1.2767486426061962E-2</v>
      </c>
      <c r="D18" s="257">
        <v>2.0594651167002778E-2</v>
      </c>
      <c r="E18" s="257">
        <v>2.8631863186318631E-2</v>
      </c>
      <c r="F18" s="258">
        <v>5.0090557836271428E-2</v>
      </c>
      <c r="H18" s="40" t="s">
        <v>17</v>
      </c>
      <c r="I18" s="41">
        <f t="shared" si="0"/>
        <v>4.0268456375838931E-3</v>
      </c>
      <c r="J18" s="41">
        <f t="shared" si="1"/>
        <v>8.7406407884780685E-3</v>
      </c>
      <c r="K18" s="41">
        <f t="shared" si="1"/>
        <v>7.8271647409408167E-3</v>
      </c>
      <c r="L18" s="41">
        <f t="shared" si="1"/>
        <v>8.0372120193158529E-3</v>
      </c>
      <c r="M18" s="41">
        <f t="shared" si="1"/>
        <v>2.1458694649952797E-2</v>
      </c>
      <c r="N18" s="41">
        <f t="shared" si="2"/>
        <v>2.0594651167002778E-2</v>
      </c>
      <c r="O18" s="41">
        <f t="shared" si="3"/>
        <v>5.0090557836271428E-2</v>
      </c>
      <c r="Q18" s="64" t="s">
        <v>10</v>
      </c>
      <c r="R18" s="65">
        <v>8.4507042253521118E-3</v>
      </c>
      <c r="S18" s="65">
        <v>7.7655119908641053E-3</v>
      </c>
      <c r="T18" s="65">
        <v>6.4082181729240538E-3</v>
      </c>
      <c r="U18" s="65">
        <v>9.5816847735006282E-3</v>
      </c>
      <c r="V18" s="65">
        <v>3.5058454828390491E-2</v>
      </c>
      <c r="W18" s="65">
        <v>2.2624434389140271E-2</v>
      </c>
      <c r="X18" s="65">
        <v>6.726457399103139E-2</v>
      </c>
      <c r="Y18" s="45"/>
      <c r="AG18" s="63"/>
      <c r="AH18" s="63"/>
      <c r="AI18" s="63"/>
      <c r="AJ18" s="63"/>
      <c r="AK18" s="63"/>
      <c r="AL18" s="63"/>
      <c r="AM18" s="63"/>
    </row>
    <row r="19" spans="1:39" s="35" customFormat="1" ht="13.5" customHeight="1" x14ac:dyDescent="0.2">
      <c r="A19" s="262" t="s">
        <v>16</v>
      </c>
      <c r="B19" s="257">
        <v>6.9189959928237432E-3</v>
      </c>
      <c r="C19" s="257">
        <v>1.6643178242544829E-2</v>
      </c>
      <c r="D19" s="257">
        <v>2.500146715753563E-2</v>
      </c>
      <c r="E19" s="257">
        <v>3.794210298061422E-2</v>
      </c>
      <c r="F19" s="258">
        <v>6.8121426383385558E-2</v>
      </c>
      <c r="H19" s="40" t="s">
        <v>16</v>
      </c>
      <c r="I19" s="41">
        <f t="shared" si="0"/>
        <v>6.9189959928237432E-3</v>
      </c>
      <c r="J19" s="41">
        <f t="shared" si="1"/>
        <v>9.7241822497210854E-3</v>
      </c>
      <c r="K19" s="41">
        <f t="shared" si="1"/>
        <v>8.3582889149908003E-3</v>
      </c>
      <c r="L19" s="41">
        <f t="shared" si="1"/>
        <v>1.294063582307859E-2</v>
      </c>
      <c r="M19" s="41">
        <f t="shared" si="1"/>
        <v>3.0179323402771338E-2</v>
      </c>
      <c r="N19" s="41">
        <f t="shared" si="2"/>
        <v>2.500146715753563E-2</v>
      </c>
      <c r="O19" s="41">
        <f t="shared" si="3"/>
        <v>6.8121426383385558E-2</v>
      </c>
      <c r="Q19" s="64" t="s">
        <v>16</v>
      </c>
      <c r="R19" s="65">
        <v>6.9189959928237432E-3</v>
      </c>
      <c r="S19" s="65">
        <v>9.7241822497210854E-3</v>
      </c>
      <c r="T19" s="65">
        <v>8.3582889149908003E-3</v>
      </c>
      <c r="U19" s="65">
        <v>1.294063582307859E-2</v>
      </c>
      <c r="V19" s="65">
        <v>3.0179323402771338E-2</v>
      </c>
      <c r="W19" s="65">
        <v>2.500146715753563E-2</v>
      </c>
      <c r="X19" s="65">
        <v>6.8121426383385558E-2</v>
      </c>
      <c r="Y19" s="45"/>
      <c r="AG19" s="63"/>
      <c r="AH19" s="63"/>
      <c r="AI19" s="63"/>
      <c r="AJ19" s="63"/>
      <c r="AK19" s="63"/>
      <c r="AL19" s="63"/>
      <c r="AM19" s="63"/>
    </row>
    <row r="20" spans="1:39" s="35" customFormat="1" ht="13.5" customHeight="1" x14ac:dyDescent="0.2">
      <c r="A20" s="262" t="s">
        <v>9</v>
      </c>
      <c r="B20" s="257">
        <v>3.7961860235164735E-3</v>
      </c>
      <c r="C20" s="257">
        <v>1.1282206106249436E-2</v>
      </c>
      <c r="D20" s="257">
        <v>1.7999700122631256E-2</v>
      </c>
      <c r="E20" s="257">
        <v>2.5948906428772664E-2</v>
      </c>
      <c r="F20" s="258">
        <v>4.7499534971143759E-2</v>
      </c>
      <c r="H20" s="40" t="s">
        <v>9</v>
      </c>
      <c r="I20" s="41">
        <f t="shared" si="0"/>
        <v>3.7961860235164735E-3</v>
      </c>
      <c r="J20" s="41">
        <f t="shared" si="1"/>
        <v>7.4860200827329623E-3</v>
      </c>
      <c r="K20" s="41">
        <f t="shared" si="1"/>
        <v>6.7174940163818204E-3</v>
      </c>
      <c r="L20" s="41">
        <f t="shared" si="1"/>
        <v>7.9492063061414077E-3</v>
      </c>
      <c r="M20" s="41">
        <f t="shared" si="1"/>
        <v>2.1550628542371095E-2</v>
      </c>
      <c r="N20" s="41">
        <f t="shared" si="2"/>
        <v>1.7999700122631256E-2</v>
      </c>
      <c r="O20" s="41">
        <f t="shared" si="3"/>
        <v>4.7499534971143759E-2</v>
      </c>
      <c r="Q20" s="64" t="s">
        <v>12</v>
      </c>
      <c r="R20" s="65">
        <v>4.1492360440127879E-3</v>
      </c>
      <c r="S20" s="65">
        <v>9.4372569805399563E-3</v>
      </c>
      <c r="T20" s="65">
        <v>1.1538277995725696E-2</v>
      </c>
      <c r="U20" s="65">
        <v>1.4089577474116929E-2</v>
      </c>
      <c r="V20" s="65">
        <v>5.1691641197157537E-2</v>
      </c>
      <c r="W20" s="65">
        <v>2.5124771020278439E-2</v>
      </c>
      <c r="X20" s="65">
        <v>9.0905989691552905E-2</v>
      </c>
      <c r="Y20" s="45"/>
      <c r="AG20" s="63"/>
      <c r="AH20" s="63"/>
      <c r="AI20" s="63"/>
      <c r="AJ20" s="63"/>
      <c r="AK20" s="63"/>
      <c r="AL20" s="63"/>
      <c r="AM20" s="63"/>
    </row>
    <row r="21" spans="1:39" s="35" customFormat="1" ht="13.5" customHeight="1" x14ac:dyDescent="0.2">
      <c r="A21" s="262" t="s">
        <v>20</v>
      </c>
      <c r="B21" s="257">
        <v>9.8226938434229066E-3</v>
      </c>
      <c r="C21" s="257">
        <v>2.0764324675402533E-2</v>
      </c>
      <c r="D21" s="257">
        <v>2.8619571143649158E-2</v>
      </c>
      <c r="E21" s="257">
        <v>4.4996692896314666E-2</v>
      </c>
      <c r="F21" s="258">
        <v>7.335313615470479E-2</v>
      </c>
      <c r="H21" s="40" t="s">
        <v>20</v>
      </c>
      <c r="I21" s="41">
        <f t="shared" si="0"/>
        <v>9.8226938434229066E-3</v>
      </c>
      <c r="J21" s="41">
        <f t="shared" si="1"/>
        <v>1.0941630831979627E-2</v>
      </c>
      <c r="K21" s="41">
        <f t="shared" si="1"/>
        <v>7.8552464682466253E-3</v>
      </c>
      <c r="L21" s="41">
        <f t="shared" si="1"/>
        <v>1.6377121752665508E-2</v>
      </c>
      <c r="M21" s="41">
        <f t="shared" si="1"/>
        <v>2.8356443258390124E-2</v>
      </c>
      <c r="N21" s="41">
        <f t="shared" si="2"/>
        <v>2.8619571143649158E-2</v>
      </c>
      <c r="O21" s="41">
        <f t="shared" si="3"/>
        <v>7.335313615470479E-2</v>
      </c>
      <c r="Q21" s="64" t="s">
        <v>13</v>
      </c>
      <c r="R21" s="65">
        <v>7.7056157647486072E-3</v>
      </c>
      <c r="S21" s="65">
        <v>9.7325814027701164E-3</v>
      </c>
      <c r="T21" s="65">
        <v>8.461341670387746E-3</v>
      </c>
      <c r="U21" s="65">
        <v>1.2135760122766386E-2</v>
      </c>
      <c r="V21" s="65">
        <v>2.762255964444929E-2</v>
      </c>
      <c r="W21" s="65">
        <v>2.589953883790647E-2</v>
      </c>
      <c r="X21" s="65">
        <v>6.5657858605122146E-2</v>
      </c>
      <c r="Y21" s="45"/>
      <c r="AG21" s="63"/>
      <c r="AH21" s="63"/>
      <c r="AI21" s="63"/>
      <c r="AJ21" s="63"/>
      <c r="AK21" s="63"/>
      <c r="AL21" s="63"/>
      <c r="AM21" s="63"/>
    </row>
    <row r="22" spans="1:39" s="35" customFormat="1" ht="13.5" customHeight="1" x14ac:dyDescent="0.2">
      <c r="A22" s="262" t="s">
        <v>1</v>
      </c>
      <c r="B22" s="257">
        <v>4.6450879205606676E-3</v>
      </c>
      <c r="C22" s="257">
        <v>1.8162590143615841E-2</v>
      </c>
      <c r="D22" s="257">
        <v>3.1074220367545702E-2</v>
      </c>
      <c r="E22" s="257">
        <v>4.5907071117559289E-2</v>
      </c>
      <c r="F22" s="258">
        <v>0.1117205817692834</v>
      </c>
      <c r="H22" s="40" t="s">
        <v>1</v>
      </c>
      <c r="I22" s="41">
        <f t="shared" si="0"/>
        <v>4.6450879205606676E-3</v>
      </c>
      <c r="J22" s="41">
        <f t="shared" si="1"/>
        <v>1.3517502223055172E-2</v>
      </c>
      <c r="K22" s="41">
        <f t="shared" si="1"/>
        <v>1.2911630223929861E-2</v>
      </c>
      <c r="L22" s="41">
        <f t="shared" si="1"/>
        <v>1.4832850750013588E-2</v>
      </c>
      <c r="M22" s="41">
        <f t="shared" si="1"/>
        <v>6.5813510651724111E-2</v>
      </c>
      <c r="N22" s="41">
        <f t="shared" si="2"/>
        <v>3.1074220367545702E-2</v>
      </c>
      <c r="O22" s="41">
        <f t="shared" si="3"/>
        <v>0.1117205817692834</v>
      </c>
      <c r="Q22" s="64" t="s">
        <v>11</v>
      </c>
      <c r="R22" s="65">
        <v>6.1854974135675872E-3</v>
      </c>
      <c r="S22" s="65">
        <v>7.7913729462814945E-3</v>
      </c>
      <c r="T22" s="65">
        <v>1.2645146910362155E-2</v>
      </c>
      <c r="U22" s="65">
        <v>1.3090604122900602E-2</v>
      </c>
      <c r="V22" s="65">
        <v>3.0589265223054773E-2</v>
      </c>
      <c r="W22" s="65">
        <v>2.6622017270211237E-2</v>
      </c>
      <c r="X22" s="65">
        <v>7.0301886616166612E-2</v>
      </c>
      <c r="Y22" s="45"/>
      <c r="AG22" s="63"/>
      <c r="AH22" s="63"/>
      <c r="AI22" s="63"/>
      <c r="AJ22" s="63"/>
      <c r="AK22" s="63"/>
      <c r="AL22" s="63"/>
      <c r="AM22" s="63"/>
    </row>
    <row r="23" spans="1:39" s="35" customFormat="1" ht="13.5" customHeight="1" x14ac:dyDescent="0.2">
      <c r="A23" s="262" t="s">
        <v>19</v>
      </c>
      <c r="B23" s="257">
        <v>4.9433678160130208E-3</v>
      </c>
      <c r="C23" s="257">
        <v>9.991656610884048E-3</v>
      </c>
      <c r="D23" s="257">
        <v>1.5997949244866621E-2</v>
      </c>
      <c r="E23" s="257">
        <v>2.235857333601253E-2</v>
      </c>
      <c r="F23" s="258">
        <v>3.4504382899469672E-2</v>
      </c>
      <c r="H23" s="40" t="s">
        <v>19</v>
      </c>
      <c r="I23" s="41">
        <f t="shared" si="0"/>
        <v>4.9433678160130208E-3</v>
      </c>
      <c r="J23" s="41">
        <f t="shared" si="1"/>
        <v>5.0482887948710272E-3</v>
      </c>
      <c r="K23" s="41">
        <f t="shared" si="1"/>
        <v>6.0062926339825729E-3</v>
      </c>
      <c r="L23" s="41">
        <f t="shared" si="1"/>
        <v>6.360624091145909E-3</v>
      </c>
      <c r="M23" s="41">
        <f t="shared" si="1"/>
        <v>1.2145809563457143E-2</v>
      </c>
      <c r="N23" s="41">
        <f t="shared" si="2"/>
        <v>1.5997949244866621E-2</v>
      </c>
      <c r="O23" s="41">
        <f t="shared" si="3"/>
        <v>3.4504382899469672E-2</v>
      </c>
      <c r="Q23" s="64" t="s">
        <v>69</v>
      </c>
      <c r="R23" s="65">
        <v>8.909940473941752E-3</v>
      </c>
      <c r="S23" s="65">
        <v>9.6743754054921388E-3</v>
      </c>
      <c r="T23" s="65">
        <v>9.676893012483017E-3</v>
      </c>
      <c r="U23" s="65">
        <v>1.4481082039857113E-2</v>
      </c>
      <c r="V23" s="65">
        <v>2.0819266323576349E-2</v>
      </c>
      <c r="W23" s="65">
        <v>2.8261208891916908E-2</v>
      </c>
      <c r="X23" s="65">
        <v>6.356155725535037E-2</v>
      </c>
      <c r="Y23" s="45"/>
      <c r="AG23" s="63"/>
      <c r="AH23" s="63"/>
      <c r="AI23" s="63"/>
      <c r="AJ23" s="63"/>
      <c r="AK23" s="63"/>
      <c r="AL23" s="63"/>
      <c r="AM23" s="63"/>
    </row>
    <row r="24" spans="1:39" s="35" customFormat="1" ht="13.5" customHeight="1" x14ac:dyDescent="0.2">
      <c r="A24" s="262" t="s">
        <v>22</v>
      </c>
      <c r="B24" s="257">
        <v>8.081197543665028E-3</v>
      </c>
      <c r="C24" s="257">
        <v>1.9730711693665127E-2</v>
      </c>
      <c r="D24" s="257">
        <v>3.6551426135237861E-2</v>
      </c>
      <c r="E24" s="257">
        <v>5.3063044920163699E-2</v>
      </c>
      <c r="F24" s="258">
        <v>8.267267286710063E-2</v>
      </c>
      <c r="H24" s="40" t="s">
        <v>22</v>
      </c>
      <c r="I24" s="41">
        <f t="shared" si="0"/>
        <v>8.081197543665028E-3</v>
      </c>
      <c r="J24" s="41">
        <f t="shared" si="1"/>
        <v>1.1649514150000099E-2</v>
      </c>
      <c r="K24" s="41">
        <f t="shared" si="1"/>
        <v>1.6820714441572734E-2</v>
      </c>
      <c r="L24" s="41">
        <f t="shared" si="1"/>
        <v>1.6511618784925838E-2</v>
      </c>
      <c r="M24" s="41">
        <f t="shared" si="1"/>
        <v>2.9609627946936931E-2</v>
      </c>
      <c r="N24" s="41">
        <f t="shared" si="2"/>
        <v>3.6551426135237861E-2</v>
      </c>
      <c r="O24" s="41">
        <f t="shared" si="3"/>
        <v>8.267267286710063E-2</v>
      </c>
      <c r="Q24" s="64" t="s">
        <v>20</v>
      </c>
      <c r="R24" s="65">
        <v>9.8226938434229066E-3</v>
      </c>
      <c r="S24" s="65">
        <v>1.0941630831979627E-2</v>
      </c>
      <c r="T24" s="65">
        <v>7.8552464682466253E-3</v>
      </c>
      <c r="U24" s="65">
        <v>1.6377121752665508E-2</v>
      </c>
      <c r="V24" s="65">
        <v>2.8356443258390124E-2</v>
      </c>
      <c r="W24" s="65">
        <v>2.8619571143649158E-2</v>
      </c>
      <c r="X24" s="65">
        <v>7.335313615470479E-2</v>
      </c>
      <c r="Y24" s="45"/>
      <c r="AG24" s="63"/>
      <c r="AH24" s="63"/>
      <c r="AI24" s="63"/>
      <c r="AJ24" s="63"/>
      <c r="AK24" s="63"/>
      <c r="AL24" s="63"/>
      <c r="AM24" s="63"/>
    </row>
    <row r="25" spans="1:39" s="35" customFormat="1" ht="13.5" customHeight="1" x14ac:dyDescent="0.2">
      <c r="A25" s="262" t="s">
        <v>50</v>
      </c>
      <c r="B25" s="257">
        <v>3.5962351095815907E-2</v>
      </c>
      <c r="C25" s="257">
        <v>5.1502686284114627E-2</v>
      </c>
      <c r="D25" s="257">
        <v>7.4725270862699783E-2</v>
      </c>
      <c r="E25" s="257">
        <v>9.617862050044744E-2</v>
      </c>
      <c r="F25" s="258">
        <v>0.1343830595900638</v>
      </c>
      <c r="H25" s="44" t="s">
        <v>50</v>
      </c>
      <c r="I25" s="41">
        <f t="shared" si="0"/>
        <v>3.5962351095815907E-2</v>
      </c>
      <c r="J25" s="41">
        <f t="shared" si="1"/>
        <v>1.5540335188298719E-2</v>
      </c>
      <c r="K25" s="41">
        <f t="shared" si="1"/>
        <v>2.3222584578585156E-2</v>
      </c>
      <c r="L25" s="41">
        <f t="shared" si="1"/>
        <v>2.1453349637747657E-2</v>
      </c>
      <c r="M25" s="41">
        <f t="shared" si="1"/>
        <v>3.8204439089616363E-2</v>
      </c>
      <c r="N25" s="41">
        <f t="shared" si="2"/>
        <v>7.4725270862699783E-2</v>
      </c>
      <c r="O25" s="41">
        <f t="shared" si="3"/>
        <v>0.1343830595900638</v>
      </c>
      <c r="Q25" s="64" t="s">
        <v>6</v>
      </c>
      <c r="R25" s="65">
        <v>5.6337275902010459E-3</v>
      </c>
      <c r="S25" s="65">
        <v>1.2341823424154817E-2</v>
      </c>
      <c r="T25" s="65">
        <v>1.1853907034059186E-2</v>
      </c>
      <c r="U25" s="65">
        <v>2.0715366494435599E-2</v>
      </c>
      <c r="V25" s="65">
        <v>3.7024538239467254E-2</v>
      </c>
      <c r="W25" s="65">
        <v>2.9829458048415049E-2</v>
      </c>
      <c r="X25" s="65">
        <v>8.7569362782317903E-2</v>
      </c>
      <c r="Y25" s="45"/>
      <c r="AG25" s="63"/>
      <c r="AH25" s="63"/>
      <c r="AI25" s="63"/>
      <c r="AJ25" s="63"/>
      <c r="AK25" s="63"/>
      <c r="AL25" s="63"/>
      <c r="AM25" s="63"/>
    </row>
    <row r="26" spans="1:39" s="35" customFormat="1" ht="13.5" customHeight="1" x14ac:dyDescent="0.2">
      <c r="A26" s="262" t="s">
        <v>13</v>
      </c>
      <c r="B26" s="257">
        <v>7.7056157647486072E-3</v>
      </c>
      <c r="C26" s="257">
        <v>1.7438197167518724E-2</v>
      </c>
      <c r="D26" s="257">
        <v>2.589953883790647E-2</v>
      </c>
      <c r="E26" s="257">
        <v>3.8035298960672856E-2</v>
      </c>
      <c r="F26" s="258">
        <v>6.5657858605122146E-2</v>
      </c>
      <c r="H26" s="40" t="s">
        <v>13</v>
      </c>
      <c r="I26" s="41">
        <f t="shared" si="0"/>
        <v>7.7056157647486072E-3</v>
      </c>
      <c r="J26" s="41">
        <f t="shared" si="1"/>
        <v>9.7325814027701164E-3</v>
      </c>
      <c r="K26" s="41">
        <f t="shared" si="1"/>
        <v>8.461341670387746E-3</v>
      </c>
      <c r="L26" s="41">
        <f t="shared" si="1"/>
        <v>1.2135760122766386E-2</v>
      </c>
      <c r="M26" s="41">
        <f t="shared" si="1"/>
        <v>2.762255964444929E-2</v>
      </c>
      <c r="N26" s="41">
        <f t="shared" si="2"/>
        <v>2.589953883790647E-2</v>
      </c>
      <c r="O26" s="41">
        <f t="shared" si="3"/>
        <v>6.5657858605122146E-2</v>
      </c>
      <c r="Q26" s="64" t="s">
        <v>1</v>
      </c>
      <c r="R26" s="65">
        <v>4.6450879205606676E-3</v>
      </c>
      <c r="S26" s="65">
        <v>1.3517502223055172E-2</v>
      </c>
      <c r="T26" s="65">
        <v>1.2911630223929861E-2</v>
      </c>
      <c r="U26" s="65">
        <v>1.4832850750013588E-2</v>
      </c>
      <c r="V26" s="65">
        <v>6.5813510651724111E-2</v>
      </c>
      <c r="W26" s="65">
        <v>3.1074220367545702E-2</v>
      </c>
      <c r="X26" s="65">
        <v>0.1117205817692834</v>
      </c>
      <c r="Y26" s="45"/>
      <c r="AG26" s="63"/>
      <c r="AH26" s="63"/>
      <c r="AI26" s="63"/>
      <c r="AJ26" s="63"/>
      <c r="AK26" s="63"/>
      <c r="AL26" s="63"/>
      <c r="AM26" s="63"/>
    </row>
    <row r="27" spans="1:39" s="35" customFormat="1" ht="13.5" customHeight="1" x14ac:dyDescent="0.2">
      <c r="A27" s="262" t="s">
        <v>23</v>
      </c>
      <c r="B27" s="257">
        <v>3.3543272629322366E-3</v>
      </c>
      <c r="C27" s="257">
        <v>1.1261260491872581E-2</v>
      </c>
      <c r="D27" s="257">
        <v>1.7226782158803799E-2</v>
      </c>
      <c r="E27" s="257">
        <v>2.6184785591798772E-2</v>
      </c>
      <c r="F27" s="258">
        <v>4.6295633542229354E-2</v>
      </c>
      <c r="H27" s="40" t="s">
        <v>23</v>
      </c>
      <c r="I27" s="41">
        <f t="shared" si="0"/>
        <v>3.3543272629322366E-3</v>
      </c>
      <c r="J27" s="41">
        <f t="shared" si="1"/>
        <v>7.9069332289403438E-3</v>
      </c>
      <c r="K27" s="41">
        <f t="shared" si="1"/>
        <v>5.9655216669312183E-3</v>
      </c>
      <c r="L27" s="41">
        <f t="shared" si="1"/>
        <v>8.9580034329949723E-3</v>
      </c>
      <c r="M27" s="41">
        <f t="shared" si="1"/>
        <v>2.0110847950430583E-2</v>
      </c>
      <c r="N27" s="41">
        <f t="shared" si="2"/>
        <v>1.7226782158803799E-2</v>
      </c>
      <c r="O27" s="41">
        <f t="shared" si="3"/>
        <v>4.6295633542229354E-2</v>
      </c>
      <c r="Q27" s="64" t="s">
        <v>70</v>
      </c>
      <c r="R27" s="65">
        <v>8.9970889196157207E-3</v>
      </c>
      <c r="S27" s="65">
        <v>1.1311183704247409E-2</v>
      </c>
      <c r="T27" s="65">
        <v>1.3953123309844911E-2</v>
      </c>
      <c r="U27" s="65">
        <v>1.3157888540778026E-2</v>
      </c>
      <c r="V27" s="65">
        <v>3.1706516834896198E-2</v>
      </c>
      <c r="W27" s="65">
        <v>3.4261395933708041E-2</v>
      </c>
      <c r="X27" s="65">
        <v>7.9125801309382265E-2</v>
      </c>
      <c r="Y27" s="45"/>
      <c r="AG27" s="63"/>
      <c r="AH27" s="63"/>
      <c r="AI27" s="63"/>
      <c r="AJ27" s="63"/>
      <c r="AK27" s="63"/>
      <c r="AL27" s="63"/>
      <c r="AM27" s="63"/>
    </row>
    <row r="28" spans="1:39" s="35" customFormat="1" ht="13.5" customHeight="1" x14ac:dyDescent="0.2">
      <c r="A28" s="262" t="s">
        <v>25</v>
      </c>
      <c r="B28" s="257">
        <v>1.2493375728669846E-2</v>
      </c>
      <c r="C28" s="257">
        <v>3.2093075266307863E-2</v>
      </c>
      <c r="D28" s="257">
        <v>5.4915937268878445E-2</v>
      </c>
      <c r="E28" s="257">
        <v>6.5571594281686671E-2</v>
      </c>
      <c r="F28" s="258">
        <v>0.15722000916977785</v>
      </c>
      <c r="H28" s="103" t="s">
        <v>25</v>
      </c>
      <c r="I28" s="41">
        <f t="shared" si="0"/>
        <v>1.2493375728669846E-2</v>
      </c>
      <c r="J28" s="41">
        <f t="shared" si="1"/>
        <v>1.9599699537638016E-2</v>
      </c>
      <c r="K28" s="41">
        <f t="shared" si="1"/>
        <v>2.2822862002570582E-2</v>
      </c>
      <c r="L28" s="41">
        <f t="shared" si="1"/>
        <v>1.0655657012808226E-2</v>
      </c>
      <c r="M28" s="41">
        <f t="shared" si="1"/>
        <v>9.1648414888091181E-2</v>
      </c>
      <c r="N28" s="41">
        <f t="shared" si="2"/>
        <v>5.4915937268878445E-2</v>
      </c>
      <c r="O28" s="41">
        <f t="shared" si="3"/>
        <v>0.15722000916977785</v>
      </c>
      <c r="Q28" s="64" t="s">
        <v>22</v>
      </c>
      <c r="R28" s="65">
        <v>8.081197543665028E-3</v>
      </c>
      <c r="S28" s="65">
        <v>1.1649514150000099E-2</v>
      </c>
      <c r="T28" s="65">
        <v>1.6820714441572734E-2</v>
      </c>
      <c r="U28" s="65">
        <v>1.6511618784925838E-2</v>
      </c>
      <c r="V28" s="65">
        <v>2.9609627946936931E-2</v>
      </c>
      <c r="W28" s="65">
        <v>3.6551426135237861E-2</v>
      </c>
      <c r="X28" s="65">
        <v>8.267267286710063E-2</v>
      </c>
      <c r="Y28" s="45"/>
      <c r="AG28" s="63"/>
      <c r="AH28" s="63"/>
      <c r="AI28" s="63"/>
      <c r="AJ28" s="63"/>
      <c r="AK28" s="63"/>
      <c r="AL28" s="63"/>
      <c r="AM28" s="63"/>
    </row>
    <row r="29" spans="1:39" s="35" customFormat="1" ht="13.5" customHeight="1" x14ac:dyDescent="0.2">
      <c r="A29" s="262" t="s">
        <v>70</v>
      </c>
      <c r="B29" s="257">
        <v>8.9970889196157207E-3</v>
      </c>
      <c r="C29" s="257">
        <v>2.030827262386313E-2</v>
      </c>
      <c r="D29" s="257">
        <v>3.4261395933708041E-2</v>
      </c>
      <c r="E29" s="257">
        <v>4.7419284474486068E-2</v>
      </c>
      <c r="F29" s="258">
        <v>7.9125801309382265E-2</v>
      </c>
      <c r="H29" s="40" t="s">
        <v>70</v>
      </c>
      <c r="I29" s="41">
        <f t="shared" si="0"/>
        <v>8.9970889196157207E-3</v>
      </c>
      <c r="J29" s="41">
        <f t="shared" si="1"/>
        <v>1.1311183704247409E-2</v>
      </c>
      <c r="K29" s="41">
        <f t="shared" si="1"/>
        <v>1.3953123309844911E-2</v>
      </c>
      <c r="L29" s="41">
        <f t="shared" si="1"/>
        <v>1.3157888540778026E-2</v>
      </c>
      <c r="M29" s="41">
        <f t="shared" si="1"/>
        <v>3.1706516834896198E-2</v>
      </c>
      <c r="N29" s="41">
        <f t="shared" si="2"/>
        <v>3.4261395933708041E-2</v>
      </c>
      <c r="O29" s="41">
        <f t="shared" si="3"/>
        <v>7.9125801309382265E-2</v>
      </c>
      <c r="Q29" s="64" t="s">
        <v>2</v>
      </c>
      <c r="R29" s="65">
        <v>1.2027918763442469E-2</v>
      </c>
      <c r="S29" s="65">
        <v>1.1871701494980678E-2</v>
      </c>
      <c r="T29" s="65">
        <v>1.3803511540756798E-2</v>
      </c>
      <c r="U29" s="65">
        <v>1.7724240835366736E-2</v>
      </c>
      <c r="V29" s="65">
        <v>3.062459444343367E-2</v>
      </c>
      <c r="W29" s="65">
        <v>3.7703131799179945E-2</v>
      </c>
      <c r="X29" s="65">
        <v>8.6051967077980351E-2</v>
      </c>
      <c r="Y29" s="45"/>
      <c r="AG29" s="63"/>
      <c r="AH29" s="63"/>
      <c r="AI29" s="63"/>
      <c r="AJ29" s="63"/>
      <c r="AK29" s="63"/>
      <c r="AL29" s="63"/>
      <c r="AM29" s="63"/>
    </row>
    <row r="30" spans="1:39" s="35" customFormat="1" ht="13.5" customHeight="1" x14ac:dyDescent="0.2">
      <c r="A30" s="262" t="s">
        <v>18</v>
      </c>
      <c r="B30" s="257">
        <v>3.8312871355344743E-3</v>
      </c>
      <c r="C30" s="257">
        <v>1.2294663225915953E-2</v>
      </c>
      <c r="D30" s="257">
        <v>1.8822888327049366E-2</v>
      </c>
      <c r="E30" s="257">
        <v>2.8887905001929934E-2</v>
      </c>
      <c r="F30" s="258">
        <v>4.3700311106340518E-2</v>
      </c>
      <c r="H30" s="40" t="s">
        <v>18</v>
      </c>
      <c r="I30" s="41">
        <f t="shared" si="0"/>
        <v>3.8312871355344743E-3</v>
      </c>
      <c r="J30" s="41">
        <f t="shared" si="1"/>
        <v>8.4633760903814782E-3</v>
      </c>
      <c r="K30" s="41">
        <f t="shared" si="1"/>
        <v>6.5282251011334128E-3</v>
      </c>
      <c r="L30" s="41">
        <f t="shared" si="1"/>
        <v>1.0065016674880568E-2</v>
      </c>
      <c r="M30" s="41">
        <f t="shared" si="1"/>
        <v>1.4812406104410585E-2</v>
      </c>
      <c r="N30" s="41">
        <f t="shared" si="2"/>
        <v>1.8822888327049366E-2</v>
      </c>
      <c r="O30" s="41">
        <f t="shared" si="3"/>
        <v>4.3700311106340518E-2</v>
      </c>
      <c r="Q30" s="64" t="s">
        <v>5</v>
      </c>
      <c r="R30" s="65">
        <v>1.3149275211966157E-2</v>
      </c>
      <c r="S30" s="65">
        <v>1.0213072101051801E-2</v>
      </c>
      <c r="T30" s="65">
        <v>1.4833523197225015E-2</v>
      </c>
      <c r="U30" s="65">
        <v>2.0222020613866097E-2</v>
      </c>
      <c r="V30" s="65">
        <v>4.1000787939171043E-2</v>
      </c>
      <c r="W30" s="65">
        <v>3.8195870510242973E-2</v>
      </c>
      <c r="X30" s="65">
        <v>9.9418679063280113E-2</v>
      </c>
      <c r="Y30" s="45"/>
      <c r="AG30" s="63"/>
      <c r="AH30" s="63"/>
      <c r="AI30" s="63"/>
      <c r="AJ30" s="63"/>
      <c r="AK30" s="63"/>
      <c r="AL30" s="63"/>
      <c r="AM30" s="63"/>
    </row>
    <row r="31" spans="1:39" s="35" customFormat="1" ht="13.5" customHeight="1" x14ac:dyDescent="0.2">
      <c r="A31" s="262" t="s">
        <v>26</v>
      </c>
      <c r="B31" s="257">
        <v>1.4602273571562737E-2</v>
      </c>
      <c r="C31" s="257">
        <v>2.7963332400979302E-2</v>
      </c>
      <c r="D31" s="257">
        <v>4.1453604772701616E-2</v>
      </c>
      <c r="E31" s="257">
        <v>5.6307028553331293E-2</v>
      </c>
      <c r="F31" s="258">
        <v>9.1119431063324874E-2</v>
      </c>
      <c r="H31" s="40" t="s">
        <v>26</v>
      </c>
      <c r="I31" s="41">
        <f t="shared" si="0"/>
        <v>1.4602273571562737E-2</v>
      </c>
      <c r="J31" s="41">
        <f t="shared" si="1"/>
        <v>1.3361058829416565E-2</v>
      </c>
      <c r="K31" s="41">
        <f t="shared" si="1"/>
        <v>1.3490272371722314E-2</v>
      </c>
      <c r="L31" s="41">
        <f t="shared" si="1"/>
        <v>1.4853423780629676E-2</v>
      </c>
      <c r="M31" s="41">
        <f t="shared" si="1"/>
        <v>3.4812402509993581E-2</v>
      </c>
      <c r="N31" s="41">
        <f t="shared" si="2"/>
        <v>4.1453604772701616E-2</v>
      </c>
      <c r="O31" s="41">
        <f t="shared" si="3"/>
        <v>9.1119431063324874E-2</v>
      </c>
      <c r="Q31" s="64" t="s">
        <v>4</v>
      </c>
      <c r="R31" s="65">
        <v>1.1206932848929239E-2</v>
      </c>
      <c r="S31" s="65">
        <v>1.40912578218737E-2</v>
      </c>
      <c r="T31" s="65">
        <v>1.318374515492364E-2</v>
      </c>
      <c r="U31" s="65">
        <v>1.8776066983097472E-2</v>
      </c>
      <c r="V31" s="65">
        <v>3.4521563177185591E-2</v>
      </c>
      <c r="W31" s="65">
        <v>3.8481935825726579E-2</v>
      </c>
      <c r="X31" s="65">
        <v>9.1779565986009642E-2</v>
      </c>
      <c r="Y31" s="45"/>
      <c r="AG31" s="63"/>
      <c r="AH31" s="63"/>
      <c r="AI31" s="63"/>
      <c r="AJ31" s="63"/>
      <c r="AK31" s="63"/>
      <c r="AL31" s="63"/>
      <c r="AM31" s="63"/>
    </row>
    <row r="32" spans="1:39" s="35" customFormat="1" ht="13.5" customHeight="1" x14ac:dyDescent="0.2">
      <c r="A32" s="262" t="s">
        <v>21</v>
      </c>
      <c r="B32" s="257">
        <v>1.8077051752638004E-2</v>
      </c>
      <c r="C32" s="257">
        <v>3.5281101666893994E-2</v>
      </c>
      <c r="D32" s="257">
        <v>5.5953820022483829E-2</v>
      </c>
      <c r="E32" s="257">
        <v>8.9661922433832225E-2</v>
      </c>
      <c r="F32" s="258">
        <v>0.13687062834263902</v>
      </c>
      <c r="H32" s="103" t="s">
        <v>21</v>
      </c>
      <c r="I32" s="41">
        <f t="shared" si="0"/>
        <v>1.8077051752638004E-2</v>
      </c>
      <c r="J32" s="41">
        <f t="shared" si="1"/>
        <v>1.7204049914255989E-2</v>
      </c>
      <c r="K32" s="41">
        <f t="shared" si="1"/>
        <v>2.0672718355589835E-2</v>
      </c>
      <c r="L32" s="41">
        <f t="shared" si="1"/>
        <v>3.3708102411348397E-2</v>
      </c>
      <c r="M32" s="41">
        <f t="shared" si="1"/>
        <v>4.7208705908806797E-2</v>
      </c>
      <c r="N32" s="41">
        <f t="shared" si="2"/>
        <v>5.5953820022483829E-2</v>
      </c>
      <c r="O32" s="41">
        <f t="shared" si="3"/>
        <v>0.13687062834263902</v>
      </c>
      <c r="Q32" s="64" t="s">
        <v>72</v>
      </c>
      <c r="R32" s="65">
        <v>6.4923291313528277E-3</v>
      </c>
      <c r="S32" s="65">
        <v>2.1036345298781164E-2</v>
      </c>
      <c r="T32" s="65">
        <v>1.3479364959702665E-2</v>
      </c>
      <c r="U32" s="65">
        <v>1.6482855153785191E-2</v>
      </c>
      <c r="V32" s="65">
        <v>3.5612285008416934E-2</v>
      </c>
      <c r="W32" s="65">
        <v>4.1008039389836659E-2</v>
      </c>
      <c r="X32" s="65">
        <v>9.3103179552038784E-2</v>
      </c>
      <c r="Y32" s="45"/>
      <c r="AG32" s="63"/>
      <c r="AH32" s="63"/>
      <c r="AI32" s="63"/>
      <c r="AJ32" s="63"/>
      <c r="AK32" s="63"/>
      <c r="AL32" s="63"/>
      <c r="AM32" s="63"/>
    </row>
    <row r="33" spans="1:39" s="35" customFormat="1" ht="13.5" customHeight="1" x14ac:dyDescent="0.2">
      <c r="A33" s="262" t="s">
        <v>10</v>
      </c>
      <c r="B33" s="257">
        <v>8.4507042253521118E-3</v>
      </c>
      <c r="C33" s="257">
        <v>1.6216216216216217E-2</v>
      </c>
      <c r="D33" s="257">
        <v>2.2624434389140271E-2</v>
      </c>
      <c r="E33" s="257">
        <v>3.2206119162640899E-2</v>
      </c>
      <c r="F33" s="258">
        <v>6.726457399103139E-2</v>
      </c>
      <c r="H33" s="40" t="s">
        <v>10</v>
      </c>
      <c r="I33" s="41">
        <f t="shared" si="0"/>
        <v>8.4507042253521118E-3</v>
      </c>
      <c r="J33" s="41">
        <f t="shared" si="1"/>
        <v>7.7655119908641053E-3</v>
      </c>
      <c r="K33" s="41">
        <f t="shared" si="1"/>
        <v>6.4082181729240538E-3</v>
      </c>
      <c r="L33" s="41">
        <f t="shared" si="1"/>
        <v>9.5816847735006282E-3</v>
      </c>
      <c r="M33" s="41">
        <f t="shared" si="1"/>
        <v>3.5058454828390491E-2</v>
      </c>
      <c r="N33" s="41">
        <f t="shared" si="2"/>
        <v>2.2624434389140271E-2</v>
      </c>
      <c r="O33" s="41">
        <f t="shared" si="3"/>
        <v>6.726457399103139E-2</v>
      </c>
      <c r="Q33" s="64" t="s">
        <v>71</v>
      </c>
      <c r="R33" s="65">
        <v>1.5822574089717333E-2</v>
      </c>
      <c r="S33" s="65">
        <v>1.2402856463875199E-2</v>
      </c>
      <c r="T33" s="65">
        <v>1.2936248870117645E-2</v>
      </c>
      <c r="U33" s="65">
        <v>1.5289181683474887E-2</v>
      </c>
      <c r="V33" s="65">
        <v>1.6372325360444688E-2</v>
      </c>
      <c r="W33" s="65">
        <v>4.1161679423710178E-2</v>
      </c>
      <c r="X33" s="65">
        <v>7.2823186467629752E-2</v>
      </c>
      <c r="Y33" s="45"/>
      <c r="AG33" s="63"/>
      <c r="AH33" s="63"/>
      <c r="AI33" s="63"/>
      <c r="AJ33" s="63"/>
      <c r="AK33" s="63"/>
      <c r="AL33" s="63"/>
      <c r="AM33" s="63"/>
    </row>
    <row r="34" spans="1:39" s="35" customFormat="1" ht="13.5" customHeight="1" x14ac:dyDescent="0.2">
      <c r="A34" s="262" t="s">
        <v>24</v>
      </c>
      <c r="B34" s="257">
        <v>4.0695658968272989E-3</v>
      </c>
      <c r="C34" s="257">
        <v>1.2045462894706168E-2</v>
      </c>
      <c r="D34" s="257">
        <v>2.1262095049141779E-2</v>
      </c>
      <c r="E34" s="257">
        <v>3.0121611701688249E-2</v>
      </c>
      <c r="F34" s="258">
        <v>5.1091176201175287E-2</v>
      </c>
      <c r="H34" s="40" t="s">
        <v>24</v>
      </c>
      <c r="I34" s="41">
        <f t="shared" si="0"/>
        <v>4.0695658968272989E-3</v>
      </c>
      <c r="J34" s="41">
        <f t="shared" si="1"/>
        <v>7.9758969978788695E-3</v>
      </c>
      <c r="K34" s="41">
        <f t="shared" si="1"/>
        <v>9.2166321544356108E-3</v>
      </c>
      <c r="L34" s="41">
        <f t="shared" si="1"/>
        <v>8.8595166525464696E-3</v>
      </c>
      <c r="M34" s="41">
        <f t="shared" si="1"/>
        <v>2.0969564499487038E-2</v>
      </c>
      <c r="N34" s="41">
        <f t="shared" si="2"/>
        <v>2.1262095049141779E-2</v>
      </c>
      <c r="O34" s="41">
        <f t="shared" si="3"/>
        <v>5.1091176201175287E-2</v>
      </c>
      <c r="Q34" s="64" t="s">
        <v>26</v>
      </c>
      <c r="R34" s="65">
        <v>1.4602273571562737E-2</v>
      </c>
      <c r="S34" s="65">
        <v>1.3361058829416565E-2</v>
      </c>
      <c r="T34" s="65">
        <v>1.3490272371722314E-2</v>
      </c>
      <c r="U34" s="65">
        <v>1.4853423780629676E-2</v>
      </c>
      <c r="V34" s="65">
        <v>3.4812402509993581E-2</v>
      </c>
      <c r="W34" s="65">
        <v>4.1453604772701616E-2</v>
      </c>
      <c r="X34" s="65">
        <v>9.1119431063324874E-2</v>
      </c>
      <c r="Y34" s="45"/>
      <c r="AG34" s="63"/>
      <c r="AH34" s="63"/>
      <c r="AI34" s="63"/>
      <c r="AJ34" s="63"/>
      <c r="AK34" s="63"/>
      <c r="AL34" s="63"/>
      <c r="AM34" s="63"/>
    </row>
    <row r="35" spans="1:39" s="35" customFormat="1" ht="13.5" customHeight="1" x14ac:dyDescent="0.2">
      <c r="A35" s="262" t="s">
        <v>11</v>
      </c>
      <c r="B35" s="257">
        <v>6.1854974135675872E-3</v>
      </c>
      <c r="C35" s="257">
        <v>1.3976870359849082E-2</v>
      </c>
      <c r="D35" s="257">
        <v>2.6622017270211237E-2</v>
      </c>
      <c r="E35" s="257">
        <v>3.9712621393111838E-2</v>
      </c>
      <c r="F35" s="258">
        <v>7.0301886616166612E-2</v>
      </c>
      <c r="H35" s="40" t="s">
        <v>11</v>
      </c>
      <c r="I35" s="41">
        <f t="shared" si="0"/>
        <v>6.1854974135675872E-3</v>
      </c>
      <c r="J35" s="41">
        <f t="shared" si="1"/>
        <v>7.7913729462814945E-3</v>
      </c>
      <c r="K35" s="41">
        <f t="shared" si="1"/>
        <v>1.2645146910362155E-2</v>
      </c>
      <c r="L35" s="41">
        <f t="shared" si="1"/>
        <v>1.3090604122900602E-2</v>
      </c>
      <c r="M35" s="41">
        <f t="shared" si="1"/>
        <v>3.0589265223054773E-2</v>
      </c>
      <c r="N35" s="41">
        <f t="shared" si="2"/>
        <v>2.6622017270211237E-2</v>
      </c>
      <c r="O35" s="41">
        <f t="shared" si="3"/>
        <v>7.0301886616166612E-2</v>
      </c>
      <c r="Q35" s="64" t="s">
        <v>25</v>
      </c>
      <c r="R35" s="65">
        <v>1.2493375728669846E-2</v>
      </c>
      <c r="S35" s="65">
        <v>1.9599699537638016E-2</v>
      </c>
      <c r="T35" s="65">
        <v>2.2822862002570582E-2</v>
      </c>
      <c r="U35" s="65">
        <v>1.0655657012808226E-2</v>
      </c>
      <c r="V35" s="65">
        <v>9.1648414888091181E-2</v>
      </c>
      <c r="W35" s="65">
        <v>5.4915937268878445E-2</v>
      </c>
      <c r="X35" s="65">
        <v>0.15722000916977785</v>
      </c>
      <c r="Y35" s="45"/>
      <c r="AG35" s="63"/>
      <c r="AH35" s="63"/>
      <c r="AI35" s="63"/>
      <c r="AJ35" s="63"/>
      <c r="AK35" s="63"/>
      <c r="AL35" s="63"/>
      <c r="AM35" s="63"/>
    </row>
    <row r="36" spans="1:39" s="35" customFormat="1" ht="13.5" customHeight="1" x14ac:dyDescent="0.2">
      <c r="A36" s="262" t="s">
        <v>3</v>
      </c>
      <c r="B36" s="257">
        <v>6.2610660554472978E-3</v>
      </c>
      <c r="C36" s="257">
        <v>1.4582774843926343E-2</v>
      </c>
      <c r="D36" s="257">
        <v>1.9886036616443382E-2</v>
      </c>
      <c r="E36" s="257">
        <v>2.7194633093990946E-2</v>
      </c>
      <c r="F36" s="258">
        <v>4.6276343597915506E-2</v>
      </c>
      <c r="H36" s="40" t="s">
        <v>3</v>
      </c>
      <c r="I36" s="41">
        <f t="shared" si="0"/>
        <v>6.2610660554472978E-3</v>
      </c>
      <c r="J36" s="41">
        <f t="shared" si="1"/>
        <v>8.3217087884790465E-3</v>
      </c>
      <c r="K36" s="41">
        <f t="shared" si="1"/>
        <v>5.3032617725170383E-3</v>
      </c>
      <c r="L36" s="41">
        <f t="shared" si="1"/>
        <v>7.3085964775475645E-3</v>
      </c>
      <c r="M36" s="41">
        <f t="shared" si="1"/>
        <v>1.908171050392456E-2</v>
      </c>
      <c r="N36" s="41">
        <f t="shared" si="2"/>
        <v>1.9886036616443382E-2</v>
      </c>
      <c r="O36" s="41">
        <f t="shared" si="3"/>
        <v>4.6276343597915506E-2</v>
      </c>
      <c r="Q36" s="64" t="s">
        <v>21</v>
      </c>
      <c r="R36" s="65">
        <v>1.8077051752638004E-2</v>
      </c>
      <c r="S36" s="65">
        <v>1.7204049914255989E-2</v>
      </c>
      <c r="T36" s="65">
        <v>2.0672718355589835E-2</v>
      </c>
      <c r="U36" s="65">
        <v>3.3708102411348397E-2</v>
      </c>
      <c r="V36" s="65">
        <v>4.7208705908806797E-2</v>
      </c>
      <c r="W36" s="65">
        <v>5.5953820022483829E-2</v>
      </c>
      <c r="X36" s="65">
        <v>0.13687062834263902</v>
      </c>
      <c r="Y36" s="45"/>
      <c r="AG36" s="63"/>
      <c r="AH36" s="63"/>
      <c r="AI36" s="63"/>
      <c r="AJ36" s="63"/>
      <c r="AK36" s="63"/>
      <c r="AL36" s="63"/>
      <c r="AM36" s="63"/>
    </row>
    <row r="37" spans="1:39" s="35" customFormat="1" ht="13.5" customHeight="1" x14ac:dyDescent="0.2">
      <c r="A37" s="263" t="s">
        <v>27</v>
      </c>
      <c r="B37" s="259">
        <v>3.6291355570449409E-3</v>
      </c>
      <c r="C37" s="259">
        <v>1.0974399786591572E-2</v>
      </c>
      <c r="D37" s="259">
        <v>1.8039339827448386E-2</v>
      </c>
      <c r="E37" s="259">
        <v>2.6421753615437773E-2</v>
      </c>
      <c r="F37" s="260">
        <v>3.8191515891134675E-2</v>
      </c>
      <c r="H37" s="46" t="s">
        <v>27</v>
      </c>
      <c r="I37" s="47">
        <f t="shared" si="0"/>
        <v>3.6291355570449409E-3</v>
      </c>
      <c r="J37" s="47">
        <f t="shared" si="1"/>
        <v>7.3452642295466315E-3</v>
      </c>
      <c r="K37" s="47">
        <f t="shared" si="1"/>
        <v>7.0649400408568132E-3</v>
      </c>
      <c r="L37" s="47">
        <f t="shared" si="1"/>
        <v>8.3824137879893873E-3</v>
      </c>
      <c r="M37" s="47">
        <f t="shared" si="1"/>
        <v>1.1769762275696902E-2</v>
      </c>
      <c r="N37" s="47">
        <f t="shared" si="2"/>
        <v>1.8039339827448386E-2</v>
      </c>
      <c r="O37" s="47">
        <f t="shared" si="3"/>
        <v>3.8191515891134675E-2</v>
      </c>
      <c r="Q37" s="104" t="s">
        <v>50</v>
      </c>
      <c r="R37" s="66">
        <v>3.5962351095815907E-2</v>
      </c>
      <c r="S37" s="66">
        <v>1.5540335188298719E-2</v>
      </c>
      <c r="T37" s="66">
        <v>2.3222584578585156E-2</v>
      </c>
      <c r="U37" s="66">
        <v>2.1453349637747657E-2</v>
      </c>
      <c r="V37" s="66">
        <v>3.8204439089616363E-2</v>
      </c>
      <c r="W37" s="66">
        <v>7.4725270862699783E-2</v>
      </c>
      <c r="X37" s="66">
        <v>0.1343830595900638</v>
      </c>
      <c r="Y37" s="45"/>
      <c r="AG37" s="63"/>
      <c r="AH37" s="63"/>
      <c r="AI37" s="63"/>
      <c r="AJ37" s="63"/>
      <c r="AK37" s="63"/>
      <c r="AL37" s="63"/>
      <c r="AM37" s="63"/>
    </row>
    <row r="38" spans="1:39" ht="12.6" customHeight="1" x14ac:dyDescent="0.2"/>
    <row r="39" spans="1:39" ht="12.6" customHeight="1" x14ac:dyDescent="0.2">
      <c r="A39" s="280" t="s">
        <v>86</v>
      </c>
      <c r="B39" s="280"/>
    </row>
    <row r="40" spans="1:39" ht="12.6" customHeight="1" x14ac:dyDescent="0.2">
      <c r="A40" s="319" t="s">
        <v>153</v>
      </c>
      <c r="B40" s="319"/>
      <c r="C40" s="319"/>
      <c r="D40" s="319"/>
      <c r="E40" s="319"/>
      <c r="F40" s="319"/>
    </row>
    <row r="41" spans="1:39" ht="12.6" customHeight="1" x14ac:dyDescent="0.2">
      <c r="A41" s="319"/>
      <c r="B41" s="319"/>
      <c r="C41" s="319"/>
      <c r="D41" s="319"/>
      <c r="E41" s="319"/>
      <c r="F41" s="319"/>
      <c r="G41" s="163"/>
      <c r="H41" s="163"/>
    </row>
    <row r="42" spans="1:39" ht="12.6" customHeight="1" x14ac:dyDescent="0.2"/>
    <row r="43" spans="1:39" ht="12.6" customHeight="1" x14ac:dyDescent="0.2">
      <c r="A43" s="269" t="s">
        <v>91</v>
      </c>
      <c r="B43" s="269"/>
      <c r="C43" s="269"/>
    </row>
    <row r="44" spans="1:39" ht="12.6" customHeight="1" x14ac:dyDescent="0.2">
      <c r="A44" s="35"/>
    </row>
    <row r="45" spans="1:39" ht="12.6" customHeight="1" x14ac:dyDescent="0.2">
      <c r="A45" s="35"/>
    </row>
    <row r="46" spans="1:39" ht="12.6" customHeight="1" x14ac:dyDescent="0.2"/>
    <row r="47" spans="1:39" ht="12.6" customHeight="1" x14ac:dyDescent="0.2"/>
    <row r="49" spans="1:7" x14ac:dyDescent="0.2">
      <c r="A49" s="67"/>
    </row>
    <row r="51" spans="1:7" s="29" customFormat="1" x14ac:dyDescent="0.2">
      <c r="B51" s="68"/>
      <c r="C51" s="68"/>
      <c r="D51" s="68"/>
      <c r="E51" s="69"/>
      <c r="F51" s="68"/>
    </row>
    <row r="52" spans="1:7" x14ac:dyDescent="0.2">
      <c r="A52" s="67"/>
    </row>
    <row r="53" spans="1:7" x14ac:dyDescent="0.2">
      <c r="A53" s="67"/>
    </row>
    <row r="54" spans="1:7" x14ac:dyDescent="0.2">
      <c r="A54" s="67"/>
      <c r="G54" s="70"/>
    </row>
  </sheetData>
  <sortState ref="Q4:X35">
    <sortCondition ref="W4:W35"/>
    <sortCondition ref="X4:X35"/>
  </sortState>
  <mergeCells count="27">
    <mergeCell ref="A1:F2"/>
    <mergeCell ref="H1:I2"/>
    <mergeCell ref="K1:L1"/>
    <mergeCell ref="L4:L5"/>
    <mergeCell ref="M4:M5"/>
    <mergeCell ref="N4:N5"/>
    <mergeCell ref="O4:O5"/>
    <mergeCell ref="A40:F41"/>
    <mergeCell ref="F4:F5"/>
    <mergeCell ref="H4:H5"/>
    <mergeCell ref="I4:I5"/>
    <mergeCell ref="J4:J5"/>
    <mergeCell ref="K4:K5"/>
    <mergeCell ref="A4:A5"/>
    <mergeCell ref="B4:B5"/>
    <mergeCell ref="C4:C5"/>
    <mergeCell ref="D4:D5"/>
    <mergeCell ref="E4:E5"/>
    <mergeCell ref="V4:V5"/>
    <mergeCell ref="W4:W5"/>
    <mergeCell ref="X4:X5"/>
    <mergeCell ref="Q1:T2"/>
    <mergeCell ref="Q4:Q5"/>
    <mergeCell ref="R4:R5"/>
    <mergeCell ref="S4:S5"/>
    <mergeCell ref="T4:T5"/>
    <mergeCell ref="U4:U5"/>
  </mergeCells>
  <hyperlinks>
    <hyperlink ref="K1" location="Contents!A1" display="Back to Contents"/>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D49"/>
  <sheetViews>
    <sheetView workbookViewId="0">
      <selection sqref="A1:F2"/>
    </sheetView>
  </sheetViews>
  <sheetFormatPr defaultColWidth="9.140625" defaultRowHeight="12.75" x14ac:dyDescent="0.2"/>
  <cols>
    <col min="1" max="1" width="21.140625" style="11" customWidth="1"/>
    <col min="2" max="2" width="13" style="51" customWidth="1"/>
    <col min="3" max="3" width="10.28515625" style="51" customWidth="1"/>
    <col min="4" max="4" width="8.7109375" style="51" customWidth="1"/>
    <col min="5" max="5" width="10.28515625" style="51" customWidth="1"/>
    <col min="6" max="6" width="13" style="51" customWidth="1"/>
    <col min="7" max="7" width="9.140625" style="11"/>
    <col min="8" max="8" width="21.42578125" style="11" customWidth="1"/>
    <col min="9" max="9" width="12.42578125" style="11" customWidth="1"/>
    <col min="10" max="14" width="9.140625" style="11"/>
    <col min="15" max="15" width="13.5703125" style="11" customWidth="1"/>
    <col min="16" max="16" width="9.140625" style="11"/>
    <col min="17" max="17" width="20.5703125" style="11" customWidth="1"/>
    <col min="18" max="18" width="13.5703125" style="11" customWidth="1"/>
    <col min="19" max="23" width="9.140625" style="11"/>
    <col min="24" max="24" width="13.28515625" style="11" customWidth="1"/>
    <col min="25" max="25" width="11.28515625" style="11" bestFit="1" customWidth="1"/>
    <col min="26" max="30" width="11.28515625" style="2" bestFit="1" customWidth="1"/>
    <col min="31" max="16384" width="9.140625" style="2"/>
  </cols>
  <sheetData>
    <row r="1" spans="1:30" ht="18" customHeight="1" x14ac:dyDescent="0.2">
      <c r="A1" s="418" t="s">
        <v>156</v>
      </c>
      <c r="B1" s="418"/>
      <c r="C1" s="418"/>
      <c r="D1" s="418"/>
      <c r="E1" s="418"/>
      <c r="F1" s="418"/>
      <c r="H1" s="401" t="s">
        <v>28</v>
      </c>
      <c r="I1" s="401"/>
      <c r="J1" s="401"/>
      <c r="K1" s="422" t="s">
        <v>174</v>
      </c>
      <c r="L1" s="422"/>
      <c r="Q1" s="401" t="s">
        <v>45</v>
      </c>
      <c r="R1" s="401"/>
      <c r="S1" s="401"/>
      <c r="T1" s="401"/>
    </row>
    <row r="2" spans="1:30" s="1" customFormat="1" ht="18" customHeight="1" x14ac:dyDescent="0.25">
      <c r="A2" s="418"/>
      <c r="B2" s="418"/>
      <c r="C2" s="418"/>
      <c r="D2" s="418"/>
      <c r="E2" s="418"/>
      <c r="F2" s="418"/>
      <c r="G2" s="29"/>
      <c r="H2" s="401"/>
      <c r="I2" s="401"/>
      <c r="J2" s="401"/>
      <c r="M2" s="131"/>
      <c r="N2" s="131"/>
      <c r="O2" s="131"/>
      <c r="P2" s="29"/>
      <c r="Q2" s="401"/>
      <c r="R2" s="401"/>
      <c r="S2" s="401"/>
      <c r="T2" s="401"/>
      <c r="U2" s="131"/>
      <c r="V2" s="131"/>
      <c r="W2" s="131"/>
      <c r="X2" s="131"/>
      <c r="Y2" s="29"/>
    </row>
    <row r="3" spans="1:30" ht="15" customHeight="1" x14ac:dyDescent="0.25">
      <c r="A3" s="30"/>
      <c r="B3" s="50"/>
      <c r="C3" s="50"/>
      <c r="D3" s="50"/>
      <c r="E3" s="50"/>
      <c r="F3" s="50"/>
      <c r="H3" s="31"/>
      <c r="I3" s="31"/>
      <c r="J3" s="31"/>
      <c r="K3" s="31"/>
      <c r="L3" s="31"/>
      <c r="M3" s="31"/>
      <c r="N3" s="31"/>
      <c r="O3" s="31"/>
      <c r="Q3" s="32"/>
      <c r="S3" s="31"/>
      <c r="T3" s="31"/>
      <c r="U3" s="31"/>
      <c r="V3" s="31"/>
      <c r="W3" s="31"/>
      <c r="X3" s="31"/>
    </row>
    <row r="4" spans="1:30" ht="15" customHeight="1" x14ac:dyDescent="0.2">
      <c r="A4" s="412" t="s">
        <v>41</v>
      </c>
      <c r="B4" s="423" t="s">
        <v>29</v>
      </c>
      <c r="C4" s="423" t="s">
        <v>30</v>
      </c>
      <c r="D4" s="423" t="s">
        <v>31</v>
      </c>
      <c r="E4" s="423" t="s">
        <v>32</v>
      </c>
      <c r="F4" s="423" t="s">
        <v>33</v>
      </c>
      <c r="G4" s="84"/>
      <c r="H4" s="402" t="s">
        <v>41</v>
      </c>
      <c r="I4" s="402" t="s">
        <v>29</v>
      </c>
      <c r="J4" s="399" t="s">
        <v>34</v>
      </c>
      <c r="K4" s="399" t="s">
        <v>35</v>
      </c>
      <c r="L4" s="399" t="s">
        <v>36</v>
      </c>
      <c r="M4" s="421" t="s">
        <v>37</v>
      </c>
      <c r="N4" s="399" t="s">
        <v>38</v>
      </c>
      <c r="O4" s="399" t="s">
        <v>33</v>
      </c>
      <c r="P4" s="84"/>
      <c r="Q4" s="402" t="s">
        <v>41</v>
      </c>
      <c r="R4" s="397" t="s">
        <v>29</v>
      </c>
      <c r="S4" s="399" t="s">
        <v>34</v>
      </c>
      <c r="T4" s="399" t="s">
        <v>35</v>
      </c>
      <c r="U4" s="399" t="s">
        <v>36</v>
      </c>
      <c r="V4" s="399" t="s">
        <v>37</v>
      </c>
      <c r="W4" s="399" t="s">
        <v>38</v>
      </c>
      <c r="X4" s="399" t="s">
        <v>33</v>
      </c>
    </row>
    <row r="5" spans="1:30" s="4" customFormat="1" x14ac:dyDescent="0.2">
      <c r="A5" s="413"/>
      <c r="B5" s="424"/>
      <c r="C5" s="424"/>
      <c r="D5" s="424"/>
      <c r="E5" s="424"/>
      <c r="F5" s="424"/>
      <c r="G5" s="294"/>
      <c r="H5" s="403"/>
      <c r="I5" s="403"/>
      <c r="J5" s="400"/>
      <c r="K5" s="400"/>
      <c r="L5" s="400"/>
      <c r="M5" s="400"/>
      <c r="N5" s="400"/>
      <c r="O5" s="400"/>
      <c r="P5" s="294"/>
      <c r="Q5" s="403"/>
      <c r="R5" s="398"/>
      <c r="S5" s="400"/>
      <c r="T5" s="400"/>
      <c r="U5" s="400"/>
      <c r="V5" s="400"/>
      <c r="W5" s="400"/>
      <c r="X5" s="400"/>
      <c r="Y5" s="33"/>
    </row>
    <row r="6" spans="1:30" s="3" customFormat="1" ht="13.5" customHeight="1" x14ac:dyDescent="0.2">
      <c r="A6" s="102" t="s">
        <v>2</v>
      </c>
      <c r="B6" s="105">
        <v>0</v>
      </c>
      <c r="C6" s="105">
        <v>2.4432783445997872E-3</v>
      </c>
      <c r="D6" s="105">
        <v>5.9773059501816222E-3</v>
      </c>
      <c r="E6" s="105">
        <v>1.0844356367500134E-2</v>
      </c>
      <c r="F6" s="105">
        <v>1.9026708624578129E-2</v>
      </c>
      <c r="G6" s="35"/>
      <c r="H6" s="102" t="s">
        <v>2</v>
      </c>
      <c r="I6" s="36">
        <f t="shared" ref="I6:I37" si="0">B6</f>
        <v>0</v>
      </c>
      <c r="J6" s="36">
        <f t="shared" ref="J6:J37" si="1">C6-B6</f>
        <v>2.4432783445997872E-3</v>
      </c>
      <c r="K6" s="36">
        <f t="shared" ref="K6:K37" si="2">D6-C6</f>
        <v>3.534027605581835E-3</v>
      </c>
      <c r="L6" s="36">
        <f t="shared" ref="L6:L37" si="3">E6-D6</f>
        <v>4.8670504173185117E-3</v>
      </c>
      <c r="M6" s="36">
        <f t="shared" ref="M6:M37" si="4">F6-E6</f>
        <v>8.1823522570779947E-3</v>
      </c>
      <c r="N6" s="36">
        <f t="shared" ref="N6:N37" si="5">D6</f>
        <v>5.9773059501816222E-3</v>
      </c>
      <c r="O6" s="36">
        <f t="shared" ref="O6:O37" si="6">F6</f>
        <v>1.9026708624578129E-2</v>
      </c>
      <c r="P6" s="35"/>
      <c r="Q6" s="37" t="s">
        <v>23</v>
      </c>
      <c r="R6" s="38">
        <v>0</v>
      </c>
      <c r="S6" s="38">
        <v>0</v>
      </c>
      <c r="T6" s="38">
        <v>0</v>
      </c>
      <c r="U6" s="38">
        <v>0</v>
      </c>
      <c r="V6" s="38">
        <v>3.3978874202494763E-3</v>
      </c>
      <c r="W6" s="38">
        <v>0</v>
      </c>
      <c r="X6" s="38">
        <v>3.3978874202494763E-3</v>
      </c>
      <c r="Y6" s="39"/>
      <c r="Z6" s="5"/>
      <c r="AA6" s="5"/>
      <c r="AB6" s="5"/>
      <c r="AC6" s="5"/>
      <c r="AD6" s="5"/>
    </row>
    <row r="7" spans="1:30" s="3" customFormat="1" ht="13.5" customHeight="1" x14ac:dyDescent="0.2">
      <c r="A7" s="103" t="s">
        <v>4</v>
      </c>
      <c r="B7" s="106">
        <v>0</v>
      </c>
      <c r="C7" s="106">
        <v>0</v>
      </c>
      <c r="D7" s="106">
        <v>3.8751492336817515E-3</v>
      </c>
      <c r="E7" s="106">
        <v>8.7063186214166761E-3</v>
      </c>
      <c r="F7" s="106">
        <v>4.1691711334080964E-2</v>
      </c>
      <c r="G7" s="35"/>
      <c r="H7" s="103" t="s">
        <v>4</v>
      </c>
      <c r="I7" s="41">
        <f t="shared" si="0"/>
        <v>0</v>
      </c>
      <c r="J7" s="41">
        <f t="shared" si="1"/>
        <v>0</v>
      </c>
      <c r="K7" s="41">
        <f t="shared" si="2"/>
        <v>3.8751492336817515E-3</v>
      </c>
      <c r="L7" s="41">
        <f t="shared" si="3"/>
        <v>4.8311693877349246E-3</v>
      </c>
      <c r="M7" s="41">
        <f t="shared" si="4"/>
        <v>3.2985392712664291E-2</v>
      </c>
      <c r="N7" s="41">
        <f t="shared" si="5"/>
        <v>3.8751492336817515E-3</v>
      </c>
      <c r="O7" s="41">
        <f t="shared" si="6"/>
        <v>4.1691711334080964E-2</v>
      </c>
      <c r="P7" s="35"/>
      <c r="Q7" s="42" t="s">
        <v>19</v>
      </c>
      <c r="R7" s="43">
        <v>0</v>
      </c>
      <c r="S7" s="43">
        <v>0</v>
      </c>
      <c r="T7" s="43">
        <v>0</v>
      </c>
      <c r="U7" s="43">
        <v>1.6937640965426623E-3</v>
      </c>
      <c r="V7" s="43">
        <v>3.1338727003663754E-3</v>
      </c>
      <c r="W7" s="43">
        <v>0</v>
      </c>
      <c r="X7" s="43">
        <v>4.8276367969090376E-3</v>
      </c>
      <c r="Y7" s="39"/>
      <c r="Z7" s="5"/>
      <c r="AA7" s="5"/>
      <c r="AB7" s="5"/>
      <c r="AC7" s="5"/>
      <c r="AD7" s="5"/>
    </row>
    <row r="8" spans="1:30" s="3" customFormat="1" ht="13.5" customHeight="1" x14ac:dyDescent="0.2">
      <c r="A8" s="103" t="s">
        <v>5</v>
      </c>
      <c r="B8" s="106">
        <v>0</v>
      </c>
      <c r="C8" s="106">
        <v>0</v>
      </c>
      <c r="D8" s="106">
        <v>3.5631865017009406E-3</v>
      </c>
      <c r="E8" s="106">
        <v>7.7792765729143339E-3</v>
      </c>
      <c r="F8" s="106">
        <v>2.6964654607466585E-2</v>
      </c>
      <c r="G8" s="35"/>
      <c r="H8" s="103" t="s">
        <v>5</v>
      </c>
      <c r="I8" s="41">
        <f t="shared" si="0"/>
        <v>0</v>
      </c>
      <c r="J8" s="41">
        <f t="shared" si="1"/>
        <v>0</v>
      </c>
      <c r="K8" s="41">
        <f t="shared" si="2"/>
        <v>3.5631865017009406E-3</v>
      </c>
      <c r="L8" s="41">
        <f t="shared" si="3"/>
        <v>4.2160900712133933E-3</v>
      </c>
      <c r="M8" s="41">
        <f t="shared" si="4"/>
        <v>1.9185378034552253E-2</v>
      </c>
      <c r="N8" s="41">
        <f t="shared" si="5"/>
        <v>3.5631865017009406E-3</v>
      </c>
      <c r="O8" s="41">
        <f t="shared" si="6"/>
        <v>2.6964654607466585E-2</v>
      </c>
      <c r="P8" s="35"/>
      <c r="Q8" s="42" t="s">
        <v>8</v>
      </c>
      <c r="R8" s="43">
        <v>0</v>
      </c>
      <c r="S8" s="43">
        <v>0</v>
      </c>
      <c r="T8" s="43">
        <v>0</v>
      </c>
      <c r="U8" s="43">
        <v>2.9227856454713159E-3</v>
      </c>
      <c r="V8" s="43">
        <v>2.1586963350045552E-3</v>
      </c>
      <c r="W8" s="43">
        <v>0</v>
      </c>
      <c r="X8" s="43">
        <v>5.0814819804758712E-3</v>
      </c>
      <c r="Y8" s="39"/>
      <c r="Z8" s="5"/>
      <c r="AA8" s="5"/>
      <c r="AB8" s="5"/>
      <c r="AC8" s="5"/>
      <c r="AD8" s="5"/>
    </row>
    <row r="9" spans="1:30" s="3" customFormat="1" ht="13.5" customHeight="1" x14ac:dyDescent="0.2">
      <c r="A9" s="103" t="s">
        <v>72</v>
      </c>
      <c r="B9" s="106">
        <v>0</v>
      </c>
      <c r="C9" s="106">
        <v>9.4117235309842378E-3</v>
      </c>
      <c r="D9" s="106">
        <v>2.7185872610154812E-2</v>
      </c>
      <c r="E9" s="106">
        <v>7.2748246782060863E-2</v>
      </c>
      <c r="F9" s="106">
        <v>0.20522906510612401</v>
      </c>
      <c r="G9" s="35"/>
      <c r="H9" s="103" t="s">
        <v>72</v>
      </c>
      <c r="I9" s="41">
        <f t="shared" si="0"/>
        <v>0</v>
      </c>
      <c r="J9" s="41">
        <f t="shared" si="1"/>
        <v>9.4117235309842378E-3</v>
      </c>
      <c r="K9" s="41">
        <f t="shared" si="2"/>
        <v>1.7774149079170576E-2</v>
      </c>
      <c r="L9" s="41">
        <f t="shared" si="3"/>
        <v>4.5562374171906048E-2</v>
      </c>
      <c r="M9" s="41">
        <f t="shared" si="4"/>
        <v>0.13248081832406317</v>
      </c>
      <c r="N9" s="41">
        <f t="shared" si="5"/>
        <v>2.7185872610154812E-2</v>
      </c>
      <c r="O9" s="41">
        <f t="shared" si="6"/>
        <v>0.20522906510612401</v>
      </c>
      <c r="P9" s="35"/>
      <c r="Q9" s="42" t="s">
        <v>17</v>
      </c>
      <c r="R9" s="43">
        <v>0</v>
      </c>
      <c r="S9" s="43">
        <v>0</v>
      </c>
      <c r="T9" s="43">
        <v>0</v>
      </c>
      <c r="U9" s="43">
        <v>2.4256280146095297E-3</v>
      </c>
      <c r="V9" s="43">
        <v>2.7192566690096304E-3</v>
      </c>
      <c r="W9" s="43">
        <v>0</v>
      </c>
      <c r="X9" s="43">
        <v>5.1448846836191602E-3</v>
      </c>
      <c r="Y9" s="39"/>
      <c r="Z9" s="5"/>
      <c r="AA9" s="5"/>
      <c r="AB9" s="5"/>
      <c r="AC9" s="5"/>
      <c r="AD9" s="5"/>
    </row>
    <row r="10" spans="1:30" s="3" customFormat="1" ht="13.5" customHeight="1" x14ac:dyDescent="0.2">
      <c r="A10" s="103" t="s">
        <v>69</v>
      </c>
      <c r="B10" s="106">
        <v>0</v>
      </c>
      <c r="C10" s="106">
        <v>0</v>
      </c>
      <c r="D10" s="106">
        <v>3.1274684825533658E-3</v>
      </c>
      <c r="E10" s="106">
        <v>8.9356242358667615E-3</v>
      </c>
      <c r="F10" s="106">
        <v>2.7513124794971189E-2</v>
      </c>
      <c r="G10" s="35"/>
      <c r="H10" s="103" t="s">
        <v>69</v>
      </c>
      <c r="I10" s="41">
        <f t="shared" si="0"/>
        <v>0</v>
      </c>
      <c r="J10" s="41">
        <f t="shared" si="1"/>
        <v>0</v>
      </c>
      <c r="K10" s="41">
        <f t="shared" si="2"/>
        <v>3.1274684825533658E-3</v>
      </c>
      <c r="L10" s="41">
        <f t="shared" si="3"/>
        <v>5.8081557533133958E-3</v>
      </c>
      <c r="M10" s="41">
        <f t="shared" si="4"/>
        <v>1.8577500559104426E-2</v>
      </c>
      <c r="N10" s="41">
        <f t="shared" si="5"/>
        <v>3.1274684825533658E-3</v>
      </c>
      <c r="O10" s="41">
        <f t="shared" si="6"/>
        <v>2.7513124794971189E-2</v>
      </c>
      <c r="P10" s="35"/>
      <c r="Q10" s="42" t="s">
        <v>27</v>
      </c>
      <c r="R10" s="43">
        <v>0</v>
      </c>
      <c r="S10" s="43">
        <v>0</v>
      </c>
      <c r="T10" s="43">
        <v>0</v>
      </c>
      <c r="U10" s="43">
        <v>0</v>
      </c>
      <c r="V10" s="43">
        <v>5.216707215540837E-3</v>
      </c>
      <c r="W10" s="43">
        <v>0</v>
      </c>
      <c r="X10" s="43">
        <v>5.216707215540837E-3</v>
      </c>
      <c r="Y10" s="39"/>
      <c r="Z10" s="5"/>
      <c r="AA10" s="5"/>
      <c r="AB10" s="5"/>
      <c r="AC10" s="5"/>
      <c r="AD10" s="5"/>
    </row>
    <row r="11" spans="1:30" s="3" customFormat="1" ht="13.5" customHeight="1" x14ac:dyDescent="0.2">
      <c r="A11" s="103" t="s">
        <v>8</v>
      </c>
      <c r="B11" s="106">
        <v>0</v>
      </c>
      <c r="C11" s="106">
        <v>0</v>
      </c>
      <c r="D11" s="106">
        <v>0</v>
      </c>
      <c r="E11" s="106">
        <v>2.9227856454713159E-3</v>
      </c>
      <c r="F11" s="106">
        <v>5.0814819804758712E-3</v>
      </c>
      <c r="G11" s="35"/>
      <c r="H11" s="103" t="s">
        <v>8</v>
      </c>
      <c r="I11" s="41">
        <f t="shared" si="0"/>
        <v>0</v>
      </c>
      <c r="J11" s="41">
        <f t="shared" si="1"/>
        <v>0</v>
      </c>
      <c r="K11" s="41">
        <f t="shared" si="2"/>
        <v>0</v>
      </c>
      <c r="L11" s="41">
        <f t="shared" si="3"/>
        <v>2.9227856454713159E-3</v>
      </c>
      <c r="M11" s="41">
        <f t="shared" si="4"/>
        <v>2.1586963350045552E-3</v>
      </c>
      <c r="N11" s="41">
        <f t="shared" si="5"/>
        <v>0</v>
      </c>
      <c r="O11" s="41">
        <f t="shared" si="6"/>
        <v>5.0814819804758712E-3</v>
      </c>
      <c r="P11" s="35"/>
      <c r="Q11" s="103" t="s">
        <v>18</v>
      </c>
      <c r="R11" s="43">
        <v>0</v>
      </c>
      <c r="S11" s="43">
        <v>0</v>
      </c>
      <c r="T11" s="43">
        <v>0</v>
      </c>
      <c r="U11" s="43">
        <v>3.0673801913328148E-3</v>
      </c>
      <c r="V11" s="43">
        <v>2.6304314461287103E-3</v>
      </c>
      <c r="W11" s="43">
        <v>0</v>
      </c>
      <c r="X11" s="43">
        <v>5.6978116374615251E-3</v>
      </c>
      <c r="Y11" s="39"/>
      <c r="Z11" s="5"/>
      <c r="AA11" s="5"/>
      <c r="AB11" s="5"/>
      <c r="AC11" s="5"/>
      <c r="AD11" s="5"/>
    </row>
    <row r="12" spans="1:30" s="3" customFormat="1" ht="13.5" customHeight="1" x14ac:dyDescent="0.2">
      <c r="A12" s="103" t="s">
        <v>71</v>
      </c>
      <c r="B12" s="106">
        <v>0</v>
      </c>
      <c r="C12" s="106">
        <v>2.4937323752372452E-3</v>
      </c>
      <c r="D12" s="106">
        <v>6.7203406079982221E-3</v>
      </c>
      <c r="E12" s="106">
        <v>1.9773747958449009E-2</v>
      </c>
      <c r="F12" s="106">
        <v>7.1231928066365816E-2</v>
      </c>
      <c r="G12" s="35"/>
      <c r="H12" s="103" t="s">
        <v>71</v>
      </c>
      <c r="I12" s="41">
        <f t="shared" si="0"/>
        <v>0</v>
      </c>
      <c r="J12" s="41">
        <f t="shared" si="1"/>
        <v>2.4937323752372452E-3</v>
      </c>
      <c r="K12" s="41">
        <f t="shared" si="2"/>
        <v>4.2266082327609769E-3</v>
      </c>
      <c r="L12" s="41">
        <f t="shared" si="3"/>
        <v>1.3053407350450786E-2</v>
      </c>
      <c r="M12" s="41">
        <f t="shared" si="4"/>
        <v>5.1458180107916807E-2</v>
      </c>
      <c r="N12" s="41">
        <f t="shared" si="5"/>
        <v>6.7203406079982221E-3</v>
      </c>
      <c r="O12" s="41">
        <f t="shared" si="6"/>
        <v>7.1231928066365816E-2</v>
      </c>
      <c r="P12" s="35"/>
      <c r="Q12" s="42" t="s">
        <v>24</v>
      </c>
      <c r="R12" s="43">
        <v>0</v>
      </c>
      <c r="S12" s="43">
        <v>0</v>
      </c>
      <c r="T12" s="43">
        <v>0</v>
      </c>
      <c r="U12" s="43">
        <v>2.0450494806567797E-3</v>
      </c>
      <c r="V12" s="43">
        <v>3.8106763590060005E-3</v>
      </c>
      <c r="W12" s="43">
        <v>0</v>
      </c>
      <c r="X12" s="43">
        <v>5.8557258396627803E-3</v>
      </c>
      <c r="Y12" s="39"/>
      <c r="Z12" s="5"/>
      <c r="AA12" s="5"/>
      <c r="AB12" s="5"/>
      <c r="AC12" s="5"/>
      <c r="AD12" s="5"/>
    </row>
    <row r="13" spans="1:30" s="3" customFormat="1" ht="13.5" customHeight="1" x14ac:dyDescent="0.2">
      <c r="A13" s="103" t="s">
        <v>6</v>
      </c>
      <c r="B13" s="106">
        <v>0</v>
      </c>
      <c r="C13" s="106">
        <v>0</v>
      </c>
      <c r="D13" s="106">
        <v>2.7774158279461445E-3</v>
      </c>
      <c r="E13" s="106">
        <v>5.823064214967223E-3</v>
      </c>
      <c r="F13" s="106">
        <v>1.9247752267581617E-2</v>
      </c>
      <c r="G13" s="35"/>
      <c r="H13" s="103" t="s">
        <v>6</v>
      </c>
      <c r="I13" s="41">
        <f t="shared" si="0"/>
        <v>0</v>
      </c>
      <c r="J13" s="41">
        <f t="shared" si="1"/>
        <v>0</v>
      </c>
      <c r="K13" s="41">
        <f t="shared" si="2"/>
        <v>2.7774158279461445E-3</v>
      </c>
      <c r="L13" s="41">
        <f t="shared" si="3"/>
        <v>3.0456483870210786E-3</v>
      </c>
      <c r="M13" s="41">
        <f t="shared" si="4"/>
        <v>1.3424688052614393E-2</v>
      </c>
      <c r="N13" s="41">
        <f t="shared" si="5"/>
        <v>2.7774158279461445E-3</v>
      </c>
      <c r="O13" s="41">
        <f t="shared" si="6"/>
        <v>1.9247752267581617E-2</v>
      </c>
      <c r="P13" s="35"/>
      <c r="Q13" s="42" t="s">
        <v>7</v>
      </c>
      <c r="R13" s="43">
        <v>0</v>
      </c>
      <c r="S13" s="43">
        <v>0</v>
      </c>
      <c r="T13" s="43">
        <v>0</v>
      </c>
      <c r="U13" s="43">
        <v>2.7246216653786723E-3</v>
      </c>
      <c r="V13" s="43">
        <v>3.4288315727380838E-3</v>
      </c>
      <c r="W13" s="43">
        <v>0</v>
      </c>
      <c r="X13" s="43">
        <v>6.153453238116756E-3</v>
      </c>
      <c r="Y13" s="39"/>
      <c r="Z13" s="5"/>
      <c r="AA13" s="5"/>
      <c r="AB13" s="5"/>
      <c r="AC13" s="5"/>
      <c r="AD13" s="5"/>
    </row>
    <row r="14" spans="1:30" s="3" customFormat="1" ht="13.5" customHeight="1" x14ac:dyDescent="0.2">
      <c r="A14" s="103" t="s">
        <v>12</v>
      </c>
      <c r="B14" s="106">
        <v>0</v>
      </c>
      <c r="C14" s="106">
        <v>0</v>
      </c>
      <c r="D14" s="106">
        <v>0</v>
      </c>
      <c r="E14" s="106">
        <v>3.7877495704813709E-3</v>
      </c>
      <c r="F14" s="106">
        <v>9.999658866070819E-3</v>
      </c>
      <c r="G14" s="35"/>
      <c r="H14" s="103" t="s">
        <v>12</v>
      </c>
      <c r="I14" s="41">
        <f t="shared" si="0"/>
        <v>0</v>
      </c>
      <c r="J14" s="41">
        <f t="shared" si="1"/>
        <v>0</v>
      </c>
      <c r="K14" s="41">
        <f t="shared" si="2"/>
        <v>0</v>
      </c>
      <c r="L14" s="41">
        <f t="shared" si="3"/>
        <v>3.7877495704813709E-3</v>
      </c>
      <c r="M14" s="41">
        <f t="shared" si="4"/>
        <v>6.2119092955894486E-3</v>
      </c>
      <c r="N14" s="41">
        <f t="shared" si="5"/>
        <v>0</v>
      </c>
      <c r="O14" s="41">
        <f t="shared" si="6"/>
        <v>9.999658866070819E-3</v>
      </c>
      <c r="P14" s="35"/>
      <c r="Q14" s="42" t="s">
        <v>3</v>
      </c>
      <c r="R14" s="43">
        <v>0</v>
      </c>
      <c r="S14" s="43">
        <v>0</v>
      </c>
      <c r="T14" s="43">
        <v>0</v>
      </c>
      <c r="U14" s="43">
        <v>2.6789554727608984E-3</v>
      </c>
      <c r="V14" s="43">
        <v>4.0274229926069889E-3</v>
      </c>
      <c r="W14" s="43">
        <v>0</v>
      </c>
      <c r="X14" s="43">
        <v>6.7063784653678873E-3</v>
      </c>
      <c r="Y14" s="39"/>
      <c r="Z14" s="5"/>
      <c r="AA14" s="5"/>
      <c r="AB14" s="5"/>
      <c r="AC14" s="5"/>
      <c r="AD14" s="5"/>
    </row>
    <row r="15" spans="1:30" s="3" customFormat="1" ht="13.5" customHeight="1" x14ac:dyDescent="0.2">
      <c r="A15" s="103" t="s">
        <v>7</v>
      </c>
      <c r="B15" s="106">
        <v>0</v>
      </c>
      <c r="C15" s="106">
        <v>0</v>
      </c>
      <c r="D15" s="106">
        <v>0</v>
      </c>
      <c r="E15" s="106">
        <v>2.7246216653786723E-3</v>
      </c>
      <c r="F15" s="106">
        <v>6.153453238116756E-3</v>
      </c>
      <c r="G15" s="35"/>
      <c r="H15" s="103" t="s">
        <v>7</v>
      </c>
      <c r="I15" s="41">
        <f t="shared" si="0"/>
        <v>0</v>
      </c>
      <c r="J15" s="41">
        <f t="shared" si="1"/>
        <v>0</v>
      </c>
      <c r="K15" s="41">
        <f t="shared" si="2"/>
        <v>0</v>
      </c>
      <c r="L15" s="41">
        <f t="shared" si="3"/>
        <v>2.7246216653786723E-3</v>
      </c>
      <c r="M15" s="41">
        <f t="shared" si="4"/>
        <v>3.4288315727380838E-3</v>
      </c>
      <c r="N15" s="41">
        <f t="shared" si="5"/>
        <v>0</v>
      </c>
      <c r="O15" s="41">
        <f t="shared" si="6"/>
        <v>6.153453238116756E-3</v>
      </c>
      <c r="P15" s="35"/>
      <c r="Q15" s="42" t="s">
        <v>15</v>
      </c>
      <c r="R15" s="43">
        <v>0</v>
      </c>
      <c r="S15" s="43">
        <v>0</v>
      </c>
      <c r="T15" s="43">
        <v>0</v>
      </c>
      <c r="U15" s="43">
        <v>2.6673790093696683E-3</v>
      </c>
      <c r="V15" s="43">
        <v>4.2022049822784333E-3</v>
      </c>
      <c r="W15" s="43">
        <v>0</v>
      </c>
      <c r="X15" s="43">
        <v>6.8695839916481016E-3</v>
      </c>
      <c r="Y15" s="39"/>
      <c r="Z15" s="5"/>
      <c r="AA15" s="5"/>
      <c r="AB15" s="5"/>
      <c r="AC15" s="5"/>
      <c r="AD15" s="5"/>
    </row>
    <row r="16" spans="1:30" s="3" customFormat="1" ht="13.5" customHeight="1" x14ac:dyDescent="0.2">
      <c r="A16" s="103" t="s">
        <v>14</v>
      </c>
      <c r="B16" s="106">
        <v>0</v>
      </c>
      <c r="C16" s="106">
        <v>0</v>
      </c>
      <c r="D16" s="106">
        <v>2.3688451406222973E-3</v>
      </c>
      <c r="E16" s="106">
        <v>7.4850150571539736E-3</v>
      </c>
      <c r="F16" s="106">
        <v>7.9592216706233995E-2</v>
      </c>
      <c r="G16" s="35"/>
      <c r="H16" s="103" t="s">
        <v>14</v>
      </c>
      <c r="I16" s="41">
        <f t="shared" si="0"/>
        <v>0</v>
      </c>
      <c r="J16" s="41">
        <f t="shared" si="1"/>
        <v>0</v>
      </c>
      <c r="K16" s="41">
        <f t="shared" si="2"/>
        <v>2.3688451406222973E-3</v>
      </c>
      <c r="L16" s="41">
        <f t="shared" si="3"/>
        <v>5.1161699165316763E-3</v>
      </c>
      <c r="M16" s="41">
        <f t="shared" si="4"/>
        <v>7.2107201649080022E-2</v>
      </c>
      <c r="N16" s="41">
        <f t="shared" si="5"/>
        <v>2.3688451406222973E-3</v>
      </c>
      <c r="O16" s="41">
        <f t="shared" si="6"/>
        <v>7.9592216706233995E-2</v>
      </c>
      <c r="P16" s="35"/>
      <c r="Q16" s="42" t="s">
        <v>9</v>
      </c>
      <c r="R16" s="43">
        <v>0</v>
      </c>
      <c r="S16" s="43">
        <v>0</v>
      </c>
      <c r="T16" s="43">
        <v>0</v>
      </c>
      <c r="U16" s="43">
        <v>2.5587641684633473E-3</v>
      </c>
      <c r="V16" s="43">
        <v>5.216962177670089E-3</v>
      </c>
      <c r="W16" s="43">
        <v>0</v>
      </c>
      <c r="X16" s="43">
        <v>7.7757263461334363E-3</v>
      </c>
      <c r="Y16" s="39"/>
      <c r="Z16" s="5"/>
      <c r="AA16" s="5"/>
      <c r="AB16" s="5"/>
      <c r="AC16" s="5"/>
      <c r="AD16" s="5"/>
    </row>
    <row r="17" spans="1:30" s="3" customFormat="1" ht="13.5" customHeight="1" x14ac:dyDescent="0.2">
      <c r="A17" s="103" t="s">
        <v>15</v>
      </c>
      <c r="B17" s="106">
        <v>0</v>
      </c>
      <c r="C17" s="106">
        <v>0</v>
      </c>
      <c r="D17" s="106">
        <v>0</v>
      </c>
      <c r="E17" s="106">
        <v>2.6673790093696683E-3</v>
      </c>
      <c r="F17" s="106">
        <v>6.8695839916481016E-3</v>
      </c>
      <c r="G17" s="35"/>
      <c r="H17" s="103" t="s">
        <v>15</v>
      </c>
      <c r="I17" s="41">
        <f t="shared" si="0"/>
        <v>0</v>
      </c>
      <c r="J17" s="41">
        <f t="shared" si="1"/>
        <v>0</v>
      </c>
      <c r="K17" s="41">
        <f t="shared" si="2"/>
        <v>0</v>
      </c>
      <c r="L17" s="41">
        <f t="shared" si="3"/>
        <v>2.6673790093696683E-3</v>
      </c>
      <c r="M17" s="41">
        <f t="shared" si="4"/>
        <v>4.2022049822784333E-3</v>
      </c>
      <c r="N17" s="41">
        <f t="shared" si="5"/>
        <v>0</v>
      </c>
      <c r="O17" s="41">
        <f t="shared" si="6"/>
        <v>6.8695839916481016E-3</v>
      </c>
      <c r="P17" s="35"/>
      <c r="Q17" s="42" t="s">
        <v>12</v>
      </c>
      <c r="R17" s="43">
        <v>0</v>
      </c>
      <c r="S17" s="43">
        <v>0</v>
      </c>
      <c r="T17" s="43">
        <v>0</v>
      </c>
      <c r="U17" s="43">
        <v>3.7877495704813709E-3</v>
      </c>
      <c r="V17" s="43">
        <v>6.2119092955894486E-3</v>
      </c>
      <c r="W17" s="43">
        <v>0</v>
      </c>
      <c r="X17" s="43">
        <v>9.999658866070819E-3</v>
      </c>
      <c r="Y17" s="39"/>
      <c r="Z17" s="5"/>
      <c r="AA17" s="5"/>
      <c r="AB17" s="5"/>
      <c r="AC17" s="5"/>
      <c r="AD17" s="5"/>
    </row>
    <row r="18" spans="1:30" s="3" customFormat="1" ht="13.5" customHeight="1" x14ac:dyDescent="0.2">
      <c r="A18" s="103" t="s">
        <v>17</v>
      </c>
      <c r="B18" s="106">
        <v>0</v>
      </c>
      <c r="C18" s="106">
        <v>0</v>
      </c>
      <c r="D18" s="106">
        <v>0</v>
      </c>
      <c r="E18" s="106">
        <v>2.4256280146095297E-3</v>
      </c>
      <c r="F18" s="106">
        <v>5.1448846836191602E-3</v>
      </c>
      <c r="G18" s="35"/>
      <c r="H18" s="103" t="s">
        <v>17</v>
      </c>
      <c r="I18" s="41">
        <f t="shared" si="0"/>
        <v>0</v>
      </c>
      <c r="J18" s="41">
        <f t="shared" si="1"/>
        <v>0</v>
      </c>
      <c r="K18" s="41">
        <f t="shared" si="2"/>
        <v>0</v>
      </c>
      <c r="L18" s="41">
        <f t="shared" si="3"/>
        <v>2.4256280146095297E-3</v>
      </c>
      <c r="M18" s="41">
        <f t="shared" si="4"/>
        <v>2.7192566690096304E-3</v>
      </c>
      <c r="N18" s="41">
        <f t="shared" si="5"/>
        <v>0</v>
      </c>
      <c r="O18" s="41">
        <f t="shared" si="6"/>
        <v>5.1448846836191602E-3</v>
      </c>
      <c r="P18" s="35"/>
      <c r="Q18" s="42" t="s">
        <v>1</v>
      </c>
      <c r="R18" s="43">
        <v>0</v>
      </c>
      <c r="S18" s="43">
        <v>0</v>
      </c>
      <c r="T18" s="43">
        <v>0</v>
      </c>
      <c r="U18" s="43">
        <v>3.1236370167021577E-3</v>
      </c>
      <c r="V18" s="43">
        <v>8.9193008790170048E-3</v>
      </c>
      <c r="W18" s="43">
        <v>0</v>
      </c>
      <c r="X18" s="43">
        <v>1.2042937895719162E-2</v>
      </c>
      <c r="Y18" s="39"/>
      <c r="Z18" s="5"/>
      <c r="AA18" s="5"/>
      <c r="AB18" s="5"/>
      <c r="AC18" s="5"/>
      <c r="AD18" s="5"/>
    </row>
    <row r="19" spans="1:30" s="3" customFormat="1" ht="13.5" customHeight="1" x14ac:dyDescent="0.2">
      <c r="A19" s="103" t="s">
        <v>16</v>
      </c>
      <c r="B19" s="106">
        <v>0</v>
      </c>
      <c r="C19" s="106">
        <v>0</v>
      </c>
      <c r="D19" s="106">
        <v>2.3169385911492495E-3</v>
      </c>
      <c r="E19" s="106">
        <v>7.1425266685234785E-3</v>
      </c>
      <c r="F19" s="106">
        <v>6.1161399622199089E-2</v>
      </c>
      <c r="G19" s="35"/>
      <c r="H19" s="103" t="s">
        <v>16</v>
      </c>
      <c r="I19" s="41">
        <f t="shared" si="0"/>
        <v>0</v>
      </c>
      <c r="J19" s="41">
        <f t="shared" si="1"/>
        <v>0</v>
      </c>
      <c r="K19" s="41">
        <f t="shared" si="2"/>
        <v>2.3169385911492495E-3</v>
      </c>
      <c r="L19" s="41">
        <f t="shared" si="3"/>
        <v>4.825588077374229E-3</v>
      </c>
      <c r="M19" s="41">
        <f t="shared" si="4"/>
        <v>5.4018872953675613E-2</v>
      </c>
      <c r="N19" s="41">
        <f t="shared" si="5"/>
        <v>2.3169385911492495E-3</v>
      </c>
      <c r="O19" s="41">
        <f t="shared" si="6"/>
        <v>6.1161399622199089E-2</v>
      </c>
      <c r="P19" s="35"/>
      <c r="Q19" s="42" t="s">
        <v>13</v>
      </c>
      <c r="R19" s="43">
        <v>0</v>
      </c>
      <c r="S19" s="43">
        <v>0</v>
      </c>
      <c r="T19" s="43">
        <v>0</v>
      </c>
      <c r="U19" s="43">
        <v>5.3486510291821535E-3</v>
      </c>
      <c r="V19" s="43">
        <v>6.5149868262945623E-2</v>
      </c>
      <c r="W19" s="43">
        <v>0</v>
      </c>
      <c r="X19" s="43">
        <v>7.0498519292127776E-2</v>
      </c>
      <c r="Y19" s="39"/>
      <c r="Z19" s="5"/>
      <c r="AA19" s="5"/>
      <c r="AB19" s="5"/>
      <c r="AC19" s="5"/>
      <c r="AD19" s="5"/>
    </row>
    <row r="20" spans="1:30" s="3" customFormat="1" ht="13.5" customHeight="1" x14ac:dyDescent="0.2">
      <c r="A20" s="103" t="s">
        <v>9</v>
      </c>
      <c r="B20" s="106">
        <v>0</v>
      </c>
      <c r="C20" s="106">
        <v>0</v>
      </c>
      <c r="D20" s="106">
        <v>0</v>
      </c>
      <c r="E20" s="106">
        <v>2.5587641684633473E-3</v>
      </c>
      <c r="F20" s="106">
        <v>7.7757263461334363E-3</v>
      </c>
      <c r="G20" s="35"/>
      <c r="H20" s="103" t="s">
        <v>9</v>
      </c>
      <c r="I20" s="41">
        <f t="shared" si="0"/>
        <v>0</v>
      </c>
      <c r="J20" s="41">
        <f t="shared" si="1"/>
        <v>0</v>
      </c>
      <c r="K20" s="41">
        <f t="shared" si="2"/>
        <v>0</v>
      </c>
      <c r="L20" s="41">
        <f t="shared" si="3"/>
        <v>2.5587641684633473E-3</v>
      </c>
      <c r="M20" s="41">
        <f t="shared" si="4"/>
        <v>5.216962177670089E-3</v>
      </c>
      <c r="N20" s="41">
        <f t="shared" si="5"/>
        <v>0</v>
      </c>
      <c r="O20" s="41">
        <f t="shared" si="6"/>
        <v>7.7757263461334363E-3</v>
      </c>
      <c r="P20" s="35"/>
      <c r="Q20" s="42" t="s">
        <v>16</v>
      </c>
      <c r="R20" s="43">
        <v>0</v>
      </c>
      <c r="S20" s="43">
        <v>0</v>
      </c>
      <c r="T20" s="43">
        <v>2.3169385911492495E-3</v>
      </c>
      <c r="U20" s="43">
        <v>4.825588077374229E-3</v>
      </c>
      <c r="V20" s="43">
        <v>5.4018872953675613E-2</v>
      </c>
      <c r="W20" s="43">
        <v>2.3169385911492495E-3</v>
      </c>
      <c r="X20" s="43">
        <v>6.1161399622199089E-2</v>
      </c>
      <c r="Y20" s="39"/>
      <c r="Z20" s="5"/>
      <c r="AA20" s="5"/>
      <c r="AB20" s="5"/>
      <c r="AC20" s="5"/>
      <c r="AD20" s="5"/>
    </row>
    <row r="21" spans="1:30" s="3" customFormat="1" ht="13.5" customHeight="1" x14ac:dyDescent="0.2">
      <c r="A21" s="103" t="s">
        <v>20</v>
      </c>
      <c r="B21" s="106">
        <v>0</v>
      </c>
      <c r="C21" s="106">
        <v>3.4521077777902144E-3</v>
      </c>
      <c r="D21" s="106">
        <v>1.0010636402794686E-2</v>
      </c>
      <c r="E21" s="106">
        <v>3.4058878176480192E-2</v>
      </c>
      <c r="F21" s="106">
        <v>0.12267936768130742</v>
      </c>
      <c r="G21" s="35"/>
      <c r="H21" s="103" t="s">
        <v>20</v>
      </c>
      <c r="I21" s="41">
        <f t="shared" si="0"/>
        <v>0</v>
      </c>
      <c r="J21" s="41">
        <f t="shared" si="1"/>
        <v>3.4521077777902144E-3</v>
      </c>
      <c r="K21" s="41">
        <f t="shared" si="2"/>
        <v>6.5585286250044719E-3</v>
      </c>
      <c r="L21" s="41">
        <f t="shared" si="3"/>
        <v>2.4048241773685506E-2</v>
      </c>
      <c r="M21" s="41">
        <f t="shared" si="4"/>
        <v>8.8620489504827232E-2</v>
      </c>
      <c r="N21" s="41">
        <f t="shared" si="5"/>
        <v>1.0010636402794686E-2</v>
      </c>
      <c r="O21" s="41">
        <f t="shared" si="6"/>
        <v>0.12267936768130742</v>
      </c>
      <c r="P21" s="35"/>
      <c r="Q21" s="42" t="s">
        <v>14</v>
      </c>
      <c r="R21" s="43">
        <v>0</v>
      </c>
      <c r="S21" s="43">
        <v>0</v>
      </c>
      <c r="T21" s="43">
        <v>2.3688451406222973E-3</v>
      </c>
      <c r="U21" s="43">
        <v>5.1161699165316763E-3</v>
      </c>
      <c r="V21" s="43">
        <v>7.2107201649080022E-2</v>
      </c>
      <c r="W21" s="43">
        <v>2.3688451406222973E-3</v>
      </c>
      <c r="X21" s="43">
        <v>7.9592216706233995E-2</v>
      </c>
      <c r="Y21" s="39"/>
      <c r="Z21" s="5"/>
      <c r="AA21" s="5"/>
      <c r="AB21" s="5"/>
      <c r="AC21" s="5"/>
      <c r="AD21" s="5"/>
    </row>
    <row r="22" spans="1:30" s="3" customFormat="1" ht="13.5" customHeight="1" x14ac:dyDescent="0.2">
      <c r="A22" s="103" t="s">
        <v>1</v>
      </c>
      <c r="B22" s="106">
        <v>0</v>
      </c>
      <c r="C22" s="106">
        <v>0</v>
      </c>
      <c r="D22" s="106">
        <v>0</v>
      </c>
      <c r="E22" s="106">
        <v>3.1236370167021577E-3</v>
      </c>
      <c r="F22" s="106">
        <v>1.2042937895719162E-2</v>
      </c>
      <c r="G22" s="35"/>
      <c r="H22" s="103" t="s">
        <v>1</v>
      </c>
      <c r="I22" s="41">
        <f t="shared" si="0"/>
        <v>0</v>
      </c>
      <c r="J22" s="41">
        <f t="shared" si="1"/>
        <v>0</v>
      </c>
      <c r="K22" s="41">
        <f t="shared" si="2"/>
        <v>0</v>
      </c>
      <c r="L22" s="41">
        <f t="shared" si="3"/>
        <v>3.1236370167021577E-3</v>
      </c>
      <c r="M22" s="41">
        <f t="shared" si="4"/>
        <v>8.9193008790170048E-3</v>
      </c>
      <c r="N22" s="41">
        <f t="shared" si="5"/>
        <v>0</v>
      </c>
      <c r="O22" s="41">
        <f t="shared" si="6"/>
        <v>1.2042937895719162E-2</v>
      </c>
      <c r="P22" s="35"/>
      <c r="Q22" s="42" t="s">
        <v>6</v>
      </c>
      <c r="R22" s="43">
        <v>0</v>
      </c>
      <c r="S22" s="43">
        <v>0</v>
      </c>
      <c r="T22" s="43">
        <v>2.7774158279461445E-3</v>
      </c>
      <c r="U22" s="43">
        <v>3.0456483870210786E-3</v>
      </c>
      <c r="V22" s="43">
        <v>1.3424688052614393E-2</v>
      </c>
      <c r="W22" s="43">
        <v>2.7774158279461445E-3</v>
      </c>
      <c r="X22" s="43">
        <v>1.9247752267581617E-2</v>
      </c>
      <c r="Y22" s="39"/>
      <c r="Z22" s="5"/>
      <c r="AA22" s="5"/>
      <c r="AB22" s="5"/>
      <c r="AC22" s="5"/>
      <c r="AD22" s="5"/>
    </row>
    <row r="23" spans="1:30" s="3" customFormat="1" ht="13.5" customHeight="1" x14ac:dyDescent="0.2">
      <c r="A23" s="103" t="s">
        <v>19</v>
      </c>
      <c r="B23" s="106">
        <v>0</v>
      </c>
      <c r="C23" s="106">
        <v>0</v>
      </c>
      <c r="D23" s="106">
        <v>0</v>
      </c>
      <c r="E23" s="106">
        <v>1.6937640965426623E-3</v>
      </c>
      <c r="F23" s="106">
        <v>4.8276367969090376E-3</v>
      </c>
      <c r="G23" s="35"/>
      <c r="H23" s="103" t="s">
        <v>19</v>
      </c>
      <c r="I23" s="41">
        <f t="shared" si="0"/>
        <v>0</v>
      </c>
      <c r="J23" s="41">
        <f t="shared" si="1"/>
        <v>0</v>
      </c>
      <c r="K23" s="41">
        <f t="shared" si="2"/>
        <v>0</v>
      </c>
      <c r="L23" s="41">
        <f t="shared" si="3"/>
        <v>1.6937640965426623E-3</v>
      </c>
      <c r="M23" s="41">
        <f t="shared" si="4"/>
        <v>3.1338727003663754E-3</v>
      </c>
      <c r="N23" s="41">
        <f t="shared" si="5"/>
        <v>0</v>
      </c>
      <c r="O23" s="41">
        <f t="shared" si="6"/>
        <v>4.8276367969090376E-3</v>
      </c>
      <c r="P23" s="35"/>
      <c r="Q23" s="42" t="s">
        <v>10</v>
      </c>
      <c r="R23" s="43">
        <v>0</v>
      </c>
      <c r="S23" s="43">
        <v>0</v>
      </c>
      <c r="T23" s="43">
        <v>3.1250000000000002E-3</v>
      </c>
      <c r="U23" s="43">
        <v>7.4650151285930401E-3</v>
      </c>
      <c r="V23" s="43">
        <v>1.677840592403854E-2</v>
      </c>
      <c r="W23" s="43">
        <v>3.1250000000000002E-3</v>
      </c>
      <c r="X23" s="43">
        <v>2.736842105263158E-2</v>
      </c>
      <c r="Y23" s="39"/>
      <c r="Z23" s="5"/>
      <c r="AA23" s="5"/>
      <c r="AB23" s="5"/>
      <c r="AC23" s="5"/>
      <c r="AD23" s="5"/>
    </row>
    <row r="24" spans="1:30" s="3" customFormat="1" ht="13.5" customHeight="1" x14ac:dyDescent="0.2">
      <c r="A24" s="103" t="s">
        <v>22</v>
      </c>
      <c r="B24" s="106">
        <v>0</v>
      </c>
      <c r="C24" s="106">
        <v>2.9848129503697815E-3</v>
      </c>
      <c r="D24" s="106">
        <v>8.1514592802218212E-3</v>
      </c>
      <c r="E24" s="106">
        <v>1.6573132680230005E-2</v>
      </c>
      <c r="F24" s="106">
        <v>6.3235562901114747E-2</v>
      </c>
      <c r="G24" s="35"/>
      <c r="H24" s="103" t="s">
        <v>22</v>
      </c>
      <c r="I24" s="41">
        <f t="shared" si="0"/>
        <v>0</v>
      </c>
      <c r="J24" s="41">
        <f t="shared" si="1"/>
        <v>2.9848129503697815E-3</v>
      </c>
      <c r="K24" s="41">
        <f t="shared" si="2"/>
        <v>5.1666463298520402E-3</v>
      </c>
      <c r="L24" s="41">
        <f t="shared" si="3"/>
        <v>8.4216734000081839E-3</v>
      </c>
      <c r="M24" s="41">
        <f t="shared" si="4"/>
        <v>4.6662430220884746E-2</v>
      </c>
      <c r="N24" s="41">
        <f t="shared" si="5"/>
        <v>8.1514592802218212E-3</v>
      </c>
      <c r="O24" s="41">
        <f t="shared" si="6"/>
        <v>6.3235562901114747E-2</v>
      </c>
      <c r="P24" s="35"/>
      <c r="Q24" s="42" t="s">
        <v>69</v>
      </c>
      <c r="R24" s="43">
        <v>0</v>
      </c>
      <c r="S24" s="43">
        <v>0</v>
      </c>
      <c r="T24" s="43">
        <v>3.1274684825533658E-3</v>
      </c>
      <c r="U24" s="43">
        <v>5.8081557533133958E-3</v>
      </c>
      <c r="V24" s="43">
        <v>1.8577500559104426E-2</v>
      </c>
      <c r="W24" s="43">
        <v>3.1274684825533658E-3</v>
      </c>
      <c r="X24" s="43">
        <v>2.7513124794971189E-2</v>
      </c>
      <c r="Y24" s="39"/>
      <c r="Z24" s="5"/>
      <c r="AA24" s="5"/>
      <c r="AB24" s="5"/>
      <c r="AC24" s="5"/>
      <c r="AD24" s="5"/>
    </row>
    <row r="25" spans="1:30" s="3" customFormat="1" ht="13.5" customHeight="1" x14ac:dyDescent="0.2">
      <c r="A25" s="103" t="s">
        <v>50</v>
      </c>
      <c r="B25" s="106">
        <v>4.8096501028495045E-3</v>
      </c>
      <c r="C25" s="106">
        <v>1.6841371444711973E-2</v>
      </c>
      <c r="D25" s="106">
        <v>4.6904840766032116E-2</v>
      </c>
      <c r="E25" s="106">
        <v>8.0245299201178233E-2</v>
      </c>
      <c r="F25" s="106">
        <v>0.13951257169081832</v>
      </c>
      <c r="G25" s="35"/>
      <c r="H25" s="103" t="s">
        <v>50</v>
      </c>
      <c r="I25" s="41">
        <f t="shared" si="0"/>
        <v>4.8096501028495045E-3</v>
      </c>
      <c r="J25" s="41">
        <f t="shared" si="1"/>
        <v>1.2031721341862468E-2</v>
      </c>
      <c r="K25" s="41">
        <f t="shared" si="2"/>
        <v>3.0063469321320143E-2</v>
      </c>
      <c r="L25" s="41">
        <f t="shared" si="3"/>
        <v>3.3340458435146117E-2</v>
      </c>
      <c r="M25" s="41">
        <f t="shared" si="4"/>
        <v>5.9267272489640088E-2</v>
      </c>
      <c r="N25" s="41">
        <f t="shared" si="5"/>
        <v>4.6904840766032116E-2</v>
      </c>
      <c r="O25" s="41">
        <f t="shared" si="6"/>
        <v>0.13951257169081832</v>
      </c>
      <c r="P25" s="35"/>
      <c r="Q25" s="42" t="s">
        <v>11</v>
      </c>
      <c r="R25" s="43">
        <v>0</v>
      </c>
      <c r="S25" s="43">
        <v>0</v>
      </c>
      <c r="T25" s="43">
        <v>3.4945027996893777E-3</v>
      </c>
      <c r="U25" s="43">
        <v>4.930802679222723E-3</v>
      </c>
      <c r="V25" s="43">
        <v>1.3031947323497136E-2</v>
      </c>
      <c r="W25" s="43">
        <v>3.4945027996893777E-3</v>
      </c>
      <c r="X25" s="43">
        <v>2.1457252802409236E-2</v>
      </c>
      <c r="Y25" s="39"/>
      <c r="Z25" s="5"/>
      <c r="AA25" s="5"/>
      <c r="AB25" s="5"/>
      <c r="AC25" s="5"/>
      <c r="AD25" s="5"/>
    </row>
    <row r="26" spans="1:30" s="3" customFormat="1" ht="13.5" customHeight="1" x14ac:dyDescent="0.2">
      <c r="A26" s="103" t="s">
        <v>13</v>
      </c>
      <c r="B26" s="106">
        <v>0</v>
      </c>
      <c r="C26" s="106">
        <v>0</v>
      </c>
      <c r="D26" s="106">
        <v>0</v>
      </c>
      <c r="E26" s="106">
        <v>5.3486510291821535E-3</v>
      </c>
      <c r="F26" s="106">
        <v>7.0498519292127776E-2</v>
      </c>
      <c r="G26" s="35"/>
      <c r="H26" s="103" t="s">
        <v>13</v>
      </c>
      <c r="I26" s="41">
        <f t="shared" si="0"/>
        <v>0</v>
      </c>
      <c r="J26" s="41">
        <f t="shared" si="1"/>
        <v>0</v>
      </c>
      <c r="K26" s="41">
        <f t="shared" si="2"/>
        <v>0</v>
      </c>
      <c r="L26" s="41">
        <f t="shared" si="3"/>
        <v>5.3486510291821535E-3</v>
      </c>
      <c r="M26" s="41">
        <f t="shared" si="4"/>
        <v>6.5149868262945623E-2</v>
      </c>
      <c r="N26" s="41">
        <f t="shared" si="5"/>
        <v>0</v>
      </c>
      <c r="O26" s="41">
        <f t="shared" si="6"/>
        <v>7.0498519292127776E-2</v>
      </c>
      <c r="P26" s="35"/>
      <c r="Q26" s="42" t="s">
        <v>5</v>
      </c>
      <c r="R26" s="43">
        <v>0</v>
      </c>
      <c r="S26" s="43">
        <v>0</v>
      </c>
      <c r="T26" s="43">
        <v>3.5631865017009406E-3</v>
      </c>
      <c r="U26" s="43">
        <v>4.2160900712133933E-3</v>
      </c>
      <c r="V26" s="43">
        <v>1.9185378034552253E-2</v>
      </c>
      <c r="W26" s="43">
        <v>3.5631865017009406E-3</v>
      </c>
      <c r="X26" s="43">
        <v>2.6964654607466585E-2</v>
      </c>
      <c r="Y26" s="39"/>
      <c r="Z26" s="5"/>
      <c r="AA26" s="5"/>
      <c r="AB26" s="5"/>
      <c r="AC26" s="5"/>
      <c r="AD26" s="5"/>
    </row>
    <row r="27" spans="1:30" s="3" customFormat="1" ht="13.5" customHeight="1" x14ac:dyDescent="0.2">
      <c r="A27" s="103" t="s">
        <v>23</v>
      </c>
      <c r="B27" s="106">
        <v>0</v>
      </c>
      <c r="C27" s="106">
        <v>0</v>
      </c>
      <c r="D27" s="106">
        <v>0</v>
      </c>
      <c r="E27" s="106">
        <v>0</v>
      </c>
      <c r="F27" s="106">
        <v>3.3978874202494763E-3</v>
      </c>
      <c r="G27" s="35"/>
      <c r="H27" s="103" t="s">
        <v>23</v>
      </c>
      <c r="I27" s="41">
        <f t="shared" si="0"/>
        <v>0</v>
      </c>
      <c r="J27" s="41">
        <f t="shared" si="1"/>
        <v>0</v>
      </c>
      <c r="K27" s="41">
        <f t="shared" si="2"/>
        <v>0</v>
      </c>
      <c r="L27" s="41">
        <f t="shared" si="3"/>
        <v>0</v>
      </c>
      <c r="M27" s="41">
        <f t="shared" si="4"/>
        <v>3.3978874202494763E-3</v>
      </c>
      <c r="N27" s="41">
        <f t="shared" si="5"/>
        <v>0</v>
      </c>
      <c r="O27" s="41">
        <f t="shared" si="6"/>
        <v>3.3978874202494763E-3</v>
      </c>
      <c r="P27" s="35"/>
      <c r="Q27" s="42" t="s">
        <v>4</v>
      </c>
      <c r="R27" s="43">
        <v>0</v>
      </c>
      <c r="S27" s="43">
        <v>0</v>
      </c>
      <c r="T27" s="43">
        <v>3.8751492336817515E-3</v>
      </c>
      <c r="U27" s="43">
        <v>4.8311693877349246E-3</v>
      </c>
      <c r="V27" s="43">
        <v>3.2985392712664291E-2</v>
      </c>
      <c r="W27" s="43">
        <v>3.8751492336817515E-3</v>
      </c>
      <c r="X27" s="43">
        <v>4.1691711334080964E-2</v>
      </c>
      <c r="Y27" s="39"/>
      <c r="Z27" s="5"/>
      <c r="AA27" s="5"/>
      <c r="AB27" s="5"/>
      <c r="AC27" s="5"/>
      <c r="AD27" s="5"/>
    </row>
    <row r="28" spans="1:30" s="3" customFormat="1" ht="13.5" customHeight="1" x14ac:dyDescent="0.2">
      <c r="A28" s="103" t="s">
        <v>25</v>
      </c>
      <c r="B28" s="106">
        <v>9.3938136030924917E-3</v>
      </c>
      <c r="C28" s="106">
        <v>1.7375840190691317E-2</v>
      </c>
      <c r="D28" s="106">
        <v>2.5338102592249483E-2</v>
      </c>
      <c r="E28" s="106">
        <v>5.0444277471984093E-2</v>
      </c>
      <c r="F28" s="106">
        <v>7.0729890658578765E-2</v>
      </c>
      <c r="G28" s="35"/>
      <c r="H28" s="103" t="s">
        <v>25</v>
      </c>
      <c r="I28" s="41">
        <f t="shared" si="0"/>
        <v>9.3938136030924917E-3</v>
      </c>
      <c r="J28" s="41">
        <f t="shared" si="1"/>
        <v>7.9820265875988252E-3</v>
      </c>
      <c r="K28" s="41">
        <f t="shared" si="2"/>
        <v>7.9622624015581664E-3</v>
      </c>
      <c r="L28" s="41">
        <f t="shared" si="3"/>
        <v>2.510617487973461E-2</v>
      </c>
      <c r="M28" s="41">
        <f t="shared" si="4"/>
        <v>2.0285613186594671E-2</v>
      </c>
      <c r="N28" s="41">
        <f t="shared" si="5"/>
        <v>2.5338102592249483E-2</v>
      </c>
      <c r="O28" s="41">
        <f t="shared" si="6"/>
        <v>7.0729890658578765E-2</v>
      </c>
      <c r="P28" s="35"/>
      <c r="Q28" s="42" t="s">
        <v>70</v>
      </c>
      <c r="R28" s="43">
        <v>0</v>
      </c>
      <c r="S28" s="43">
        <v>0</v>
      </c>
      <c r="T28" s="43">
        <v>4.8263044216435656E-3</v>
      </c>
      <c r="U28" s="43">
        <v>5.8694247211181806E-3</v>
      </c>
      <c r="V28" s="43">
        <v>4.9869999707381284E-2</v>
      </c>
      <c r="W28" s="43">
        <v>4.8263044216435656E-3</v>
      </c>
      <c r="X28" s="43">
        <v>6.0565728850143032E-2</v>
      </c>
      <c r="Y28" s="39"/>
      <c r="Z28" s="5"/>
      <c r="AA28" s="5"/>
      <c r="AB28" s="5"/>
      <c r="AC28" s="5"/>
      <c r="AD28" s="5"/>
    </row>
    <row r="29" spans="1:30" s="3" customFormat="1" ht="13.5" customHeight="1" x14ac:dyDescent="0.2">
      <c r="A29" s="103" t="s">
        <v>70</v>
      </c>
      <c r="B29" s="106">
        <v>0</v>
      </c>
      <c r="C29" s="106">
        <v>0</v>
      </c>
      <c r="D29" s="106">
        <v>4.8263044216435656E-3</v>
      </c>
      <c r="E29" s="106">
        <v>1.0695729142761746E-2</v>
      </c>
      <c r="F29" s="106">
        <v>6.0565728850143032E-2</v>
      </c>
      <c r="G29" s="35"/>
      <c r="H29" s="103" t="s">
        <v>70</v>
      </c>
      <c r="I29" s="41">
        <f t="shared" si="0"/>
        <v>0</v>
      </c>
      <c r="J29" s="41">
        <f t="shared" si="1"/>
        <v>0</v>
      </c>
      <c r="K29" s="41">
        <f t="shared" si="2"/>
        <v>4.8263044216435656E-3</v>
      </c>
      <c r="L29" s="41">
        <f t="shared" si="3"/>
        <v>5.8694247211181806E-3</v>
      </c>
      <c r="M29" s="41">
        <f t="shared" si="4"/>
        <v>4.9869999707381284E-2</v>
      </c>
      <c r="N29" s="41">
        <f t="shared" si="5"/>
        <v>4.8263044216435656E-3</v>
      </c>
      <c r="O29" s="41">
        <f t="shared" si="6"/>
        <v>6.0565728850143032E-2</v>
      </c>
      <c r="P29" s="35"/>
      <c r="Q29" s="42" t="s">
        <v>2</v>
      </c>
      <c r="R29" s="43">
        <v>0</v>
      </c>
      <c r="S29" s="43">
        <v>2.4432783445997872E-3</v>
      </c>
      <c r="T29" s="43">
        <v>3.534027605581835E-3</v>
      </c>
      <c r="U29" s="43">
        <v>4.8670504173185117E-3</v>
      </c>
      <c r="V29" s="43">
        <v>8.1823522570779947E-3</v>
      </c>
      <c r="W29" s="43">
        <v>5.9773059501816222E-3</v>
      </c>
      <c r="X29" s="43">
        <v>1.9026708624578129E-2</v>
      </c>
      <c r="Y29" s="39"/>
      <c r="Z29" s="5"/>
      <c r="AA29" s="5"/>
      <c r="AB29" s="5"/>
      <c r="AC29" s="5"/>
      <c r="AD29" s="5"/>
    </row>
    <row r="30" spans="1:30" s="3" customFormat="1" ht="13.5" customHeight="1" x14ac:dyDescent="0.2">
      <c r="A30" s="103" t="s">
        <v>18</v>
      </c>
      <c r="B30" s="106">
        <v>0</v>
      </c>
      <c r="C30" s="106">
        <v>0</v>
      </c>
      <c r="D30" s="106">
        <v>0</v>
      </c>
      <c r="E30" s="106">
        <v>3.0673801913328148E-3</v>
      </c>
      <c r="F30" s="106">
        <v>5.6978116374615251E-3</v>
      </c>
      <c r="G30" s="35"/>
      <c r="H30" s="103" t="s">
        <v>18</v>
      </c>
      <c r="I30" s="41">
        <f t="shared" si="0"/>
        <v>0</v>
      </c>
      <c r="J30" s="41">
        <f t="shared" si="1"/>
        <v>0</v>
      </c>
      <c r="K30" s="41">
        <f t="shared" si="2"/>
        <v>0</v>
      </c>
      <c r="L30" s="41">
        <f t="shared" si="3"/>
        <v>3.0673801913328148E-3</v>
      </c>
      <c r="M30" s="41">
        <f t="shared" si="4"/>
        <v>2.6304314461287103E-3</v>
      </c>
      <c r="N30" s="41">
        <f t="shared" si="5"/>
        <v>0</v>
      </c>
      <c r="O30" s="41">
        <f t="shared" si="6"/>
        <v>5.6978116374615251E-3</v>
      </c>
      <c r="P30" s="35"/>
      <c r="Q30" s="42" t="s">
        <v>71</v>
      </c>
      <c r="R30" s="43">
        <v>0</v>
      </c>
      <c r="S30" s="43">
        <v>2.4937323752372452E-3</v>
      </c>
      <c r="T30" s="43">
        <v>4.2266082327609769E-3</v>
      </c>
      <c r="U30" s="43">
        <v>1.3053407350450786E-2</v>
      </c>
      <c r="V30" s="43">
        <v>5.1458180107916807E-2</v>
      </c>
      <c r="W30" s="43">
        <v>6.7203406079982221E-3</v>
      </c>
      <c r="X30" s="43">
        <v>7.1231928066365816E-2</v>
      </c>
      <c r="Y30" s="39"/>
      <c r="Z30" s="5"/>
      <c r="AA30" s="5"/>
      <c r="AB30" s="5"/>
      <c r="AC30" s="5"/>
      <c r="AD30" s="5"/>
    </row>
    <row r="31" spans="1:30" s="3" customFormat="1" ht="13.5" customHeight="1" x14ac:dyDescent="0.2">
      <c r="A31" s="103" t="s">
        <v>26</v>
      </c>
      <c r="B31" s="106">
        <v>0</v>
      </c>
      <c r="C31" s="106">
        <v>3.1148931172299242E-3</v>
      </c>
      <c r="D31" s="106">
        <v>1.0388370811748631E-2</v>
      </c>
      <c r="E31" s="106">
        <v>2.258457412102436E-2</v>
      </c>
      <c r="F31" s="106">
        <v>4.8049186506285854E-2</v>
      </c>
      <c r="G31" s="35"/>
      <c r="H31" s="103" t="s">
        <v>26</v>
      </c>
      <c r="I31" s="41">
        <f t="shared" si="0"/>
        <v>0</v>
      </c>
      <c r="J31" s="41">
        <f t="shared" si="1"/>
        <v>3.1148931172299242E-3</v>
      </c>
      <c r="K31" s="41">
        <f t="shared" si="2"/>
        <v>7.2734776945187068E-3</v>
      </c>
      <c r="L31" s="41">
        <f t="shared" si="3"/>
        <v>1.2196203309275729E-2</v>
      </c>
      <c r="M31" s="41">
        <f t="shared" si="4"/>
        <v>2.5464612385261494E-2</v>
      </c>
      <c r="N31" s="41">
        <f t="shared" si="5"/>
        <v>1.0388370811748631E-2</v>
      </c>
      <c r="O31" s="41">
        <f t="shared" si="6"/>
        <v>4.8049186506285854E-2</v>
      </c>
      <c r="P31" s="35"/>
      <c r="Q31" s="42" t="s">
        <v>22</v>
      </c>
      <c r="R31" s="43">
        <v>0</v>
      </c>
      <c r="S31" s="43">
        <v>2.9848129503697815E-3</v>
      </c>
      <c r="T31" s="43">
        <v>5.1666463298520402E-3</v>
      </c>
      <c r="U31" s="43">
        <v>8.4216734000081839E-3</v>
      </c>
      <c r="V31" s="43">
        <v>4.6662430220884746E-2</v>
      </c>
      <c r="W31" s="43">
        <v>8.1514592802218212E-3</v>
      </c>
      <c r="X31" s="43">
        <v>6.3235562901114747E-2</v>
      </c>
      <c r="Y31" s="39"/>
      <c r="Z31" s="5"/>
      <c r="AA31" s="5"/>
      <c r="AB31" s="5"/>
      <c r="AC31" s="5"/>
      <c r="AD31" s="5"/>
    </row>
    <row r="32" spans="1:30" s="3" customFormat="1" ht="13.5" customHeight="1" x14ac:dyDescent="0.2">
      <c r="A32" s="103" t="s">
        <v>21</v>
      </c>
      <c r="B32" s="106">
        <v>0</v>
      </c>
      <c r="C32" s="106">
        <v>4.5558086560364463E-3</v>
      </c>
      <c r="D32" s="106">
        <v>9.5245750110517224E-3</v>
      </c>
      <c r="E32" s="106">
        <v>1.9650655021834062E-2</v>
      </c>
      <c r="F32" s="106">
        <v>4.261363636363636E-2</v>
      </c>
      <c r="G32" s="35"/>
      <c r="H32" s="103" t="s">
        <v>21</v>
      </c>
      <c r="I32" s="41">
        <f t="shared" si="0"/>
        <v>0</v>
      </c>
      <c r="J32" s="41">
        <f t="shared" si="1"/>
        <v>4.5558086560364463E-3</v>
      </c>
      <c r="K32" s="41">
        <f t="shared" si="2"/>
        <v>4.9687663550152762E-3</v>
      </c>
      <c r="L32" s="41">
        <f t="shared" si="3"/>
        <v>1.0126080010782339E-2</v>
      </c>
      <c r="M32" s="41">
        <f t="shared" si="4"/>
        <v>2.2962981341802299E-2</v>
      </c>
      <c r="N32" s="41">
        <f t="shared" si="5"/>
        <v>9.5245750110517224E-3</v>
      </c>
      <c r="O32" s="41">
        <f t="shared" si="6"/>
        <v>4.261363636363636E-2</v>
      </c>
      <c r="P32" s="35"/>
      <c r="Q32" s="103" t="s">
        <v>21</v>
      </c>
      <c r="R32" s="43">
        <v>0</v>
      </c>
      <c r="S32" s="43">
        <v>4.5558086560364463E-3</v>
      </c>
      <c r="T32" s="43">
        <v>4.9687663550152762E-3</v>
      </c>
      <c r="U32" s="43">
        <v>1.0126080010782339E-2</v>
      </c>
      <c r="V32" s="43">
        <v>2.2962981341802299E-2</v>
      </c>
      <c r="W32" s="43">
        <v>9.5245750110517224E-3</v>
      </c>
      <c r="X32" s="43">
        <v>4.261363636363636E-2</v>
      </c>
      <c r="Y32" s="39"/>
      <c r="Z32" s="5"/>
      <c r="AA32" s="5"/>
      <c r="AB32" s="5"/>
      <c r="AC32" s="5"/>
      <c r="AD32" s="5"/>
    </row>
    <row r="33" spans="1:30" s="3" customFormat="1" ht="13.5" customHeight="1" x14ac:dyDescent="0.2">
      <c r="A33" s="103" t="s">
        <v>10</v>
      </c>
      <c r="B33" s="106">
        <v>0</v>
      </c>
      <c r="C33" s="106">
        <v>0</v>
      </c>
      <c r="D33" s="106">
        <v>3.1250000000000002E-3</v>
      </c>
      <c r="E33" s="106">
        <v>1.059001512859304E-2</v>
      </c>
      <c r="F33" s="106">
        <v>2.736842105263158E-2</v>
      </c>
      <c r="G33" s="35"/>
      <c r="H33" s="103" t="s">
        <v>10</v>
      </c>
      <c r="I33" s="41">
        <f t="shared" si="0"/>
        <v>0</v>
      </c>
      <c r="J33" s="41">
        <f t="shared" si="1"/>
        <v>0</v>
      </c>
      <c r="K33" s="41">
        <f t="shared" si="2"/>
        <v>3.1250000000000002E-3</v>
      </c>
      <c r="L33" s="41">
        <f t="shared" si="3"/>
        <v>7.4650151285930401E-3</v>
      </c>
      <c r="M33" s="41">
        <f t="shared" si="4"/>
        <v>1.677840592403854E-2</v>
      </c>
      <c r="N33" s="41">
        <f t="shared" si="5"/>
        <v>3.1250000000000002E-3</v>
      </c>
      <c r="O33" s="41">
        <f t="shared" si="6"/>
        <v>2.736842105263158E-2</v>
      </c>
      <c r="P33" s="35"/>
      <c r="Q33" s="42" t="s">
        <v>20</v>
      </c>
      <c r="R33" s="43">
        <v>0</v>
      </c>
      <c r="S33" s="43">
        <v>3.4521077777902144E-3</v>
      </c>
      <c r="T33" s="43">
        <v>6.5585286250044719E-3</v>
      </c>
      <c r="U33" s="43">
        <v>2.4048241773685506E-2</v>
      </c>
      <c r="V33" s="43">
        <v>8.8620489504827232E-2</v>
      </c>
      <c r="W33" s="43">
        <v>1.0010636402794686E-2</v>
      </c>
      <c r="X33" s="43">
        <v>0.12267936768130742</v>
      </c>
      <c r="Y33" s="39"/>
      <c r="Z33" s="5"/>
      <c r="AA33" s="5"/>
      <c r="AB33" s="5"/>
      <c r="AC33" s="5"/>
      <c r="AD33" s="5"/>
    </row>
    <row r="34" spans="1:30" s="3" customFormat="1" ht="13.5" customHeight="1" x14ac:dyDescent="0.2">
      <c r="A34" s="103" t="s">
        <v>24</v>
      </c>
      <c r="B34" s="106">
        <v>0</v>
      </c>
      <c r="C34" s="106">
        <v>0</v>
      </c>
      <c r="D34" s="106">
        <v>0</v>
      </c>
      <c r="E34" s="106">
        <v>2.0450494806567797E-3</v>
      </c>
      <c r="F34" s="106">
        <v>5.8557258396627803E-3</v>
      </c>
      <c r="G34" s="35"/>
      <c r="H34" s="103" t="s">
        <v>24</v>
      </c>
      <c r="I34" s="41">
        <f t="shared" si="0"/>
        <v>0</v>
      </c>
      <c r="J34" s="41">
        <f t="shared" si="1"/>
        <v>0</v>
      </c>
      <c r="K34" s="41">
        <f t="shared" si="2"/>
        <v>0</v>
      </c>
      <c r="L34" s="41">
        <f t="shared" si="3"/>
        <v>2.0450494806567797E-3</v>
      </c>
      <c r="M34" s="41">
        <f t="shared" si="4"/>
        <v>3.8106763590060005E-3</v>
      </c>
      <c r="N34" s="41">
        <f t="shared" si="5"/>
        <v>0</v>
      </c>
      <c r="O34" s="41">
        <f t="shared" si="6"/>
        <v>5.8557258396627803E-3</v>
      </c>
      <c r="P34" s="35"/>
      <c r="Q34" s="42" t="s">
        <v>26</v>
      </c>
      <c r="R34" s="43">
        <v>0</v>
      </c>
      <c r="S34" s="43">
        <v>3.1148931172299242E-3</v>
      </c>
      <c r="T34" s="43">
        <v>7.2734776945187068E-3</v>
      </c>
      <c r="U34" s="43">
        <v>1.2196203309275729E-2</v>
      </c>
      <c r="V34" s="43">
        <v>2.5464612385261494E-2</v>
      </c>
      <c r="W34" s="43">
        <v>1.0388370811748631E-2</v>
      </c>
      <c r="X34" s="43">
        <v>4.8049186506285854E-2</v>
      </c>
      <c r="Y34" s="39"/>
      <c r="Z34" s="5"/>
      <c r="AA34" s="5"/>
      <c r="AB34" s="5"/>
      <c r="AC34" s="5"/>
      <c r="AD34" s="5"/>
    </row>
    <row r="35" spans="1:30" s="3" customFormat="1" ht="13.5" customHeight="1" x14ac:dyDescent="0.2">
      <c r="A35" s="103" t="s">
        <v>11</v>
      </c>
      <c r="B35" s="106">
        <v>0</v>
      </c>
      <c r="C35" s="106">
        <v>0</v>
      </c>
      <c r="D35" s="106">
        <v>3.4945027996893777E-3</v>
      </c>
      <c r="E35" s="106">
        <v>8.4253054789121002E-3</v>
      </c>
      <c r="F35" s="106">
        <v>2.1457252802409236E-2</v>
      </c>
      <c r="G35" s="35"/>
      <c r="H35" s="103" t="s">
        <v>11</v>
      </c>
      <c r="I35" s="41">
        <f t="shared" si="0"/>
        <v>0</v>
      </c>
      <c r="J35" s="41">
        <f t="shared" si="1"/>
        <v>0</v>
      </c>
      <c r="K35" s="41">
        <f t="shared" si="2"/>
        <v>3.4945027996893777E-3</v>
      </c>
      <c r="L35" s="41">
        <f t="shared" si="3"/>
        <v>4.930802679222723E-3</v>
      </c>
      <c r="M35" s="41">
        <f t="shared" si="4"/>
        <v>1.3031947323497136E-2</v>
      </c>
      <c r="N35" s="41">
        <f t="shared" si="5"/>
        <v>3.4945027996893777E-3</v>
      </c>
      <c r="O35" s="41">
        <f t="shared" si="6"/>
        <v>2.1457252802409236E-2</v>
      </c>
      <c r="P35" s="35"/>
      <c r="Q35" s="42" t="s">
        <v>25</v>
      </c>
      <c r="R35" s="43">
        <v>9.3938136030924917E-3</v>
      </c>
      <c r="S35" s="43">
        <v>7.9820265875988252E-3</v>
      </c>
      <c r="T35" s="43">
        <v>7.9622624015581664E-3</v>
      </c>
      <c r="U35" s="43">
        <v>2.510617487973461E-2</v>
      </c>
      <c r="V35" s="43">
        <v>2.0285613186594671E-2</v>
      </c>
      <c r="W35" s="43">
        <v>2.5338102592249483E-2</v>
      </c>
      <c r="X35" s="43">
        <v>7.0729890658578765E-2</v>
      </c>
      <c r="Y35" s="45"/>
      <c r="Z35" s="6"/>
      <c r="AA35" s="6"/>
      <c r="AB35" s="6"/>
      <c r="AC35" s="6"/>
      <c r="AD35" s="6"/>
    </row>
    <row r="36" spans="1:30" s="3" customFormat="1" ht="13.5" customHeight="1" x14ac:dyDescent="0.2">
      <c r="A36" s="103" t="s">
        <v>3</v>
      </c>
      <c r="B36" s="106">
        <v>0</v>
      </c>
      <c r="C36" s="106">
        <v>0</v>
      </c>
      <c r="D36" s="106">
        <v>0</v>
      </c>
      <c r="E36" s="106">
        <v>2.6789554727608984E-3</v>
      </c>
      <c r="F36" s="106">
        <v>6.7063784653678873E-3</v>
      </c>
      <c r="G36" s="35"/>
      <c r="H36" s="103" t="s">
        <v>3</v>
      </c>
      <c r="I36" s="41">
        <f t="shared" si="0"/>
        <v>0</v>
      </c>
      <c r="J36" s="41">
        <f t="shared" si="1"/>
        <v>0</v>
      </c>
      <c r="K36" s="41">
        <f t="shared" si="2"/>
        <v>0</v>
      </c>
      <c r="L36" s="41">
        <f t="shared" si="3"/>
        <v>2.6789554727608984E-3</v>
      </c>
      <c r="M36" s="41">
        <f t="shared" si="4"/>
        <v>4.0274229926069889E-3</v>
      </c>
      <c r="N36" s="41">
        <f t="shared" si="5"/>
        <v>0</v>
      </c>
      <c r="O36" s="41">
        <f t="shared" si="6"/>
        <v>6.7063784653678873E-3</v>
      </c>
      <c r="P36" s="35"/>
      <c r="Q36" s="42" t="s">
        <v>72</v>
      </c>
      <c r="R36" s="43">
        <v>0</v>
      </c>
      <c r="S36" s="43">
        <v>9.4117235309842378E-3</v>
      </c>
      <c r="T36" s="43">
        <v>1.7774149079170576E-2</v>
      </c>
      <c r="U36" s="43">
        <v>4.5562374171906048E-2</v>
      </c>
      <c r="V36" s="43">
        <v>0.13248081832406317</v>
      </c>
      <c r="W36" s="43">
        <v>2.7185872610154812E-2</v>
      </c>
      <c r="X36" s="43">
        <v>0.20522906510612401</v>
      </c>
      <c r="Y36" s="45"/>
      <c r="Z36" s="6"/>
      <c r="AA36" s="6"/>
      <c r="AB36" s="6"/>
      <c r="AC36" s="6"/>
      <c r="AD36" s="6"/>
    </row>
    <row r="37" spans="1:30" s="3" customFormat="1" ht="13.5" customHeight="1" x14ac:dyDescent="0.2">
      <c r="A37" s="104" t="s">
        <v>27</v>
      </c>
      <c r="B37" s="107">
        <v>0</v>
      </c>
      <c r="C37" s="107">
        <v>0</v>
      </c>
      <c r="D37" s="107">
        <v>0</v>
      </c>
      <c r="E37" s="107">
        <v>0</v>
      </c>
      <c r="F37" s="107">
        <v>5.216707215540837E-3</v>
      </c>
      <c r="G37" s="35"/>
      <c r="H37" s="104" t="s">
        <v>27</v>
      </c>
      <c r="I37" s="47">
        <f t="shared" si="0"/>
        <v>0</v>
      </c>
      <c r="J37" s="47">
        <f t="shared" si="1"/>
        <v>0</v>
      </c>
      <c r="K37" s="47">
        <f t="shared" si="2"/>
        <v>0</v>
      </c>
      <c r="L37" s="47">
        <f t="shared" si="3"/>
        <v>0</v>
      </c>
      <c r="M37" s="47">
        <f t="shared" si="4"/>
        <v>5.216707215540837E-3</v>
      </c>
      <c r="N37" s="47">
        <f t="shared" si="5"/>
        <v>0</v>
      </c>
      <c r="O37" s="47">
        <f t="shared" si="6"/>
        <v>5.216707215540837E-3</v>
      </c>
      <c r="P37" s="35"/>
      <c r="Q37" s="48" t="s">
        <v>50</v>
      </c>
      <c r="R37" s="49">
        <v>4.8096501028495045E-3</v>
      </c>
      <c r="S37" s="49">
        <v>1.2031721341862468E-2</v>
      </c>
      <c r="T37" s="49">
        <v>3.0063469321320143E-2</v>
      </c>
      <c r="U37" s="49">
        <v>3.3340458435146117E-2</v>
      </c>
      <c r="V37" s="49">
        <v>5.9267272489640088E-2</v>
      </c>
      <c r="W37" s="49">
        <v>4.6904840766032116E-2</v>
      </c>
      <c r="X37" s="49">
        <v>0.13951257169081832</v>
      </c>
      <c r="Y37" s="45"/>
      <c r="Z37" s="6"/>
      <c r="AA37" s="6"/>
      <c r="AB37" s="6"/>
      <c r="AC37" s="6"/>
      <c r="AD37" s="6"/>
    </row>
    <row r="38" spans="1:30" ht="12.6" customHeight="1" x14ac:dyDescent="0.2"/>
    <row r="39" spans="1:30" ht="12.6" customHeight="1" x14ac:dyDescent="0.2">
      <c r="A39" s="280" t="s">
        <v>86</v>
      </c>
      <c r="B39" s="280"/>
    </row>
    <row r="40" spans="1:30" ht="12.6" customHeight="1" x14ac:dyDescent="0.2">
      <c r="A40" s="420" t="s">
        <v>153</v>
      </c>
      <c r="B40" s="420"/>
      <c r="C40" s="420"/>
      <c r="D40" s="420"/>
      <c r="E40" s="420"/>
      <c r="F40" s="420"/>
      <c r="G40" s="420"/>
      <c r="H40" s="420"/>
      <c r="I40" s="284"/>
      <c r="J40" s="284"/>
    </row>
    <row r="41" spans="1:30" ht="12.6" customHeight="1" x14ac:dyDescent="0.2"/>
    <row r="42" spans="1:30" ht="12.6" customHeight="1" x14ac:dyDescent="0.2">
      <c r="A42" s="269" t="s">
        <v>128</v>
      </c>
      <c r="B42" s="269"/>
      <c r="C42" s="269"/>
    </row>
    <row r="43" spans="1:30" ht="12.6" customHeight="1" x14ac:dyDescent="0.2"/>
    <row r="44" spans="1:30" ht="12.6" customHeight="1" x14ac:dyDescent="0.2"/>
    <row r="45" spans="1:30" ht="12.6" customHeight="1" x14ac:dyDescent="0.2"/>
    <row r="46" spans="1:30" ht="12.6" customHeight="1" x14ac:dyDescent="0.2"/>
    <row r="47" spans="1:30" ht="12.6" customHeight="1" x14ac:dyDescent="0.2"/>
    <row r="48" spans="1:30" ht="12.6" customHeight="1" x14ac:dyDescent="0.2"/>
    <row r="49" ht="12.6" customHeight="1" x14ac:dyDescent="0.2"/>
  </sheetData>
  <sortState ref="Q4:X35">
    <sortCondition ref="W4:W35"/>
    <sortCondition ref="X4:X35"/>
  </sortState>
  <mergeCells count="27">
    <mergeCell ref="D4:D5"/>
    <mergeCell ref="E4:E5"/>
    <mergeCell ref="F4:F5"/>
    <mergeCell ref="H4:H5"/>
    <mergeCell ref="W4:W5"/>
    <mergeCell ref="X4:X5"/>
    <mergeCell ref="N4:N5"/>
    <mergeCell ref="O4:O5"/>
    <mergeCell ref="Q4:Q5"/>
    <mergeCell ref="R4:R5"/>
    <mergeCell ref="S4:S5"/>
    <mergeCell ref="A40:H40"/>
    <mergeCell ref="Q1:T2"/>
    <mergeCell ref="T4:T5"/>
    <mergeCell ref="U4:U5"/>
    <mergeCell ref="V4:V5"/>
    <mergeCell ref="I4:I5"/>
    <mergeCell ref="J4:J5"/>
    <mergeCell ref="K4:K5"/>
    <mergeCell ref="L4:L5"/>
    <mergeCell ref="M4:M5"/>
    <mergeCell ref="A1:F2"/>
    <mergeCell ref="H1:J2"/>
    <mergeCell ref="K1:L1"/>
    <mergeCell ref="A4:A5"/>
    <mergeCell ref="B4:B5"/>
    <mergeCell ref="C4:C5"/>
  </mergeCells>
  <phoneticPr fontId="12" type="noConversion"/>
  <hyperlinks>
    <hyperlink ref="K1" location="Contents!A1" display="Back to Contents"/>
  </hyperlinks>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E52"/>
  <sheetViews>
    <sheetView workbookViewId="0">
      <selection sqref="A1:F2"/>
    </sheetView>
  </sheetViews>
  <sheetFormatPr defaultColWidth="9.140625" defaultRowHeight="12.75" x14ac:dyDescent="0.2"/>
  <cols>
    <col min="1" max="1" width="20.5703125" style="11" customWidth="1"/>
    <col min="2" max="2" width="12.28515625" style="72" customWidth="1"/>
    <col min="3" max="3" width="9.140625" style="72"/>
    <col min="4" max="5" width="10" style="72" customWidth="1"/>
    <col min="6" max="6" width="14.28515625" style="72" customWidth="1"/>
    <col min="7" max="7" width="9.140625" style="11"/>
    <col min="8" max="8" width="20.7109375" style="11" customWidth="1"/>
    <col min="9" max="9" width="12.85546875" style="11" customWidth="1"/>
    <col min="10" max="14" width="9.140625" style="11"/>
    <col min="15" max="15" width="13.85546875" style="11" customWidth="1"/>
    <col min="16" max="16" width="9.140625" style="11"/>
    <col min="17" max="17" width="20.5703125" style="11" customWidth="1"/>
    <col min="18" max="18" width="13.85546875" style="11" customWidth="1"/>
    <col min="19" max="19" width="10.42578125" style="11" customWidth="1"/>
    <col min="20" max="23" width="9.140625" style="11"/>
    <col min="24" max="24" width="13.140625" style="11" customWidth="1"/>
    <col min="25" max="16384" width="9.140625" style="11"/>
  </cols>
  <sheetData>
    <row r="1" spans="1:31" ht="18" customHeight="1" x14ac:dyDescent="0.2">
      <c r="A1" s="418" t="s">
        <v>157</v>
      </c>
      <c r="B1" s="418"/>
      <c r="C1" s="418"/>
      <c r="D1" s="418"/>
      <c r="E1" s="418"/>
      <c r="F1" s="418"/>
      <c r="H1" s="401" t="s">
        <v>28</v>
      </c>
      <c r="I1" s="401"/>
      <c r="J1" s="401"/>
      <c r="K1" s="422" t="s">
        <v>174</v>
      </c>
      <c r="L1" s="422"/>
      <c r="Q1" s="401" t="s">
        <v>45</v>
      </c>
      <c r="R1" s="401"/>
      <c r="S1" s="401"/>
    </row>
    <row r="2" spans="1:31" s="29" customFormat="1" ht="18" customHeight="1" x14ac:dyDescent="0.25">
      <c r="A2" s="418"/>
      <c r="B2" s="418"/>
      <c r="C2" s="418"/>
      <c r="D2" s="418"/>
      <c r="E2" s="418"/>
      <c r="F2" s="418"/>
      <c r="G2" s="229"/>
      <c r="H2" s="401"/>
      <c r="I2" s="401"/>
      <c r="J2" s="401"/>
      <c r="L2" s="131"/>
      <c r="M2" s="131"/>
      <c r="N2" s="131"/>
      <c r="O2" s="131"/>
      <c r="Q2" s="401"/>
      <c r="R2" s="401"/>
      <c r="S2" s="401"/>
      <c r="T2" s="131"/>
      <c r="U2" s="131"/>
      <c r="V2" s="131"/>
      <c r="W2" s="131"/>
      <c r="X2" s="131"/>
    </row>
    <row r="3" spans="1:31" ht="15" customHeight="1" x14ac:dyDescent="0.25">
      <c r="A3" s="30"/>
      <c r="B3" s="50"/>
      <c r="C3" s="50"/>
      <c r="D3" s="50"/>
      <c r="E3" s="50"/>
      <c r="F3" s="50"/>
      <c r="H3" s="31"/>
      <c r="I3" s="31"/>
      <c r="J3" s="31"/>
      <c r="K3" s="31"/>
      <c r="L3" s="31"/>
      <c r="M3" s="31"/>
      <c r="N3" s="31"/>
      <c r="O3" s="31"/>
      <c r="S3" s="31"/>
      <c r="T3" s="31"/>
      <c r="U3" s="31"/>
      <c r="V3" s="31"/>
      <c r="W3" s="31"/>
      <c r="X3" s="31"/>
    </row>
    <row r="4" spans="1:31" ht="15" customHeight="1" x14ac:dyDescent="0.2">
      <c r="A4" s="412" t="s">
        <v>41</v>
      </c>
      <c r="B4" s="404" t="s">
        <v>29</v>
      </c>
      <c r="C4" s="423" t="s">
        <v>30</v>
      </c>
      <c r="D4" s="414" t="s">
        <v>31</v>
      </c>
      <c r="E4" s="414" t="s">
        <v>32</v>
      </c>
      <c r="F4" s="414" t="s">
        <v>33</v>
      </c>
      <c r="G4" s="293"/>
      <c r="H4" s="425" t="s">
        <v>41</v>
      </c>
      <c r="I4" s="397" t="s">
        <v>29</v>
      </c>
      <c r="J4" s="397" t="s">
        <v>34</v>
      </c>
      <c r="K4" s="399" t="s">
        <v>35</v>
      </c>
      <c r="L4" s="397" t="s">
        <v>36</v>
      </c>
      <c r="M4" s="397" t="s">
        <v>37</v>
      </c>
      <c r="N4" s="397" t="s">
        <v>38</v>
      </c>
      <c r="O4" s="397" t="s">
        <v>33</v>
      </c>
      <c r="P4" s="293"/>
      <c r="Q4" s="425" t="s">
        <v>41</v>
      </c>
      <c r="R4" s="399" t="s">
        <v>29</v>
      </c>
      <c r="S4" s="399" t="s">
        <v>34</v>
      </c>
      <c r="T4" s="399" t="s">
        <v>35</v>
      </c>
      <c r="U4" s="399" t="s">
        <v>36</v>
      </c>
      <c r="V4" s="399" t="s">
        <v>37</v>
      </c>
      <c r="W4" s="399" t="s">
        <v>38</v>
      </c>
      <c r="X4" s="399" t="s">
        <v>33</v>
      </c>
    </row>
    <row r="5" spans="1:31" ht="13.5" customHeight="1" x14ac:dyDescent="0.2">
      <c r="A5" s="413"/>
      <c r="B5" s="405"/>
      <c r="C5" s="424"/>
      <c r="D5" s="415"/>
      <c r="E5" s="415"/>
      <c r="F5" s="415"/>
      <c r="G5" s="295"/>
      <c r="H5" s="426"/>
      <c r="I5" s="398"/>
      <c r="J5" s="398"/>
      <c r="K5" s="400"/>
      <c r="L5" s="398"/>
      <c r="M5" s="398"/>
      <c r="N5" s="398"/>
      <c r="O5" s="398"/>
      <c r="P5" s="295"/>
      <c r="Q5" s="426"/>
      <c r="R5" s="400"/>
      <c r="S5" s="400"/>
      <c r="T5" s="400"/>
      <c r="U5" s="400"/>
      <c r="V5" s="400"/>
      <c r="W5" s="400"/>
      <c r="X5" s="400"/>
    </row>
    <row r="6" spans="1:31" s="35" customFormat="1" ht="13.5" customHeight="1" x14ac:dyDescent="0.2">
      <c r="A6" s="102" t="s">
        <v>2</v>
      </c>
      <c r="B6" s="105">
        <v>0.21557916433554364</v>
      </c>
      <c r="C6" s="105">
        <v>0.3224743223108596</v>
      </c>
      <c r="D6" s="105">
        <v>0.38750301960423444</v>
      </c>
      <c r="E6" s="105">
        <v>0.45157694547157123</v>
      </c>
      <c r="F6" s="105">
        <v>0.52936961254860671</v>
      </c>
      <c r="H6" s="34" t="s">
        <v>2</v>
      </c>
      <c r="I6" s="36">
        <f t="shared" ref="I6:I37" si="0">B6</f>
        <v>0.21557916433554364</v>
      </c>
      <c r="J6" s="36">
        <f t="shared" ref="J6:J37" si="1">C6-B6</f>
        <v>0.10689515797531596</v>
      </c>
      <c r="K6" s="36">
        <f t="shared" ref="K6:K37" si="2">D6-C6</f>
        <v>6.5028697293374849E-2</v>
      </c>
      <c r="L6" s="36">
        <f t="shared" ref="L6:L37" si="3">E6-D6</f>
        <v>6.407392586733679E-2</v>
      </c>
      <c r="M6" s="36">
        <f t="shared" ref="M6:M37" si="4">F6-E6</f>
        <v>7.7792667077035471E-2</v>
      </c>
      <c r="N6" s="36">
        <f t="shared" ref="N6:N37" si="5">D6</f>
        <v>0.38750301960423444</v>
      </c>
      <c r="O6" s="36">
        <f t="shared" ref="O6:O37" si="6">F6</f>
        <v>0.52936961254860671</v>
      </c>
      <c r="Q6" s="34" t="s">
        <v>15</v>
      </c>
      <c r="R6" s="36">
        <v>0.16161317281349183</v>
      </c>
      <c r="S6" s="36">
        <v>6.2436890366454612E-2</v>
      </c>
      <c r="T6" s="36">
        <v>6.1405141557127924E-2</v>
      </c>
      <c r="U6" s="36">
        <v>6.3690962400808238E-2</v>
      </c>
      <c r="V6" s="36">
        <v>8.0283120623681314E-2</v>
      </c>
      <c r="W6" s="36">
        <v>0.28545520473707436</v>
      </c>
      <c r="X6" s="36">
        <v>0.42942928776156392</v>
      </c>
      <c r="Y6" s="71"/>
      <c r="Z6" s="71"/>
      <c r="AA6" s="71"/>
      <c r="AB6" s="71"/>
      <c r="AC6" s="71"/>
      <c r="AD6" s="71"/>
      <c r="AE6" s="71"/>
    </row>
    <row r="7" spans="1:31" s="35" customFormat="1" ht="13.5" customHeight="1" x14ac:dyDescent="0.2">
      <c r="A7" s="103" t="s">
        <v>4</v>
      </c>
      <c r="B7" s="106">
        <v>0.17022660654836019</v>
      </c>
      <c r="C7" s="106">
        <v>0.22937336243255763</v>
      </c>
      <c r="D7" s="106">
        <v>0.2904733298339226</v>
      </c>
      <c r="E7" s="106">
        <v>0.38020008288775697</v>
      </c>
      <c r="F7" s="106">
        <v>0.45971640055569002</v>
      </c>
      <c r="H7" s="40" t="s">
        <v>4</v>
      </c>
      <c r="I7" s="41">
        <f t="shared" si="0"/>
        <v>0.17022660654836019</v>
      </c>
      <c r="J7" s="41">
        <f t="shared" si="1"/>
        <v>5.9146755884197433E-2</v>
      </c>
      <c r="K7" s="41">
        <f t="shared" si="2"/>
        <v>6.1099967401364974E-2</v>
      </c>
      <c r="L7" s="41">
        <f t="shared" si="3"/>
        <v>8.9726753053834374E-2</v>
      </c>
      <c r="M7" s="41">
        <f t="shared" si="4"/>
        <v>7.9516317667933045E-2</v>
      </c>
      <c r="N7" s="41">
        <f t="shared" si="5"/>
        <v>0.2904733298339226</v>
      </c>
      <c r="O7" s="41">
        <f t="shared" si="6"/>
        <v>0.45971640055569002</v>
      </c>
      <c r="Q7" s="40" t="s">
        <v>4</v>
      </c>
      <c r="R7" s="41">
        <v>0.17022660654836019</v>
      </c>
      <c r="S7" s="41">
        <v>5.9146755884197433E-2</v>
      </c>
      <c r="T7" s="41">
        <v>6.1099967401364974E-2</v>
      </c>
      <c r="U7" s="41">
        <v>8.9726753053834374E-2</v>
      </c>
      <c r="V7" s="41">
        <v>7.9516317667933045E-2</v>
      </c>
      <c r="W7" s="41">
        <v>0.2904733298339226</v>
      </c>
      <c r="X7" s="41">
        <v>0.45971640055569002</v>
      </c>
      <c r="Y7" s="71"/>
      <c r="Z7" s="71"/>
      <c r="AA7" s="71"/>
      <c r="AB7" s="71"/>
      <c r="AC7" s="71"/>
      <c r="AD7" s="71"/>
      <c r="AE7" s="71"/>
    </row>
    <row r="8" spans="1:31" s="35" customFormat="1" ht="13.5" customHeight="1" x14ac:dyDescent="0.2">
      <c r="A8" s="103" t="s">
        <v>5</v>
      </c>
      <c r="B8" s="106">
        <v>0.20518147053676541</v>
      </c>
      <c r="C8" s="106">
        <v>0.27525165353436237</v>
      </c>
      <c r="D8" s="106">
        <v>0.35611284469491328</v>
      </c>
      <c r="E8" s="106">
        <v>0.44628061697166532</v>
      </c>
      <c r="F8" s="106">
        <v>0.52198166104553123</v>
      </c>
      <c r="H8" s="40" t="s">
        <v>5</v>
      </c>
      <c r="I8" s="41">
        <f t="shared" si="0"/>
        <v>0.20518147053676541</v>
      </c>
      <c r="J8" s="41">
        <f t="shared" si="1"/>
        <v>7.0070182997596958E-2</v>
      </c>
      <c r="K8" s="41">
        <f t="shared" si="2"/>
        <v>8.0861191160550905E-2</v>
      </c>
      <c r="L8" s="41">
        <f t="shared" si="3"/>
        <v>9.0167772276752045E-2</v>
      </c>
      <c r="M8" s="41">
        <f t="shared" si="4"/>
        <v>7.5701044073865909E-2</v>
      </c>
      <c r="N8" s="41">
        <f t="shared" si="5"/>
        <v>0.35611284469491328</v>
      </c>
      <c r="O8" s="41">
        <f t="shared" si="6"/>
        <v>0.52198166104553123</v>
      </c>
      <c r="Q8" s="40" t="s">
        <v>7</v>
      </c>
      <c r="R8" s="41">
        <v>0.17241446667700791</v>
      </c>
      <c r="S8" s="41">
        <v>6.6249950202859897E-2</v>
      </c>
      <c r="T8" s="41">
        <v>5.7259888226916217E-2</v>
      </c>
      <c r="U8" s="41">
        <v>7.4665377974267144E-2</v>
      </c>
      <c r="V8" s="41">
        <v>0.10668490876575726</v>
      </c>
      <c r="W8" s="41">
        <v>0.29592430510678402</v>
      </c>
      <c r="X8" s="41">
        <v>0.47727459184680843</v>
      </c>
      <c r="Y8" s="71"/>
      <c r="Z8" s="71"/>
      <c r="AA8" s="71"/>
      <c r="AB8" s="71"/>
      <c r="AC8" s="71"/>
      <c r="AD8" s="71"/>
      <c r="AE8" s="71"/>
    </row>
    <row r="9" spans="1:31" s="35" customFormat="1" ht="13.5" customHeight="1" x14ac:dyDescent="0.2">
      <c r="A9" s="103" t="s">
        <v>72</v>
      </c>
      <c r="B9" s="106">
        <v>0.18351907226483116</v>
      </c>
      <c r="C9" s="106">
        <v>0.25217556729420615</v>
      </c>
      <c r="D9" s="106">
        <v>0.31569347334199482</v>
      </c>
      <c r="E9" s="106">
        <v>0.37883216801039382</v>
      </c>
      <c r="F9" s="106">
        <v>0.44656471017581667</v>
      </c>
      <c r="H9" s="40" t="s">
        <v>72</v>
      </c>
      <c r="I9" s="41">
        <f t="shared" si="0"/>
        <v>0.18351907226483116</v>
      </c>
      <c r="J9" s="41">
        <f t="shared" si="1"/>
        <v>6.8656495029374986E-2</v>
      </c>
      <c r="K9" s="41">
        <f t="shared" si="2"/>
        <v>6.3517906047788675E-2</v>
      </c>
      <c r="L9" s="41">
        <f t="shared" si="3"/>
        <v>6.3138694668398998E-2</v>
      </c>
      <c r="M9" s="41">
        <f t="shared" si="4"/>
        <v>6.7732542165422849E-2</v>
      </c>
      <c r="N9" s="41">
        <f t="shared" si="5"/>
        <v>0.31569347334199482</v>
      </c>
      <c r="O9" s="41">
        <f t="shared" si="6"/>
        <v>0.44656471017581667</v>
      </c>
      <c r="Q9" s="40" t="s">
        <v>21</v>
      </c>
      <c r="R9" s="41">
        <v>0.24088008515558726</v>
      </c>
      <c r="S9" s="41">
        <v>5.230096530409159E-2</v>
      </c>
      <c r="T9" s="41">
        <v>2.022624594307193E-2</v>
      </c>
      <c r="U9" s="41">
        <v>7.8853393946992478E-2</v>
      </c>
      <c r="V9" s="41">
        <v>7.7923643127860653E-2</v>
      </c>
      <c r="W9" s="41">
        <v>0.31340729640275078</v>
      </c>
      <c r="X9" s="41">
        <v>0.47018433347760391</v>
      </c>
      <c r="Y9" s="71"/>
      <c r="Z9" s="71"/>
      <c r="AA9" s="71"/>
      <c r="AB9" s="71"/>
      <c r="AC9" s="71"/>
      <c r="AD9" s="71"/>
      <c r="AE9" s="71"/>
    </row>
    <row r="10" spans="1:31" s="35" customFormat="1" ht="13.5" customHeight="1" x14ac:dyDescent="0.2">
      <c r="A10" s="103" t="s">
        <v>69</v>
      </c>
      <c r="B10" s="106">
        <v>0.2103495623736284</v>
      </c>
      <c r="C10" s="106">
        <v>0.29048272899215344</v>
      </c>
      <c r="D10" s="106">
        <v>0.36103049070255072</v>
      </c>
      <c r="E10" s="106">
        <v>0.44076821515163989</v>
      </c>
      <c r="F10" s="106">
        <v>0.53622162304545651</v>
      </c>
      <c r="H10" s="40" t="s">
        <v>69</v>
      </c>
      <c r="I10" s="41">
        <f t="shared" si="0"/>
        <v>0.2103495623736284</v>
      </c>
      <c r="J10" s="41">
        <f t="shared" si="1"/>
        <v>8.0133166618525042E-2</v>
      </c>
      <c r="K10" s="41">
        <f t="shared" si="2"/>
        <v>7.0547761710397283E-2</v>
      </c>
      <c r="L10" s="41">
        <f t="shared" si="3"/>
        <v>7.9737724449089165E-2</v>
      </c>
      <c r="M10" s="41">
        <f t="shared" si="4"/>
        <v>9.5453407893816622E-2</v>
      </c>
      <c r="N10" s="41">
        <f t="shared" si="5"/>
        <v>0.36103049070255072</v>
      </c>
      <c r="O10" s="41">
        <f t="shared" si="6"/>
        <v>0.53622162304545651</v>
      </c>
      <c r="Q10" s="103" t="s">
        <v>25</v>
      </c>
      <c r="R10" s="41">
        <v>0.22795278921334197</v>
      </c>
      <c r="S10" s="41">
        <v>4.6699904226595174E-2</v>
      </c>
      <c r="T10" s="41">
        <v>3.9970044915906111E-2</v>
      </c>
      <c r="U10" s="41">
        <v>8.7603328608440112E-2</v>
      </c>
      <c r="V10" s="41">
        <v>0.11708749719029615</v>
      </c>
      <c r="W10" s="41">
        <v>0.31462273835584326</v>
      </c>
      <c r="X10" s="41">
        <v>0.51931356415457952</v>
      </c>
      <c r="Y10" s="71"/>
      <c r="Z10" s="71"/>
      <c r="AA10" s="71"/>
      <c r="AB10" s="71"/>
      <c r="AC10" s="71"/>
      <c r="AD10" s="71"/>
      <c r="AE10" s="71"/>
    </row>
    <row r="11" spans="1:31" s="35" customFormat="1" ht="13.5" customHeight="1" x14ac:dyDescent="0.2">
      <c r="A11" s="103" t="s">
        <v>8</v>
      </c>
      <c r="B11" s="106">
        <v>0.18785317966132992</v>
      </c>
      <c r="C11" s="106">
        <v>0.30545855130542848</v>
      </c>
      <c r="D11" s="106">
        <v>0.38162900938985078</v>
      </c>
      <c r="E11" s="106">
        <v>0.44587813199086024</v>
      </c>
      <c r="F11" s="106">
        <v>0.53260163669748994</v>
      </c>
      <c r="H11" s="40" t="s">
        <v>8</v>
      </c>
      <c r="I11" s="41">
        <f t="shared" si="0"/>
        <v>0.18785317966132992</v>
      </c>
      <c r="J11" s="41">
        <f t="shared" si="1"/>
        <v>0.11760537164409857</v>
      </c>
      <c r="K11" s="41">
        <f t="shared" si="2"/>
        <v>7.6170458084422299E-2</v>
      </c>
      <c r="L11" s="41">
        <f t="shared" si="3"/>
        <v>6.4249122601009456E-2</v>
      </c>
      <c r="M11" s="41">
        <f t="shared" si="4"/>
        <v>8.6723504706629706E-2</v>
      </c>
      <c r="N11" s="41">
        <f t="shared" si="5"/>
        <v>0.38162900938985078</v>
      </c>
      <c r="O11" s="41">
        <f t="shared" si="6"/>
        <v>0.53260163669748994</v>
      </c>
      <c r="Q11" s="40" t="s">
        <v>72</v>
      </c>
      <c r="R11" s="41">
        <v>0.18351907226483116</v>
      </c>
      <c r="S11" s="41">
        <v>6.8656495029374986E-2</v>
      </c>
      <c r="T11" s="41">
        <v>6.3517906047788675E-2</v>
      </c>
      <c r="U11" s="41">
        <v>6.3138694668398998E-2</v>
      </c>
      <c r="V11" s="41">
        <v>6.7732542165422849E-2</v>
      </c>
      <c r="W11" s="41">
        <v>0.31569347334199482</v>
      </c>
      <c r="X11" s="41">
        <v>0.44656471017581667</v>
      </c>
      <c r="Y11" s="71"/>
      <c r="Z11" s="71"/>
      <c r="AA11" s="71"/>
      <c r="AB11" s="71"/>
      <c r="AC11" s="71"/>
      <c r="AD11" s="71"/>
      <c r="AE11" s="71"/>
    </row>
    <row r="12" spans="1:31" s="35" customFormat="1" ht="13.5" customHeight="1" x14ac:dyDescent="0.2">
      <c r="A12" s="103" t="s">
        <v>71</v>
      </c>
      <c r="B12" s="106">
        <v>0.2302600913582549</v>
      </c>
      <c r="C12" s="106">
        <v>0.27999627109163799</v>
      </c>
      <c r="D12" s="106">
        <v>0.33716026075621425</v>
      </c>
      <c r="E12" s="106">
        <v>0.41413589880076318</v>
      </c>
      <c r="F12" s="106">
        <v>0.50486657068180329</v>
      </c>
      <c r="H12" s="40" t="s">
        <v>71</v>
      </c>
      <c r="I12" s="41">
        <f t="shared" si="0"/>
        <v>0.2302600913582549</v>
      </c>
      <c r="J12" s="41">
        <f t="shared" si="1"/>
        <v>4.9736179733383096E-2</v>
      </c>
      <c r="K12" s="41">
        <f t="shared" si="2"/>
        <v>5.7163989664576254E-2</v>
      </c>
      <c r="L12" s="41">
        <f t="shared" si="3"/>
        <v>7.6975638044548933E-2</v>
      </c>
      <c r="M12" s="41">
        <f t="shared" si="4"/>
        <v>9.0730671881040115E-2</v>
      </c>
      <c r="N12" s="41">
        <f t="shared" si="5"/>
        <v>0.33716026075621425</v>
      </c>
      <c r="O12" s="41">
        <f t="shared" si="6"/>
        <v>0.50486657068180329</v>
      </c>
      <c r="Q12" s="40" t="s">
        <v>11</v>
      </c>
      <c r="R12" s="41">
        <v>0.19471704807893453</v>
      </c>
      <c r="S12" s="41">
        <v>6.1593797577954024E-2</v>
      </c>
      <c r="T12" s="41">
        <v>6.1875578812339016E-2</v>
      </c>
      <c r="U12" s="41">
        <v>9.0031754633924321E-2</v>
      </c>
      <c r="V12" s="41">
        <v>6.2373159945926571E-2</v>
      </c>
      <c r="W12" s="41">
        <v>0.31818642446922757</v>
      </c>
      <c r="X12" s="41">
        <v>0.47059133904907846</v>
      </c>
      <c r="Y12" s="71"/>
      <c r="Z12" s="71"/>
      <c r="AA12" s="71"/>
      <c r="AB12" s="71"/>
      <c r="AC12" s="71"/>
      <c r="AD12" s="71"/>
      <c r="AE12" s="71"/>
    </row>
    <row r="13" spans="1:31" s="35" customFormat="1" ht="13.5" customHeight="1" x14ac:dyDescent="0.2">
      <c r="A13" s="103" t="s">
        <v>6</v>
      </c>
      <c r="B13" s="106">
        <v>0.21331848370907516</v>
      </c>
      <c r="C13" s="106">
        <v>0.32864749069149024</v>
      </c>
      <c r="D13" s="106">
        <v>0.43168208198869967</v>
      </c>
      <c r="E13" s="106">
        <v>0.5201720021236147</v>
      </c>
      <c r="F13" s="106">
        <v>0.5921708637409645</v>
      </c>
      <c r="H13" s="40" t="s">
        <v>6</v>
      </c>
      <c r="I13" s="41">
        <f t="shared" si="0"/>
        <v>0.21331848370907516</v>
      </c>
      <c r="J13" s="41">
        <f t="shared" si="1"/>
        <v>0.11532900698241508</v>
      </c>
      <c r="K13" s="41">
        <f t="shared" si="2"/>
        <v>0.10303459129720943</v>
      </c>
      <c r="L13" s="41">
        <f t="shared" si="3"/>
        <v>8.8489920134915023E-2</v>
      </c>
      <c r="M13" s="41">
        <f t="shared" si="4"/>
        <v>7.1998861617349807E-2</v>
      </c>
      <c r="N13" s="41">
        <f t="shared" si="5"/>
        <v>0.43168208198869967</v>
      </c>
      <c r="O13" s="41">
        <f t="shared" si="6"/>
        <v>0.5921708637409645</v>
      </c>
      <c r="Q13" s="40" t="s">
        <v>10</v>
      </c>
      <c r="R13" s="41">
        <v>0.20744680851063826</v>
      </c>
      <c r="S13" s="41">
        <v>6.1588724484285567E-2</v>
      </c>
      <c r="T13" s="41">
        <v>5.9823527407760757E-2</v>
      </c>
      <c r="U13" s="41">
        <v>6.8535076405133011E-2</v>
      </c>
      <c r="V13" s="41">
        <v>9.8823714931970619E-2</v>
      </c>
      <c r="W13" s="41">
        <v>0.32885906040268459</v>
      </c>
      <c r="X13" s="41">
        <v>0.49621785173978822</v>
      </c>
      <c r="Y13" s="71"/>
      <c r="Z13" s="71"/>
      <c r="AA13" s="71"/>
      <c r="AB13" s="71"/>
      <c r="AC13" s="71"/>
      <c r="AD13" s="71"/>
      <c r="AE13" s="71"/>
    </row>
    <row r="14" spans="1:31" s="35" customFormat="1" ht="13.5" customHeight="1" x14ac:dyDescent="0.2">
      <c r="A14" s="103" t="s">
        <v>12</v>
      </c>
      <c r="B14" s="106">
        <v>0.18731345658340537</v>
      </c>
      <c r="C14" s="106">
        <v>0.29541727993346567</v>
      </c>
      <c r="D14" s="106">
        <v>0.38596038617663925</v>
      </c>
      <c r="E14" s="106">
        <v>0.44372108291837947</v>
      </c>
      <c r="F14" s="106">
        <v>0.52484805370161269</v>
      </c>
      <c r="H14" s="40" t="s">
        <v>12</v>
      </c>
      <c r="I14" s="41">
        <f t="shared" si="0"/>
        <v>0.18731345658340537</v>
      </c>
      <c r="J14" s="41">
        <f t="shared" si="1"/>
        <v>0.1081038233500603</v>
      </c>
      <c r="K14" s="41">
        <f t="shared" si="2"/>
        <v>9.0543106243173577E-2</v>
      </c>
      <c r="L14" s="41">
        <f t="shared" si="3"/>
        <v>5.7760696741740225E-2</v>
      </c>
      <c r="M14" s="41">
        <f t="shared" si="4"/>
        <v>8.1126970783233221E-2</v>
      </c>
      <c r="N14" s="41">
        <f t="shared" si="5"/>
        <v>0.38596038617663925</v>
      </c>
      <c r="O14" s="41">
        <f t="shared" si="6"/>
        <v>0.52484805370161269</v>
      </c>
      <c r="Q14" s="40" t="s">
        <v>50</v>
      </c>
      <c r="R14" s="41">
        <v>0.27789089483130475</v>
      </c>
      <c r="S14" s="41">
        <v>2.6241074726409963E-2</v>
      </c>
      <c r="T14" s="41">
        <v>2.7266831277358294E-2</v>
      </c>
      <c r="U14" s="41">
        <v>3.6836536993037572E-2</v>
      </c>
      <c r="V14" s="41">
        <v>0.14192257357861315</v>
      </c>
      <c r="W14" s="41">
        <v>0.331398800835073</v>
      </c>
      <c r="X14" s="41">
        <v>0.51015791140672373</v>
      </c>
      <c r="Y14" s="71"/>
      <c r="Z14" s="71"/>
      <c r="AA14" s="71"/>
      <c r="AB14" s="71"/>
      <c r="AC14" s="71"/>
      <c r="AD14" s="71"/>
      <c r="AE14" s="71"/>
    </row>
    <row r="15" spans="1:31" s="35" customFormat="1" ht="13.5" customHeight="1" x14ac:dyDescent="0.2">
      <c r="A15" s="103" t="s">
        <v>7</v>
      </c>
      <c r="B15" s="106">
        <v>0.17241446667700791</v>
      </c>
      <c r="C15" s="106">
        <v>0.23866441687986781</v>
      </c>
      <c r="D15" s="106">
        <v>0.29592430510678402</v>
      </c>
      <c r="E15" s="106">
        <v>0.37058968308105117</v>
      </c>
      <c r="F15" s="106">
        <v>0.47727459184680843</v>
      </c>
      <c r="H15" s="40" t="s">
        <v>7</v>
      </c>
      <c r="I15" s="41">
        <f t="shared" si="0"/>
        <v>0.17241446667700791</v>
      </c>
      <c r="J15" s="41">
        <f t="shared" si="1"/>
        <v>6.6249950202859897E-2</v>
      </c>
      <c r="K15" s="41">
        <f t="shared" si="2"/>
        <v>5.7259888226916217E-2</v>
      </c>
      <c r="L15" s="41">
        <f t="shared" si="3"/>
        <v>7.4665377974267144E-2</v>
      </c>
      <c r="M15" s="41">
        <f t="shared" si="4"/>
        <v>0.10668490876575726</v>
      </c>
      <c r="N15" s="41">
        <f t="shared" si="5"/>
        <v>0.29592430510678402</v>
      </c>
      <c r="O15" s="41">
        <f t="shared" si="6"/>
        <v>0.47727459184680843</v>
      </c>
      <c r="Q15" s="40" t="s">
        <v>20</v>
      </c>
      <c r="R15" s="41">
        <v>0.21359798526507195</v>
      </c>
      <c r="S15" s="41">
        <v>5.39258117958335E-2</v>
      </c>
      <c r="T15" s="41">
        <v>6.4718793870076952E-2</v>
      </c>
      <c r="U15" s="41">
        <v>7.4377324359946484E-2</v>
      </c>
      <c r="V15" s="41">
        <v>9.256232360661909E-2</v>
      </c>
      <c r="W15" s="41">
        <v>0.33224259093098241</v>
      </c>
      <c r="X15" s="41">
        <v>0.49918223889754798</v>
      </c>
      <c r="Y15" s="71"/>
      <c r="Z15" s="71"/>
      <c r="AA15" s="71"/>
      <c r="AB15" s="71"/>
      <c r="AC15" s="71"/>
      <c r="AD15" s="71"/>
      <c r="AE15" s="71"/>
    </row>
    <row r="16" spans="1:31" s="35" customFormat="1" ht="13.5" customHeight="1" x14ac:dyDescent="0.2">
      <c r="A16" s="103" t="s">
        <v>14</v>
      </c>
      <c r="B16" s="106">
        <v>0.20500292930435837</v>
      </c>
      <c r="C16" s="106">
        <v>0.26306728332387708</v>
      </c>
      <c r="D16" s="106">
        <v>0.34091736110429288</v>
      </c>
      <c r="E16" s="106">
        <v>0.38752758022275358</v>
      </c>
      <c r="F16" s="106">
        <v>0.49433330470554504</v>
      </c>
      <c r="H16" s="40" t="s">
        <v>14</v>
      </c>
      <c r="I16" s="41">
        <f t="shared" si="0"/>
        <v>0.20500292930435837</v>
      </c>
      <c r="J16" s="41">
        <f t="shared" si="1"/>
        <v>5.8064354019518705E-2</v>
      </c>
      <c r="K16" s="41">
        <f t="shared" si="2"/>
        <v>7.7850077780415805E-2</v>
      </c>
      <c r="L16" s="41">
        <f t="shared" si="3"/>
        <v>4.6610219118460694E-2</v>
      </c>
      <c r="M16" s="41">
        <f t="shared" si="4"/>
        <v>0.10680572448279146</v>
      </c>
      <c r="N16" s="41">
        <f t="shared" si="5"/>
        <v>0.34091736110429288</v>
      </c>
      <c r="O16" s="41">
        <f t="shared" si="6"/>
        <v>0.49433330470554504</v>
      </c>
      <c r="Q16" s="40" t="s">
        <v>19</v>
      </c>
      <c r="R16" s="41">
        <v>0.16672810614501751</v>
      </c>
      <c r="S16" s="41">
        <v>9.2295915901706077E-2</v>
      </c>
      <c r="T16" s="41">
        <v>7.3492876969254994E-2</v>
      </c>
      <c r="U16" s="41">
        <v>5.9086481965201332E-2</v>
      </c>
      <c r="V16" s="41">
        <v>7.7246885022906442E-2</v>
      </c>
      <c r="W16" s="41">
        <v>0.33251689901597858</v>
      </c>
      <c r="X16" s="41">
        <v>0.46885026600408636</v>
      </c>
      <c r="Y16" s="71"/>
      <c r="Z16" s="71"/>
      <c r="AA16" s="71"/>
      <c r="AB16" s="71"/>
      <c r="AC16" s="71"/>
      <c r="AD16" s="71"/>
      <c r="AE16" s="71"/>
    </row>
    <row r="17" spans="1:31" s="35" customFormat="1" ht="13.5" customHeight="1" x14ac:dyDescent="0.2">
      <c r="A17" s="103" t="s">
        <v>15</v>
      </c>
      <c r="B17" s="106">
        <v>0.16161317281349183</v>
      </c>
      <c r="C17" s="106">
        <v>0.22405006317994644</v>
      </c>
      <c r="D17" s="106">
        <v>0.28545520473707436</v>
      </c>
      <c r="E17" s="106">
        <v>0.3491461671378826</v>
      </c>
      <c r="F17" s="106">
        <v>0.42942928776156392</v>
      </c>
      <c r="H17" s="40" t="s">
        <v>15</v>
      </c>
      <c r="I17" s="41">
        <f t="shared" si="0"/>
        <v>0.16161317281349183</v>
      </c>
      <c r="J17" s="41">
        <f t="shared" si="1"/>
        <v>6.2436890366454612E-2</v>
      </c>
      <c r="K17" s="41">
        <f t="shared" si="2"/>
        <v>6.1405141557127924E-2</v>
      </c>
      <c r="L17" s="41">
        <f t="shared" si="3"/>
        <v>6.3690962400808238E-2</v>
      </c>
      <c r="M17" s="41">
        <f t="shared" si="4"/>
        <v>8.0283120623681314E-2</v>
      </c>
      <c r="N17" s="41">
        <f t="shared" si="5"/>
        <v>0.28545520473707436</v>
      </c>
      <c r="O17" s="41">
        <f t="shared" si="6"/>
        <v>0.42942928776156392</v>
      </c>
      <c r="Q17" s="40" t="s">
        <v>71</v>
      </c>
      <c r="R17" s="41">
        <v>0.2302600913582549</v>
      </c>
      <c r="S17" s="41">
        <v>4.9736179733383096E-2</v>
      </c>
      <c r="T17" s="41">
        <v>5.7163989664576254E-2</v>
      </c>
      <c r="U17" s="41">
        <v>7.6975638044548933E-2</v>
      </c>
      <c r="V17" s="41">
        <v>9.0730671881040115E-2</v>
      </c>
      <c r="W17" s="41">
        <v>0.33716026075621425</v>
      </c>
      <c r="X17" s="41">
        <v>0.50486657068180329</v>
      </c>
      <c r="Y17" s="71"/>
      <c r="Z17" s="71"/>
      <c r="AA17" s="71"/>
      <c r="AB17" s="71"/>
      <c r="AC17" s="71"/>
      <c r="AD17" s="71"/>
      <c r="AE17" s="71"/>
    </row>
    <row r="18" spans="1:31" s="35" customFormat="1" ht="13.5" customHeight="1" x14ac:dyDescent="0.2">
      <c r="A18" s="103" t="s">
        <v>17</v>
      </c>
      <c r="B18" s="106">
        <v>0.17219686640630416</v>
      </c>
      <c r="C18" s="106">
        <v>0.30248925766780266</v>
      </c>
      <c r="D18" s="106">
        <v>0.37194585959636739</v>
      </c>
      <c r="E18" s="106">
        <v>0.438183382410331</v>
      </c>
      <c r="F18" s="106">
        <v>0.57529675692695237</v>
      </c>
      <c r="H18" s="40" t="s">
        <v>17</v>
      </c>
      <c r="I18" s="41">
        <f t="shared" si="0"/>
        <v>0.17219686640630416</v>
      </c>
      <c r="J18" s="41">
        <f t="shared" si="1"/>
        <v>0.1302923912614985</v>
      </c>
      <c r="K18" s="41">
        <f t="shared" si="2"/>
        <v>6.9456601928564732E-2</v>
      </c>
      <c r="L18" s="41">
        <f t="shared" si="3"/>
        <v>6.6237522813963612E-2</v>
      </c>
      <c r="M18" s="41">
        <f t="shared" si="4"/>
        <v>0.13711337451662137</v>
      </c>
      <c r="N18" s="41">
        <f t="shared" si="5"/>
        <v>0.37194585959636739</v>
      </c>
      <c r="O18" s="41">
        <f t="shared" si="6"/>
        <v>0.57529675692695237</v>
      </c>
      <c r="Q18" s="40" t="s">
        <v>14</v>
      </c>
      <c r="R18" s="41">
        <v>0.20500292930435837</v>
      </c>
      <c r="S18" s="41">
        <v>5.8064354019518705E-2</v>
      </c>
      <c r="T18" s="41">
        <v>7.7850077780415805E-2</v>
      </c>
      <c r="U18" s="41">
        <v>4.6610219118460694E-2</v>
      </c>
      <c r="V18" s="41">
        <v>0.10680572448279146</v>
      </c>
      <c r="W18" s="41">
        <v>0.34091736110429288</v>
      </c>
      <c r="X18" s="41">
        <v>0.49433330470554504</v>
      </c>
      <c r="Y18" s="71"/>
      <c r="Z18" s="71"/>
      <c r="AA18" s="71"/>
      <c r="AB18" s="71"/>
      <c r="AC18" s="71"/>
      <c r="AD18" s="71"/>
      <c r="AE18" s="71"/>
    </row>
    <row r="19" spans="1:31" s="35" customFormat="1" ht="13.5" customHeight="1" x14ac:dyDescent="0.2">
      <c r="A19" s="103" t="s">
        <v>16</v>
      </c>
      <c r="B19" s="106">
        <v>0.20005350884817993</v>
      </c>
      <c r="C19" s="106">
        <v>0.29323804228560574</v>
      </c>
      <c r="D19" s="106">
        <v>0.36827623864878545</v>
      </c>
      <c r="E19" s="106">
        <v>0.43450535858428219</v>
      </c>
      <c r="F19" s="106">
        <v>0.54149821943868237</v>
      </c>
      <c r="H19" s="40" t="s">
        <v>16</v>
      </c>
      <c r="I19" s="41">
        <f t="shared" si="0"/>
        <v>0.20005350884817993</v>
      </c>
      <c r="J19" s="41">
        <f t="shared" si="1"/>
        <v>9.3184533437425804E-2</v>
      </c>
      <c r="K19" s="41">
        <f t="shared" si="2"/>
        <v>7.503819636317971E-2</v>
      </c>
      <c r="L19" s="41">
        <f t="shared" si="3"/>
        <v>6.6229119935496739E-2</v>
      </c>
      <c r="M19" s="41">
        <f t="shared" si="4"/>
        <v>0.10699286085440018</v>
      </c>
      <c r="N19" s="41">
        <f t="shared" si="5"/>
        <v>0.36827623864878545</v>
      </c>
      <c r="O19" s="41">
        <f t="shared" si="6"/>
        <v>0.54149821943868237</v>
      </c>
      <c r="Q19" s="40" t="s">
        <v>70</v>
      </c>
      <c r="R19" s="41">
        <v>0.20945058150388973</v>
      </c>
      <c r="S19" s="41">
        <v>6.7510325450399089E-2</v>
      </c>
      <c r="T19" s="41">
        <v>6.7352941174056602E-2</v>
      </c>
      <c r="U19" s="41">
        <v>7.4324971921581551E-2</v>
      </c>
      <c r="V19" s="41">
        <v>8.036230694383617E-2</v>
      </c>
      <c r="W19" s="41">
        <v>0.34431384812834542</v>
      </c>
      <c r="X19" s="41">
        <v>0.49900112699376314</v>
      </c>
      <c r="Y19" s="71"/>
      <c r="Z19" s="71"/>
      <c r="AA19" s="71"/>
      <c r="AB19" s="71"/>
      <c r="AC19" s="71"/>
      <c r="AD19" s="71"/>
      <c r="AE19" s="71"/>
    </row>
    <row r="20" spans="1:31" s="35" customFormat="1" ht="13.5" customHeight="1" x14ac:dyDescent="0.2">
      <c r="A20" s="103" t="s">
        <v>9</v>
      </c>
      <c r="B20" s="106">
        <v>0.22368517130012325</v>
      </c>
      <c r="C20" s="106">
        <v>0.35982689014201374</v>
      </c>
      <c r="D20" s="106">
        <v>0.45834433521419948</v>
      </c>
      <c r="E20" s="106">
        <v>0.53497364556262528</v>
      </c>
      <c r="F20" s="106">
        <v>0.61731680317926951</v>
      </c>
      <c r="H20" s="40" t="s">
        <v>9</v>
      </c>
      <c r="I20" s="41">
        <f t="shared" si="0"/>
        <v>0.22368517130012325</v>
      </c>
      <c r="J20" s="41">
        <f t="shared" si="1"/>
        <v>0.1361417188418905</v>
      </c>
      <c r="K20" s="41">
        <f t="shared" si="2"/>
        <v>9.8517445072185739E-2</v>
      </c>
      <c r="L20" s="41">
        <f t="shared" si="3"/>
        <v>7.6629310348425794E-2</v>
      </c>
      <c r="M20" s="41">
        <f t="shared" si="4"/>
        <v>8.2343157616644236E-2</v>
      </c>
      <c r="N20" s="41">
        <f t="shared" si="5"/>
        <v>0.45834433521419948</v>
      </c>
      <c r="O20" s="41">
        <f t="shared" si="6"/>
        <v>0.61731680317926951</v>
      </c>
      <c r="Q20" s="40" t="s">
        <v>26</v>
      </c>
      <c r="R20" s="41">
        <v>0.20396574200821038</v>
      </c>
      <c r="S20" s="41">
        <v>6.585653458569396E-2</v>
      </c>
      <c r="T20" s="41">
        <v>7.6307204919090599E-2</v>
      </c>
      <c r="U20" s="41">
        <v>5.6676172411484538E-2</v>
      </c>
      <c r="V20" s="41">
        <v>0.10255445637406985</v>
      </c>
      <c r="W20" s="41">
        <v>0.34612948151299494</v>
      </c>
      <c r="X20" s="41">
        <v>0.50536011029854933</v>
      </c>
      <c r="Y20" s="71"/>
      <c r="Z20" s="71"/>
      <c r="AA20" s="71"/>
      <c r="AB20" s="71"/>
      <c r="AC20" s="71"/>
      <c r="AD20" s="71"/>
      <c r="AE20" s="71"/>
    </row>
    <row r="21" spans="1:31" s="35" customFormat="1" ht="13.5" customHeight="1" x14ac:dyDescent="0.2">
      <c r="A21" s="103" t="s">
        <v>20</v>
      </c>
      <c r="B21" s="106">
        <v>0.21359798526507195</v>
      </c>
      <c r="C21" s="106">
        <v>0.26752379706090545</v>
      </c>
      <c r="D21" s="106">
        <v>0.33224259093098241</v>
      </c>
      <c r="E21" s="106">
        <v>0.40661991529092889</v>
      </c>
      <c r="F21" s="106">
        <v>0.49918223889754798</v>
      </c>
      <c r="H21" s="40" t="s">
        <v>20</v>
      </c>
      <c r="I21" s="41">
        <f t="shared" si="0"/>
        <v>0.21359798526507195</v>
      </c>
      <c r="J21" s="41">
        <f t="shared" si="1"/>
        <v>5.39258117958335E-2</v>
      </c>
      <c r="K21" s="41">
        <f t="shared" si="2"/>
        <v>6.4718793870076952E-2</v>
      </c>
      <c r="L21" s="41">
        <f t="shared" si="3"/>
        <v>7.4377324359946484E-2</v>
      </c>
      <c r="M21" s="41">
        <f t="shared" si="4"/>
        <v>9.256232360661909E-2</v>
      </c>
      <c r="N21" s="41">
        <f t="shared" si="5"/>
        <v>0.33224259093098241</v>
      </c>
      <c r="O21" s="41">
        <f t="shared" si="6"/>
        <v>0.49918223889754798</v>
      </c>
      <c r="Q21" s="40" t="s">
        <v>22</v>
      </c>
      <c r="R21" s="41">
        <v>0.20513202102690895</v>
      </c>
      <c r="S21" s="41">
        <v>7.0222443176936572E-2</v>
      </c>
      <c r="T21" s="41">
        <v>7.1528667646509947E-2</v>
      </c>
      <c r="U21" s="41">
        <v>6.865080846273719E-2</v>
      </c>
      <c r="V21" s="41">
        <v>0.10888841904622926</v>
      </c>
      <c r="W21" s="41">
        <v>0.34688313185035546</v>
      </c>
      <c r="X21" s="41">
        <v>0.52442235935932191</v>
      </c>
      <c r="Y21" s="71"/>
      <c r="Z21" s="71"/>
      <c r="AA21" s="71"/>
      <c r="AB21" s="71"/>
      <c r="AC21" s="71"/>
      <c r="AD21" s="71"/>
      <c r="AE21" s="71"/>
    </row>
    <row r="22" spans="1:31" s="35" customFormat="1" ht="13.5" customHeight="1" x14ac:dyDescent="0.2">
      <c r="A22" s="103" t="s">
        <v>1</v>
      </c>
      <c r="B22" s="106">
        <v>0.16662615178802651</v>
      </c>
      <c r="C22" s="106">
        <v>0.30518895169596433</v>
      </c>
      <c r="D22" s="106">
        <v>0.3669964945336126</v>
      </c>
      <c r="E22" s="106">
        <v>0.47619344126952218</v>
      </c>
      <c r="F22" s="106">
        <v>0.60091771761852109</v>
      </c>
      <c r="H22" s="40" t="s">
        <v>1</v>
      </c>
      <c r="I22" s="41">
        <f t="shared" si="0"/>
        <v>0.16662615178802651</v>
      </c>
      <c r="J22" s="41">
        <f t="shared" si="1"/>
        <v>0.13856279990793782</v>
      </c>
      <c r="K22" s="41">
        <f t="shared" si="2"/>
        <v>6.1807542837648277E-2</v>
      </c>
      <c r="L22" s="41">
        <f t="shared" si="3"/>
        <v>0.10919694673590957</v>
      </c>
      <c r="M22" s="41">
        <f t="shared" si="4"/>
        <v>0.12472427634899891</v>
      </c>
      <c r="N22" s="41">
        <f t="shared" si="5"/>
        <v>0.3669964945336126</v>
      </c>
      <c r="O22" s="41">
        <f t="shared" si="6"/>
        <v>0.60091771761852109</v>
      </c>
      <c r="Q22" s="40" t="s">
        <v>27</v>
      </c>
      <c r="R22" s="41">
        <v>0.15336106415797293</v>
      </c>
      <c r="S22" s="41">
        <v>0.13190062411719092</v>
      </c>
      <c r="T22" s="41">
        <v>7.0287319577893415E-2</v>
      </c>
      <c r="U22" s="41">
        <v>7.2666950510114015E-2</v>
      </c>
      <c r="V22" s="41">
        <v>8.8133933264903042E-2</v>
      </c>
      <c r="W22" s="41">
        <v>0.35554900785305726</v>
      </c>
      <c r="X22" s="41">
        <v>0.51634989162807432</v>
      </c>
      <c r="Y22" s="71"/>
      <c r="Z22" s="71"/>
      <c r="AA22" s="71"/>
      <c r="AB22" s="71"/>
      <c r="AC22" s="71"/>
      <c r="AD22" s="71"/>
      <c r="AE22" s="71"/>
    </row>
    <row r="23" spans="1:31" s="35" customFormat="1" ht="13.5" customHeight="1" x14ac:dyDescent="0.2">
      <c r="A23" s="103" t="s">
        <v>19</v>
      </c>
      <c r="B23" s="106">
        <v>0.16672810614501751</v>
      </c>
      <c r="C23" s="106">
        <v>0.25902402204672359</v>
      </c>
      <c r="D23" s="106">
        <v>0.33251689901597858</v>
      </c>
      <c r="E23" s="106">
        <v>0.39160338098117992</v>
      </c>
      <c r="F23" s="106">
        <v>0.46885026600408636</v>
      </c>
      <c r="H23" s="40" t="s">
        <v>19</v>
      </c>
      <c r="I23" s="41">
        <f t="shared" si="0"/>
        <v>0.16672810614501751</v>
      </c>
      <c r="J23" s="41">
        <f t="shared" si="1"/>
        <v>9.2295915901706077E-2</v>
      </c>
      <c r="K23" s="41">
        <f t="shared" si="2"/>
        <v>7.3492876969254994E-2</v>
      </c>
      <c r="L23" s="41">
        <f t="shared" si="3"/>
        <v>5.9086481965201332E-2</v>
      </c>
      <c r="M23" s="41">
        <f t="shared" si="4"/>
        <v>7.7246885022906442E-2</v>
      </c>
      <c r="N23" s="41">
        <f t="shared" si="5"/>
        <v>0.33251689901597858</v>
      </c>
      <c r="O23" s="41">
        <f t="shared" si="6"/>
        <v>0.46885026600408636</v>
      </c>
      <c r="Q23" s="40" t="s">
        <v>5</v>
      </c>
      <c r="R23" s="41">
        <v>0.20518147053676541</v>
      </c>
      <c r="S23" s="41">
        <v>7.0070182997596958E-2</v>
      </c>
      <c r="T23" s="41">
        <v>8.0861191160550905E-2</v>
      </c>
      <c r="U23" s="41">
        <v>9.0167772276752045E-2</v>
      </c>
      <c r="V23" s="41">
        <v>7.5701044073865909E-2</v>
      </c>
      <c r="W23" s="41">
        <v>0.35611284469491328</v>
      </c>
      <c r="X23" s="41">
        <v>0.52198166104553123</v>
      </c>
      <c r="Y23" s="71"/>
      <c r="Z23" s="71"/>
      <c r="AA23" s="71"/>
      <c r="AB23" s="71"/>
      <c r="AC23" s="71"/>
      <c r="AD23" s="71"/>
      <c r="AE23" s="71"/>
    </row>
    <row r="24" spans="1:31" s="35" customFormat="1" ht="13.5" customHeight="1" x14ac:dyDescent="0.2">
      <c r="A24" s="103" t="s">
        <v>22</v>
      </c>
      <c r="B24" s="106">
        <v>0.20513202102690895</v>
      </c>
      <c r="C24" s="106">
        <v>0.27535446420384552</v>
      </c>
      <c r="D24" s="106">
        <v>0.34688313185035546</v>
      </c>
      <c r="E24" s="106">
        <v>0.41553394031309265</v>
      </c>
      <c r="F24" s="106">
        <v>0.52442235935932191</v>
      </c>
      <c r="H24" s="40" t="s">
        <v>22</v>
      </c>
      <c r="I24" s="41">
        <f t="shared" si="0"/>
        <v>0.20513202102690895</v>
      </c>
      <c r="J24" s="41">
        <f t="shared" si="1"/>
        <v>7.0222443176936572E-2</v>
      </c>
      <c r="K24" s="41">
        <f t="shared" si="2"/>
        <v>7.1528667646509947E-2</v>
      </c>
      <c r="L24" s="41">
        <f t="shared" si="3"/>
        <v>6.865080846273719E-2</v>
      </c>
      <c r="M24" s="41">
        <f t="shared" si="4"/>
        <v>0.10888841904622926</v>
      </c>
      <c r="N24" s="41">
        <f t="shared" si="5"/>
        <v>0.34688313185035546</v>
      </c>
      <c r="O24" s="41">
        <f t="shared" si="6"/>
        <v>0.52442235935932191</v>
      </c>
      <c r="Q24" s="40" t="s">
        <v>69</v>
      </c>
      <c r="R24" s="41">
        <v>0.2103495623736284</v>
      </c>
      <c r="S24" s="41">
        <v>8.0133166618525042E-2</v>
      </c>
      <c r="T24" s="41">
        <v>7.0547761710397283E-2</v>
      </c>
      <c r="U24" s="41">
        <v>7.9737724449089165E-2</v>
      </c>
      <c r="V24" s="41">
        <v>9.5453407893816622E-2</v>
      </c>
      <c r="W24" s="41">
        <v>0.36103049070255072</v>
      </c>
      <c r="X24" s="41">
        <v>0.53622162304545651</v>
      </c>
      <c r="Y24" s="71"/>
      <c r="Z24" s="71"/>
      <c r="AA24" s="71"/>
      <c r="AB24" s="71"/>
      <c r="AC24" s="71"/>
      <c r="AD24" s="71"/>
      <c r="AE24" s="71"/>
    </row>
    <row r="25" spans="1:31" s="35" customFormat="1" ht="13.5" customHeight="1" x14ac:dyDescent="0.2">
      <c r="A25" s="103" t="s">
        <v>50</v>
      </c>
      <c r="B25" s="106">
        <v>0.27789089483130475</v>
      </c>
      <c r="C25" s="106">
        <v>0.30413196955771471</v>
      </c>
      <c r="D25" s="106">
        <v>0.331398800835073</v>
      </c>
      <c r="E25" s="106">
        <v>0.36823533782811058</v>
      </c>
      <c r="F25" s="106">
        <v>0.51015791140672373</v>
      </c>
      <c r="H25" s="44" t="s">
        <v>50</v>
      </c>
      <c r="I25" s="41">
        <f t="shared" si="0"/>
        <v>0.27789089483130475</v>
      </c>
      <c r="J25" s="41">
        <f t="shared" si="1"/>
        <v>2.6241074726409963E-2</v>
      </c>
      <c r="K25" s="41">
        <f t="shared" si="2"/>
        <v>2.7266831277358294E-2</v>
      </c>
      <c r="L25" s="41">
        <f t="shared" si="3"/>
        <v>3.6836536993037572E-2</v>
      </c>
      <c r="M25" s="41">
        <f t="shared" si="4"/>
        <v>0.14192257357861315</v>
      </c>
      <c r="N25" s="41">
        <f t="shared" si="5"/>
        <v>0.331398800835073</v>
      </c>
      <c r="O25" s="41">
        <f t="shared" si="6"/>
        <v>0.51015791140672373</v>
      </c>
      <c r="Q25" s="40" t="s">
        <v>1</v>
      </c>
      <c r="R25" s="41">
        <v>0.16662615178802651</v>
      </c>
      <c r="S25" s="41">
        <v>0.13856279990793782</v>
      </c>
      <c r="T25" s="41">
        <v>6.1807542837648277E-2</v>
      </c>
      <c r="U25" s="41">
        <v>0.10919694673590957</v>
      </c>
      <c r="V25" s="41">
        <v>0.12472427634899891</v>
      </c>
      <c r="W25" s="41">
        <v>0.3669964945336126</v>
      </c>
      <c r="X25" s="41">
        <v>0.60091771761852109</v>
      </c>
      <c r="Y25" s="71"/>
      <c r="Z25" s="71"/>
      <c r="AA25" s="71"/>
      <c r="AB25" s="71"/>
      <c r="AC25" s="71"/>
      <c r="AD25" s="71"/>
      <c r="AE25" s="71"/>
    </row>
    <row r="26" spans="1:31" s="35" customFormat="1" ht="13.5" customHeight="1" x14ac:dyDescent="0.2">
      <c r="A26" s="103" t="s">
        <v>13</v>
      </c>
      <c r="B26" s="106">
        <v>0.22459301147684124</v>
      </c>
      <c r="C26" s="106">
        <v>0.32447907435769507</v>
      </c>
      <c r="D26" s="106">
        <v>0.40948878051308857</v>
      </c>
      <c r="E26" s="106">
        <v>0.46325864704723224</v>
      </c>
      <c r="F26" s="106">
        <v>0.55463421341396524</v>
      </c>
      <c r="H26" s="40" t="s">
        <v>13</v>
      </c>
      <c r="I26" s="41">
        <f t="shared" si="0"/>
        <v>0.22459301147684124</v>
      </c>
      <c r="J26" s="41">
        <f t="shared" si="1"/>
        <v>9.9886062880853832E-2</v>
      </c>
      <c r="K26" s="41">
        <f t="shared" si="2"/>
        <v>8.5009706155393494E-2</v>
      </c>
      <c r="L26" s="41">
        <f t="shared" si="3"/>
        <v>5.3769866534143673E-2</v>
      </c>
      <c r="M26" s="41">
        <f t="shared" si="4"/>
        <v>9.1375566366732996E-2</v>
      </c>
      <c r="N26" s="41">
        <f t="shared" si="5"/>
        <v>0.40948878051308857</v>
      </c>
      <c r="O26" s="41">
        <f t="shared" si="6"/>
        <v>0.55463421341396524</v>
      </c>
      <c r="Q26" s="40" t="s">
        <v>16</v>
      </c>
      <c r="R26" s="41">
        <v>0.20005350884817993</v>
      </c>
      <c r="S26" s="41">
        <v>9.3184533437425804E-2</v>
      </c>
      <c r="T26" s="41">
        <v>7.503819636317971E-2</v>
      </c>
      <c r="U26" s="41">
        <v>6.6229119935496739E-2</v>
      </c>
      <c r="V26" s="41">
        <v>0.10699286085440018</v>
      </c>
      <c r="W26" s="41">
        <v>0.36827623864878545</v>
      </c>
      <c r="X26" s="41">
        <v>0.54149821943868237</v>
      </c>
      <c r="Y26" s="71"/>
      <c r="Z26" s="71"/>
      <c r="AA26" s="71"/>
      <c r="AB26" s="71"/>
      <c r="AC26" s="71"/>
      <c r="AD26" s="71"/>
      <c r="AE26" s="71"/>
    </row>
    <row r="27" spans="1:31" s="35" customFormat="1" ht="13.5" customHeight="1" x14ac:dyDescent="0.2">
      <c r="A27" s="103" t="s">
        <v>23</v>
      </c>
      <c r="B27" s="106">
        <v>0.18378705971378995</v>
      </c>
      <c r="C27" s="106">
        <v>0.29977981991726149</v>
      </c>
      <c r="D27" s="106">
        <v>0.37870274490609451</v>
      </c>
      <c r="E27" s="106">
        <v>0.4441182517292761</v>
      </c>
      <c r="F27" s="106">
        <v>0.53593854771828742</v>
      </c>
      <c r="H27" s="40" t="s">
        <v>23</v>
      </c>
      <c r="I27" s="41">
        <f t="shared" si="0"/>
        <v>0.18378705971378995</v>
      </c>
      <c r="J27" s="41">
        <f t="shared" si="1"/>
        <v>0.11599276020347155</v>
      </c>
      <c r="K27" s="41">
        <f t="shared" si="2"/>
        <v>7.8922924988833021E-2</v>
      </c>
      <c r="L27" s="41">
        <f t="shared" si="3"/>
        <v>6.5415506823181591E-2</v>
      </c>
      <c r="M27" s="41">
        <f t="shared" si="4"/>
        <v>9.1820295989011314E-2</v>
      </c>
      <c r="N27" s="41">
        <f t="shared" si="5"/>
        <v>0.37870274490609451</v>
      </c>
      <c r="O27" s="41">
        <f t="shared" si="6"/>
        <v>0.53593854771828742</v>
      </c>
      <c r="Q27" s="40" t="s">
        <v>17</v>
      </c>
      <c r="R27" s="41">
        <v>0.17219686640630416</v>
      </c>
      <c r="S27" s="41">
        <v>0.1302923912614985</v>
      </c>
      <c r="T27" s="41">
        <v>6.9456601928564732E-2</v>
      </c>
      <c r="U27" s="41">
        <v>6.6237522813963612E-2</v>
      </c>
      <c r="V27" s="41">
        <v>0.13711337451662137</v>
      </c>
      <c r="W27" s="41">
        <v>0.37194585959636739</v>
      </c>
      <c r="X27" s="41">
        <v>0.57529675692695237</v>
      </c>
      <c r="Y27" s="71"/>
      <c r="Z27" s="71"/>
      <c r="AA27" s="71"/>
      <c r="AB27" s="71"/>
      <c r="AC27" s="71"/>
      <c r="AD27" s="71"/>
      <c r="AE27" s="71"/>
    </row>
    <row r="28" spans="1:31" s="35" customFormat="1" ht="13.5" customHeight="1" x14ac:dyDescent="0.2">
      <c r="A28" s="103" t="s">
        <v>25</v>
      </c>
      <c r="B28" s="106">
        <v>0.22795278921334197</v>
      </c>
      <c r="C28" s="106">
        <v>0.27465269343993715</v>
      </c>
      <c r="D28" s="106">
        <v>0.31462273835584326</v>
      </c>
      <c r="E28" s="106">
        <v>0.40222606696428337</v>
      </c>
      <c r="F28" s="106">
        <v>0.51931356415457952</v>
      </c>
      <c r="H28" s="103" t="s">
        <v>25</v>
      </c>
      <c r="I28" s="41">
        <f t="shared" si="0"/>
        <v>0.22795278921334197</v>
      </c>
      <c r="J28" s="41">
        <f t="shared" si="1"/>
        <v>4.6699904226595174E-2</v>
      </c>
      <c r="K28" s="41">
        <f t="shared" si="2"/>
        <v>3.9970044915906111E-2</v>
      </c>
      <c r="L28" s="41">
        <f t="shared" si="3"/>
        <v>8.7603328608440112E-2</v>
      </c>
      <c r="M28" s="41">
        <f t="shared" si="4"/>
        <v>0.11708749719029615</v>
      </c>
      <c r="N28" s="41">
        <f t="shared" si="5"/>
        <v>0.31462273835584326</v>
      </c>
      <c r="O28" s="41">
        <f t="shared" si="6"/>
        <v>0.51931356415457952</v>
      </c>
      <c r="Q28" s="40" t="s">
        <v>23</v>
      </c>
      <c r="R28" s="41">
        <v>0.18378705971378995</v>
      </c>
      <c r="S28" s="41">
        <v>0.11599276020347155</v>
      </c>
      <c r="T28" s="41">
        <v>7.8922924988833021E-2</v>
      </c>
      <c r="U28" s="41">
        <v>6.5415506823181591E-2</v>
      </c>
      <c r="V28" s="41">
        <v>9.1820295989011314E-2</v>
      </c>
      <c r="W28" s="41">
        <v>0.37870274490609451</v>
      </c>
      <c r="X28" s="41">
        <v>0.53593854771828742</v>
      </c>
      <c r="Y28" s="71"/>
      <c r="Z28" s="71"/>
      <c r="AA28" s="71"/>
      <c r="AB28" s="71"/>
      <c r="AC28" s="71"/>
      <c r="AD28" s="71"/>
      <c r="AE28" s="71"/>
    </row>
    <row r="29" spans="1:31" s="35" customFormat="1" ht="13.5" customHeight="1" x14ac:dyDescent="0.2">
      <c r="A29" s="103" t="s">
        <v>70</v>
      </c>
      <c r="B29" s="106">
        <v>0.20945058150388973</v>
      </c>
      <c r="C29" s="106">
        <v>0.27696090695428882</v>
      </c>
      <c r="D29" s="106">
        <v>0.34431384812834542</v>
      </c>
      <c r="E29" s="106">
        <v>0.41863882004992697</v>
      </c>
      <c r="F29" s="106">
        <v>0.49900112699376314</v>
      </c>
      <c r="H29" s="40" t="s">
        <v>70</v>
      </c>
      <c r="I29" s="41">
        <f t="shared" si="0"/>
        <v>0.20945058150388973</v>
      </c>
      <c r="J29" s="41">
        <f t="shared" si="1"/>
        <v>6.7510325450399089E-2</v>
      </c>
      <c r="K29" s="41">
        <f t="shared" si="2"/>
        <v>6.7352941174056602E-2</v>
      </c>
      <c r="L29" s="41">
        <f t="shared" si="3"/>
        <v>7.4324971921581551E-2</v>
      </c>
      <c r="M29" s="41">
        <f t="shared" si="4"/>
        <v>8.036230694383617E-2</v>
      </c>
      <c r="N29" s="41">
        <f t="shared" si="5"/>
        <v>0.34431384812834542</v>
      </c>
      <c r="O29" s="41">
        <f t="shared" si="6"/>
        <v>0.49900112699376314</v>
      </c>
      <c r="Q29" s="40" t="s">
        <v>24</v>
      </c>
      <c r="R29" s="41">
        <v>0.17748199378330226</v>
      </c>
      <c r="S29" s="41">
        <v>0.10252936962750009</v>
      </c>
      <c r="T29" s="41">
        <v>0.10037028931003655</v>
      </c>
      <c r="U29" s="41">
        <v>7.4147091392582687E-2</v>
      </c>
      <c r="V29" s="41">
        <v>9.311602340888836E-2</v>
      </c>
      <c r="W29" s="41">
        <v>0.3803816527208389</v>
      </c>
      <c r="X29" s="41">
        <v>0.54764476752230995</v>
      </c>
      <c r="Y29" s="71"/>
      <c r="Z29" s="71"/>
      <c r="AA29" s="71"/>
      <c r="AB29" s="71"/>
      <c r="AC29" s="71"/>
      <c r="AD29" s="71"/>
      <c r="AE29" s="71"/>
    </row>
    <row r="30" spans="1:31" s="35" customFormat="1" ht="13.5" customHeight="1" x14ac:dyDescent="0.2">
      <c r="A30" s="103" t="s">
        <v>18</v>
      </c>
      <c r="B30" s="106">
        <v>0.1964845360455153</v>
      </c>
      <c r="C30" s="106">
        <v>0.28805603278277714</v>
      </c>
      <c r="D30" s="106">
        <v>0.3936517510705036</v>
      </c>
      <c r="E30" s="106">
        <v>0.47386445776701941</v>
      </c>
      <c r="F30" s="106">
        <v>0.57253986674212654</v>
      </c>
      <c r="H30" s="40" t="s">
        <v>18</v>
      </c>
      <c r="I30" s="41">
        <f t="shared" si="0"/>
        <v>0.1964845360455153</v>
      </c>
      <c r="J30" s="41">
        <f t="shared" si="1"/>
        <v>9.1571496737261837E-2</v>
      </c>
      <c r="K30" s="41">
        <f t="shared" si="2"/>
        <v>0.10559571828772646</v>
      </c>
      <c r="L30" s="41">
        <f t="shared" si="3"/>
        <v>8.0212706696515812E-2</v>
      </c>
      <c r="M30" s="41">
        <f t="shared" si="4"/>
        <v>9.8675408975107126E-2</v>
      </c>
      <c r="N30" s="41">
        <f t="shared" si="5"/>
        <v>0.3936517510705036</v>
      </c>
      <c r="O30" s="41">
        <f t="shared" si="6"/>
        <v>0.57253986674212654</v>
      </c>
      <c r="Q30" s="40" t="s">
        <v>8</v>
      </c>
      <c r="R30" s="41">
        <v>0.18785317966132992</v>
      </c>
      <c r="S30" s="41">
        <v>0.11760537164409857</v>
      </c>
      <c r="T30" s="41">
        <v>7.6170458084422299E-2</v>
      </c>
      <c r="U30" s="41">
        <v>6.4249122601009456E-2</v>
      </c>
      <c r="V30" s="41">
        <v>8.6723504706629706E-2</v>
      </c>
      <c r="W30" s="41">
        <v>0.38162900938985078</v>
      </c>
      <c r="X30" s="41">
        <v>0.53260163669748994</v>
      </c>
      <c r="Y30" s="71"/>
      <c r="Z30" s="71"/>
      <c r="AA30" s="71"/>
      <c r="AB30" s="71"/>
      <c r="AC30" s="71"/>
      <c r="AD30" s="71"/>
      <c r="AE30" s="71"/>
    </row>
    <row r="31" spans="1:31" s="35" customFormat="1" ht="13.5" customHeight="1" x14ac:dyDescent="0.2">
      <c r="A31" s="103" t="s">
        <v>26</v>
      </c>
      <c r="B31" s="106">
        <v>0.20396574200821038</v>
      </c>
      <c r="C31" s="106">
        <v>0.26982227659390434</v>
      </c>
      <c r="D31" s="106">
        <v>0.34612948151299494</v>
      </c>
      <c r="E31" s="106">
        <v>0.40280565392447948</v>
      </c>
      <c r="F31" s="106">
        <v>0.50536011029854933</v>
      </c>
      <c r="H31" s="40" t="s">
        <v>26</v>
      </c>
      <c r="I31" s="41">
        <f t="shared" si="0"/>
        <v>0.20396574200821038</v>
      </c>
      <c r="J31" s="41">
        <f t="shared" si="1"/>
        <v>6.585653458569396E-2</v>
      </c>
      <c r="K31" s="41">
        <f t="shared" si="2"/>
        <v>7.6307204919090599E-2</v>
      </c>
      <c r="L31" s="41">
        <f t="shared" si="3"/>
        <v>5.6676172411484538E-2</v>
      </c>
      <c r="M31" s="41">
        <f t="shared" si="4"/>
        <v>0.10255445637406985</v>
      </c>
      <c r="N31" s="41">
        <f t="shared" si="5"/>
        <v>0.34612948151299494</v>
      </c>
      <c r="O31" s="41">
        <f t="shared" si="6"/>
        <v>0.50536011029854933</v>
      </c>
      <c r="Q31" s="40" t="s">
        <v>12</v>
      </c>
      <c r="R31" s="41">
        <v>0.18731345658340537</v>
      </c>
      <c r="S31" s="41">
        <v>0.1081038233500603</v>
      </c>
      <c r="T31" s="41">
        <v>9.0543106243173577E-2</v>
      </c>
      <c r="U31" s="41">
        <v>5.7760696741740225E-2</v>
      </c>
      <c r="V31" s="41">
        <v>8.1126970783233221E-2</v>
      </c>
      <c r="W31" s="41">
        <v>0.38596038617663925</v>
      </c>
      <c r="X31" s="41">
        <v>0.52484805370161269</v>
      </c>
      <c r="Y31" s="71"/>
      <c r="Z31" s="71"/>
      <c r="AA31" s="71"/>
      <c r="AB31" s="71"/>
      <c r="AC31" s="71"/>
      <c r="AD31" s="71"/>
      <c r="AE31" s="71"/>
    </row>
    <row r="32" spans="1:31" s="35" customFormat="1" ht="13.5" customHeight="1" x14ac:dyDescent="0.2">
      <c r="A32" s="103" t="s">
        <v>21</v>
      </c>
      <c r="B32" s="106">
        <v>0.24088008515558726</v>
      </c>
      <c r="C32" s="106">
        <v>0.29318105045967885</v>
      </c>
      <c r="D32" s="106">
        <v>0.31340729640275078</v>
      </c>
      <c r="E32" s="106">
        <v>0.39226069034974326</v>
      </c>
      <c r="F32" s="106">
        <v>0.47018433347760391</v>
      </c>
      <c r="H32" s="103" t="s">
        <v>21</v>
      </c>
      <c r="I32" s="41">
        <f t="shared" si="0"/>
        <v>0.24088008515558726</v>
      </c>
      <c r="J32" s="41">
        <f t="shared" si="1"/>
        <v>5.230096530409159E-2</v>
      </c>
      <c r="K32" s="41">
        <f t="shared" si="2"/>
        <v>2.022624594307193E-2</v>
      </c>
      <c r="L32" s="41">
        <f t="shared" si="3"/>
        <v>7.8853393946992478E-2</v>
      </c>
      <c r="M32" s="41">
        <f t="shared" si="4"/>
        <v>7.7923643127860653E-2</v>
      </c>
      <c r="N32" s="41">
        <f t="shared" si="5"/>
        <v>0.31340729640275078</v>
      </c>
      <c r="O32" s="41">
        <f t="shared" si="6"/>
        <v>0.47018433347760391</v>
      </c>
      <c r="Q32" s="40" t="s">
        <v>2</v>
      </c>
      <c r="R32" s="41">
        <v>0.21557916433554364</v>
      </c>
      <c r="S32" s="41">
        <v>0.10689515797531596</v>
      </c>
      <c r="T32" s="41">
        <v>6.5028697293374849E-2</v>
      </c>
      <c r="U32" s="41">
        <v>6.407392586733679E-2</v>
      </c>
      <c r="V32" s="41">
        <v>7.7792667077035471E-2</v>
      </c>
      <c r="W32" s="41">
        <v>0.38750301960423444</v>
      </c>
      <c r="X32" s="41">
        <v>0.52936961254860671</v>
      </c>
      <c r="Y32" s="71"/>
      <c r="Z32" s="71"/>
      <c r="AA32" s="71"/>
      <c r="AB32" s="71"/>
      <c r="AC32" s="71"/>
      <c r="AD32" s="71"/>
      <c r="AE32" s="71"/>
    </row>
    <row r="33" spans="1:31" s="35" customFormat="1" ht="13.5" customHeight="1" x14ac:dyDescent="0.2">
      <c r="A33" s="103" t="s">
        <v>10</v>
      </c>
      <c r="B33" s="106">
        <v>0.20744680851063826</v>
      </c>
      <c r="C33" s="106">
        <v>0.26903553299492383</v>
      </c>
      <c r="D33" s="106">
        <v>0.32885906040268459</v>
      </c>
      <c r="E33" s="106">
        <v>0.3973941368078176</v>
      </c>
      <c r="F33" s="106">
        <v>0.49621785173978822</v>
      </c>
      <c r="H33" s="40" t="s">
        <v>10</v>
      </c>
      <c r="I33" s="41">
        <f t="shared" si="0"/>
        <v>0.20744680851063826</v>
      </c>
      <c r="J33" s="41">
        <f t="shared" si="1"/>
        <v>6.1588724484285567E-2</v>
      </c>
      <c r="K33" s="41">
        <f t="shared" si="2"/>
        <v>5.9823527407760757E-2</v>
      </c>
      <c r="L33" s="41">
        <f t="shared" si="3"/>
        <v>6.8535076405133011E-2</v>
      </c>
      <c r="M33" s="41">
        <f t="shared" si="4"/>
        <v>9.8823714931970619E-2</v>
      </c>
      <c r="N33" s="41">
        <f t="shared" si="5"/>
        <v>0.32885906040268459</v>
      </c>
      <c r="O33" s="41">
        <f t="shared" si="6"/>
        <v>0.49621785173978822</v>
      </c>
      <c r="Q33" s="40" t="s">
        <v>18</v>
      </c>
      <c r="R33" s="41">
        <v>0.1964845360455153</v>
      </c>
      <c r="S33" s="41">
        <v>9.1571496737261837E-2</v>
      </c>
      <c r="T33" s="41">
        <v>0.10559571828772646</v>
      </c>
      <c r="U33" s="41">
        <v>8.0212706696515812E-2</v>
      </c>
      <c r="V33" s="41">
        <v>9.8675408975107126E-2</v>
      </c>
      <c r="W33" s="41">
        <v>0.3936517510705036</v>
      </c>
      <c r="X33" s="41">
        <v>0.57253986674212654</v>
      </c>
      <c r="Y33" s="71"/>
      <c r="Z33" s="71"/>
      <c r="AA33" s="71"/>
      <c r="AB33" s="71"/>
      <c r="AC33" s="71"/>
      <c r="AD33" s="71"/>
      <c r="AE33" s="71"/>
    </row>
    <row r="34" spans="1:31" s="35" customFormat="1" ht="13.5" customHeight="1" x14ac:dyDescent="0.2">
      <c r="A34" s="103" t="s">
        <v>24</v>
      </c>
      <c r="B34" s="106">
        <v>0.17748199378330226</v>
      </c>
      <c r="C34" s="106">
        <v>0.28001136341080235</v>
      </c>
      <c r="D34" s="106">
        <v>0.3803816527208389</v>
      </c>
      <c r="E34" s="106">
        <v>0.45452874411342159</v>
      </c>
      <c r="F34" s="106">
        <v>0.54764476752230995</v>
      </c>
      <c r="H34" s="40" t="s">
        <v>24</v>
      </c>
      <c r="I34" s="41">
        <f t="shared" si="0"/>
        <v>0.17748199378330226</v>
      </c>
      <c r="J34" s="41">
        <f t="shared" si="1"/>
        <v>0.10252936962750009</v>
      </c>
      <c r="K34" s="41">
        <f t="shared" si="2"/>
        <v>0.10037028931003655</v>
      </c>
      <c r="L34" s="41">
        <f t="shared" si="3"/>
        <v>7.4147091392582687E-2</v>
      </c>
      <c r="M34" s="41">
        <f t="shared" si="4"/>
        <v>9.311602340888836E-2</v>
      </c>
      <c r="N34" s="41">
        <f t="shared" si="5"/>
        <v>0.3803816527208389</v>
      </c>
      <c r="O34" s="41">
        <f t="shared" si="6"/>
        <v>0.54764476752230995</v>
      </c>
      <c r="Q34" s="40" t="s">
        <v>3</v>
      </c>
      <c r="R34" s="41">
        <v>0.19506074940182425</v>
      </c>
      <c r="S34" s="41">
        <v>0.12632468160978391</v>
      </c>
      <c r="T34" s="41">
        <v>8.0927364629654275E-2</v>
      </c>
      <c r="U34" s="41">
        <v>5.6092598921250014E-2</v>
      </c>
      <c r="V34" s="41">
        <v>8.6878063992587073E-2</v>
      </c>
      <c r="W34" s="41">
        <v>0.40231279564126243</v>
      </c>
      <c r="X34" s="41">
        <v>0.54528345855509952</v>
      </c>
      <c r="Y34" s="71"/>
      <c r="Z34" s="71"/>
      <c r="AA34" s="71"/>
      <c r="AB34" s="71"/>
      <c r="AC34" s="71"/>
      <c r="AD34" s="71"/>
      <c r="AE34" s="71"/>
    </row>
    <row r="35" spans="1:31" s="35" customFormat="1" ht="13.5" customHeight="1" x14ac:dyDescent="0.2">
      <c r="A35" s="103" t="s">
        <v>11</v>
      </c>
      <c r="B35" s="106">
        <v>0.19471704807893453</v>
      </c>
      <c r="C35" s="106">
        <v>0.25631084565688855</v>
      </c>
      <c r="D35" s="106">
        <v>0.31818642446922757</v>
      </c>
      <c r="E35" s="106">
        <v>0.40821817910315189</v>
      </c>
      <c r="F35" s="106">
        <v>0.47059133904907846</v>
      </c>
      <c r="H35" s="40" t="s">
        <v>11</v>
      </c>
      <c r="I35" s="41">
        <f t="shared" si="0"/>
        <v>0.19471704807893453</v>
      </c>
      <c r="J35" s="41">
        <f t="shared" si="1"/>
        <v>6.1593797577954024E-2</v>
      </c>
      <c r="K35" s="41">
        <f t="shared" si="2"/>
        <v>6.1875578812339016E-2</v>
      </c>
      <c r="L35" s="41">
        <f t="shared" si="3"/>
        <v>9.0031754633924321E-2</v>
      </c>
      <c r="M35" s="41">
        <f t="shared" si="4"/>
        <v>6.2373159945926571E-2</v>
      </c>
      <c r="N35" s="41">
        <f t="shared" si="5"/>
        <v>0.31818642446922757</v>
      </c>
      <c r="O35" s="41">
        <f t="shared" si="6"/>
        <v>0.47059133904907846</v>
      </c>
      <c r="Q35" s="40" t="s">
        <v>13</v>
      </c>
      <c r="R35" s="41">
        <v>0.22459301147684124</v>
      </c>
      <c r="S35" s="41">
        <v>9.9886062880853832E-2</v>
      </c>
      <c r="T35" s="41">
        <v>8.5009706155393494E-2</v>
      </c>
      <c r="U35" s="41">
        <v>5.3769866534143673E-2</v>
      </c>
      <c r="V35" s="41">
        <v>9.1375566366732996E-2</v>
      </c>
      <c r="W35" s="41">
        <v>0.40948878051308857</v>
      </c>
      <c r="X35" s="41">
        <v>0.55463421341396524</v>
      </c>
      <c r="Y35" s="71"/>
      <c r="Z35" s="71"/>
      <c r="AA35" s="71"/>
      <c r="AB35" s="71"/>
      <c r="AC35" s="71"/>
      <c r="AD35" s="71"/>
      <c r="AE35" s="71"/>
    </row>
    <row r="36" spans="1:31" s="35" customFormat="1" ht="13.5" customHeight="1" x14ac:dyDescent="0.2">
      <c r="A36" s="103" t="s">
        <v>3</v>
      </c>
      <c r="B36" s="106">
        <v>0.19506074940182425</v>
      </c>
      <c r="C36" s="106">
        <v>0.32138543101160816</v>
      </c>
      <c r="D36" s="106">
        <v>0.40231279564126243</v>
      </c>
      <c r="E36" s="106">
        <v>0.45840539456251245</v>
      </c>
      <c r="F36" s="106">
        <v>0.54528345855509952</v>
      </c>
      <c r="H36" s="40" t="s">
        <v>3</v>
      </c>
      <c r="I36" s="41">
        <f t="shared" si="0"/>
        <v>0.19506074940182425</v>
      </c>
      <c r="J36" s="41">
        <f t="shared" si="1"/>
        <v>0.12632468160978391</v>
      </c>
      <c r="K36" s="41">
        <f t="shared" si="2"/>
        <v>8.0927364629654275E-2</v>
      </c>
      <c r="L36" s="41">
        <f t="shared" si="3"/>
        <v>5.6092598921250014E-2</v>
      </c>
      <c r="M36" s="41">
        <f t="shared" si="4"/>
        <v>8.6878063992587073E-2</v>
      </c>
      <c r="N36" s="41">
        <f t="shared" si="5"/>
        <v>0.40231279564126243</v>
      </c>
      <c r="O36" s="41">
        <f t="shared" si="6"/>
        <v>0.54528345855509952</v>
      </c>
      <c r="Q36" s="40" t="s">
        <v>6</v>
      </c>
      <c r="R36" s="41">
        <v>0.21331848370907516</v>
      </c>
      <c r="S36" s="41">
        <v>0.11532900698241508</v>
      </c>
      <c r="T36" s="41">
        <v>0.10303459129720943</v>
      </c>
      <c r="U36" s="41">
        <v>8.8489920134915023E-2</v>
      </c>
      <c r="V36" s="41">
        <v>7.1998861617349807E-2</v>
      </c>
      <c r="W36" s="41">
        <v>0.43168208198869967</v>
      </c>
      <c r="X36" s="41">
        <v>0.5921708637409645</v>
      </c>
      <c r="Y36" s="71"/>
      <c r="Z36" s="71"/>
      <c r="AA36" s="71"/>
      <c r="AB36" s="71"/>
      <c r="AC36" s="71"/>
      <c r="AD36" s="71"/>
      <c r="AE36" s="71"/>
    </row>
    <row r="37" spans="1:31" s="35" customFormat="1" ht="13.5" customHeight="1" x14ac:dyDescent="0.2">
      <c r="A37" s="104" t="s">
        <v>27</v>
      </c>
      <c r="B37" s="107">
        <v>0.15336106415797293</v>
      </c>
      <c r="C37" s="107">
        <v>0.28526168827516385</v>
      </c>
      <c r="D37" s="107">
        <v>0.35554900785305726</v>
      </c>
      <c r="E37" s="107">
        <v>0.42821595836317128</v>
      </c>
      <c r="F37" s="107">
        <v>0.51634989162807432</v>
      </c>
      <c r="H37" s="46" t="s">
        <v>27</v>
      </c>
      <c r="I37" s="47">
        <f t="shared" si="0"/>
        <v>0.15336106415797293</v>
      </c>
      <c r="J37" s="47">
        <f t="shared" si="1"/>
        <v>0.13190062411719092</v>
      </c>
      <c r="K37" s="47">
        <f t="shared" si="2"/>
        <v>7.0287319577893415E-2</v>
      </c>
      <c r="L37" s="47">
        <f t="shared" si="3"/>
        <v>7.2666950510114015E-2</v>
      </c>
      <c r="M37" s="47">
        <f t="shared" si="4"/>
        <v>8.8133933264903042E-2</v>
      </c>
      <c r="N37" s="47">
        <f t="shared" si="5"/>
        <v>0.35554900785305726</v>
      </c>
      <c r="O37" s="47">
        <f t="shared" si="6"/>
        <v>0.51634989162807432</v>
      </c>
      <c r="Q37" s="104" t="s">
        <v>9</v>
      </c>
      <c r="R37" s="47">
        <v>0.22368517130012325</v>
      </c>
      <c r="S37" s="47">
        <v>0.1361417188418905</v>
      </c>
      <c r="T37" s="47">
        <v>9.8517445072185739E-2</v>
      </c>
      <c r="U37" s="47">
        <v>7.6629310348425794E-2</v>
      </c>
      <c r="V37" s="47">
        <v>8.2343157616644236E-2</v>
      </c>
      <c r="W37" s="47">
        <v>0.45834433521419948</v>
      </c>
      <c r="X37" s="47">
        <v>0.61731680317926951</v>
      </c>
      <c r="Y37" s="71"/>
      <c r="Z37" s="71"/>
      <c r="AA37" s="71"/>
      <c r="AB37" s="71"/>
      <c r="AC37" s="71"/>
      <c r="AD37" s="71"/>
      <c r="AE37" s="71"/>
    </row>
    <row r="38" spans="1:31" ht="12.6" customHeight="1" x14ac:dyDescent="0.2"/>
    <row r="39" spans="1:31" ht="12.6" customHeight="1" x14ac:dyDescent="0.2">
      <c r="A39" s="285" t="s">
        <v>86</v>
      </c>
      <c r="B39" s="285"/>
    </row>
    <row r="40" spans="1:31" ht="12.6" customHeight="1" x14ac:dyDescent="0.2">
      <c r="A40" s="427" t="s">
        <v>153</v>
      </c>
      <c r="B40" s="427"/>
      <c r="C40" s="427"/>
      <c r="D40" s="427"/>
      <c r="E40" s="427"/>
      <c r="F40" s="427"/>
      <c r="G40" s="427"/>
      <c r="H40" s="427"/>
    </row>
    <row r="41" spans="1:31" ht="12.6" customHeight="1" x14ac:dyDescent="0.2">
      <c r="B41" s="51"/>
    </row>
    <row r="42" spans="1:31" ht="12.6" customHeight="1" x14ac:dyDescent="0.2">
      <c r="A42" s="269" t="s">
        <v>128</v>
      </c>
      <c r="B42" s="269"/>
      <c r="C42" s="269"/>
    </row>
    <row r="43" spans="1:31" ht="12.6" customHeight="1" x14ac:dyDescent="0.2"/>
    <row r="44" spans="1:31" ht="12.6" customHeight="1" x14ac:dyDescent="0.2"/>
    <row r="45" spans="1:31" ht="12.6" customHeight="1" x14ac:dyDescent="0.2"/>
    <row r="46" spans="1:31" ht="12.6" customHeight="1" x14ac:dyDescent="0.2"/>
    <row r="47" spans="1:31" ht="12.6" customHeight="1" x14ac:dyDescent="0.2"/>
    <row r="48" spans="1:31" ht="12.6" customHeight="1" x14ac:dyDescent="0.2"/>
    <row r="49" ht="12.6" customHeight="1" x14ac:dyDescent="0.2"/>
    <row r="50" ht="12.6" customHeight="1" x14ac:dyDescent="0.2"/>
    <row r="51" ht="12.6" customHeight="1" x14ac:dyDescent="0.2"/>
    <row r="52" ht="12.6" customHeight="1" x14ac:dyDescent="0.2"/>
  </sheetData>
  <sortState ref="Q4:X35">
    <sortCondition ref="W4:W35"/>
    <sortCondition ref="X4:X35"/>
  </sortState>
  <mergeCells count="27">
    <mergeCell ref="A40:H40"/>
    <mergeCell ref="A1:F2"/>
    <mergeCell ref="H1:J2"/>
    <mergeCell ref="Q1:S2"/>
    <mergeCell ref="K1:L1"/>
    <mergeCell ref="A4:A5"/>
    <mergeCell ref="B4:B5"/>
    <mergeCell ref="C4:C5"/>
    <mergeCell ref="D4:D5"/>
    <mergeCell ref="E4:E5"/>
    <mergeCell ref="F4:F5"/>
    <mergeCell ref="H4:H5"/>
    <mergeCell ref="I4:I5"/>
    <mergeCell ref="J4:J5"/>
    <mergeCell ref="K4:K5"/>
    <mergeCell ref="L4:L5"/>
    <mergeCell ref="M4:M5"/>
    <mergeCell ref="N4:N5"/>
    <mergeCell ref="O4:O5"/>
    <mergeCell ref="U4:U5"/>
    <mergeCell ref="V4:V5"/>
    <mergeCell ref="W4:W5"/>
    <mergeCell ref="X4:X5"/>
    <mergeCell ref="Q4:Q5"/>
    <mergeCell ref="R4:R5"/>
    <mergeCell ref="S4:S5"/>
    <mergeCell ref="T4:T5"/>
  </mergeCells>
  <phoneticPr fontId="12" type="noConversion"/>
  <hyperlinks>
    <hyperlink ref="K1" location="Contents!A1" display="Back to Contents"/>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51"/>
  <sheetViews>
    <sheetView workbookViewId="0">
      <selection sqref="A1:F3"/>
    </sheetView>
  </sheetViews>
  <sheetFormatPr defaultColWidth="9.140625" defaultRowHeight="12.75" x14ac:dyDescent="0.2"/>
  <cols>
    <col min="1" max="1" width="19.5703125" style="11" customWidth="1"/>
    <col min="2" max="2" width="13.140625" style="51" customWidth="1"/>
    <col min="3" max="3" width="10.28515625" style="51" customWidth="1"/>
    <col min="4" max="4" width="9.7109375" style="51" customWidth="1"/>
    <col min="5" max="5" width="10.28515625" style="51" customWidth="1"/>
    <col min="6" max="6" width="13.42578125" style="51" customWidth="1"/>
    <col min="7" max="7" width="9.140625" style="11"/>
    <col min="8" max="8" width="20.140625" style="11" customWidth="1"/>
    <col min="9" max="9" width="12" style="11" customWidth="1"/>
    <col min="10" max="14" width="9.140625" style="11"/>
    <col min="15" max="15" width="13.5703125" style="11" customWidth="1"/>
    <col min="16" max="16" width="9.140625" style="11"/>
    <col min="17" max="17" width="20" style="11" customWidth="1"/>
    <col min="18" max="18" width="12.5703125" style="11" customWidth="1"/>
    <col min="19" max="23" width="9.140625" style="11"/>
    <col min="24" max="24" width="13.5703125" style="11" customWidth="1"/>
    <col min="25" max="16384" width="9.140625" style="11"/>
  </cols>
  <sheetData>
    <row r="1" spans="1:25" ht="18" customHeight="1" x14ac:dyDescent="0.2">
      <c r="A1" s="418" t="s">
        <v>158</v>
      </c>
      <c r="B1" s="418"/>
      <c r="C1" s="418"/>
      <c r="D1" s="418"/>
      <c r="E1" s="418"/>
      <c r="F1" s="418"/>
      <c r="H1" s="401" t="s">
        <v>28</v>
      </c>
      <c r="I1" s="283"/>
      <c r="J1" s="283"/>
      <c r="K1" s="422" t="s">
        <v>174</v>
      </c>
      <c r="L1" s="422"/>
      <c r="Q1" s="418" t="s">
        <v>45</v>
      </c>
      <c r="R1" s="418"/>
      <c r="S1" s="418"/>
      <c r="T1" s="418"/>
      <c r="U1" s="282"/>
      <c r="V1" s="282"/>
      <c r="W1" s="282"/>
      <c r="X1" s="282"/>
    </row>
    <row r="2" spans="1:25" ht="18" customHeight="1" x14ac:dyDescent="0.2">
      <c r="A2" s="418"/>
      <c r="B2" s="418"/>
      <c r="C2" s="418"/>
      <c r="D2" s="418"/>
      <c r="E2" s="418"/>
      <c r="F2" s="418"/>
      <c r="H2" s="401"/>
      <c r="I2" s="283"/>
      <c r="J2" s="283"/>
      <c r="Q2" s="418"/>
      <c r="R2" s="418"/>
      <c r="S2" s="418"/>
      <c r="T2" s="418"/>
      <c r="U2" s="282"/>
      <c r="V2" s="282"/>
      <c r="W2" s="282"/>
      <c r="X2" s="282"/>
    </row>
    <row r="3" spans="1:25" s="29" customFormat="1" ht="18" customHeight="1" x14ac:dyDescent="0.25">
      <c r="A3" s="418"/>
      <c r="B3" s="418"/>
      <c r="C3" s="418"/>
      <c r="D3" s="418"/>
      <c r="E3" s="418"/>
      <c r="F3" s="418"/>
      <c r="G3" s="73"/>
      <c r="H3" s="401"/>
      <c r="I3" s="283"/>
      <c r="J3" s="283"/>
      <c r="L3" s="227"/>
      <c r="M3" s="131"/>
      <c r="N3" s="131"/>
      <c r="O3" s="131"/>
      <c r="Q3" s="418"/>
      <c r="R3" s="418"/>
      <c r="S3" s="418"/>
      <c r="T3" s="418"/>
      <c r="U3" s="282"/>
      <c r="V3" s="282"/>
      <c r="W3" s="282"/>
      <c r="X3" s="282"/>
    </row>
    <row r="4" spans="1:25" ht="15" customHeight="1" x14ac:dyDescent="0.25">
      <c r="A4" s="30"/>
      <c r="B4" s="50"/>
      <c r="C4" s="50"/>
      <c r="D4" s="50"/>
      <c r="E4" s="50"/>
      <c r="F4" s="50"/>
      <c r="G4" s="10"/>
      <c r="H4" s="31"/>
      <c r="I4" s="31"/>
      <c r="J4" s="31"/>
      <c r="K4" s="31"/>
      <c r="L4" s="31"/>
      <c r="M4" s="31"/>
      <c r="N4" s="31"/>
      <c r="O4" s="31"/>
      <c r="Q4" s="31"/>
      <c r="R4" s="31"/>
      <c r="S4" s="31"/>
      <c r="T4" s="31"/>
      <c r="U4" s="31"/>
      <c r="V4" s="31"/>
      <c r="W4" s="31"/>
      <c r="X4" s="31"/>
    </row>
    <row r="5" spans="1:25" ht="15" customHeight="1" x14ac:dyDescent="0.2">
      <c r="A5" s="412" t="s">
        <v>41</v>
      </c>
      <c r="B5" s="423" t="s">
        <v>29</v>
      </c>
      <c r="C5" s="423" t="s">
        <v>30</v>
      </c>
      <c r="D5" s="423" t="s">
        <v>31</v>
      </c>
      <c r="E5" s="423" t="s">
        <v>32</v>
      </c>
      <c r="F5" s="423" t="s">
        <v>33</v>
      </c>
      <c r="G5" s="297"/>
      <c r="H5" s="402" t="s">
        <v>41</v>
      </c>
      <c r="I5" s="428" t="s">
        <v>29</v>
      </c>
      <c r="J5" s="399" t="s">
        <v>34</v>
      </c>
      <c r="K5" s="399" t="s">
        <v>35</v>
      </c>
      <c r="L5" s="399" t="s">
        <v>36</v>
      </c>
      <c r="M5" s="399" t="s">
        <v>37</v>
      </c>
      <c r="N5" s="428" t="s">
        <v>38</v>
      </c>
      <c r="O5" s="428" t="s">
        <v>33</v>
      </c>
      <c r="P5" s="84"/>
      <c r="Q5" s="402" t="s">
        <v>41</v>
      </c>
      <c r="R5" s="428" t="s">
        <v>29</v>
      </c>
      <c r="S5" s="399" t="s">
        <v>34</v>
      </c>
      <c r="T5" s="399" t="s">
        <v>35</v>
      </c>
      <c r="U5" s="399" t="s">
        <v>36</v>
      </c>
      <c r="V5" s="399" t="s">
        <v>37</v>
      </c>
      <c r="W5" s="430" t="s">
        <v>38</v>
      </c>
      <c r="X5" s="428" t="s">
        <v>33</v>
      </c>
    </row>
    <row r="6" spans="1:25" x14ac:dyDescent="0.2">
      <c r="A6" s="413"/>
      <c r="B6" s="424"/>
      <c r="C6" s="424"/>
      <c r="D6" s="424"/>
      <c r="E6" s="424"/>
      <c r="F6" s="424"/>
      <c r="G6" s="296"/>
      <c r="H6" s="403"/>
      <c r="I6" s="429"/>
      <c r="J6" s="400"/>
      <c r="K6" s="400"/>
      <c r="L6" s="400"/>
      <c r="M6" s="400"/>
      <c r="N6" s="429"/>
      <c r="O6" s="429"/>
      <c r="P6" s="296"/>
      <c r="Q6" s="403"/>
      <c r="R6" s="429"/>
      <c r="S6" s="400"/>
      <c r="T6" s="400"/>
      <c r="U6" s="400"/>
      <c r="V6" s="400"/>
      <c r="W6" s="429"/>
      <c r="X6" s="429"/>
    </row>
    <row r="7" spans="1:25" s="35" customFormat="1" ht="13.5" customHeight="1" x14ac:dyDescent="0.2">
      <c r="A7" s="103" t="s">
        <v>2</v>
      </c>
      <c r="B7" s="106">
        <v>0</v>
      </c>
      <c r="C7" s="106">
        <v>9.6848575730516737E-3</v>
      </c>
      <c r="D7" s="106">
        <v>2.5283280254072681E-2</v>
      </c>
      <c r="E7" s="106">
        <v>6.1314535651613197E-2</v>
      </c>
      <c r="F7" s="106">
        <v>0.21638618872544954</v>
      </c>
      <c r="H7" s="103" t="s">
        <v>2</v>
      </c>
      <c r="I7" s="36">
        <f t="shared" ref="I7:I38" si="0">B7</f>
        <v>0</v>
      </c>
      <c r="J7" s="36">
        <f t="shared" ref="J7:J38" si="1">C7-B7</f>
        <v>9.6848575730516737E-3</v>
      </c>
      <c r="K7" s="36">
        <f t="shared" ref="K7:K38" si="2">D7-C7</f>
        <v>1.5598422681021008E-2</v>
      </c>
      <c r="L7" s="36">
        <f t="shared" ref="L7:L38" si="3">E7-D7</f>
        <v>3.6031255397540513E-2</v>
      </c>
      <c r="M7" s="36">
        <f t="shared" ref="M7:M38" si="4">F7-E7</f>
        <v>0.15507165307383636</v>
      </c>
      <c r="N7" s="36">
        <f t="shared" ref="N7:N38" si="5">D7</f>
        <v>2.5283280254072681E-2</v>
      </c>
      <c r="O7" s="36">
        <f t="shared" ref="O7:O38" si="6">F7</f>
        <v>0.21638618872544954</v>
      </c>
      <c r="Q7" s="34" t="s">
        <v>50</v>
      </c>
      <c r="R7" s="36">
        <v>0</v>
      </c>
      <c r="S7" s="36">
        <v>2.8245257014252682E-3</v>
      </c>
      <c r="T7" s="36">
        <v>2.7790516932911392E-3</v>
      </c>
      <c r="U7" s="36">
        <v>7.2263715643000794E-3</v>
      </c>
      <c r="V7" s="36">
        <v>1.1510859347375174E-2</v>
      </c>
      <c r="W7" s="36">
        <v>5.6035773947164073E-3</v>
      </c>
      <c r="X7" s="36">
        <v>2.4340808306391661E-2</v>
      </c>
      <c r="Y7" s="45"/>
    </row>
    <row r="8" spans="1:25" s="35" customFormat="1" ht="13.5" customHeight="1" x14ac:dyDescent="0.2">
      <c r="A8" s="103" t="s">
        <v>4</v>
      </c>
      <c r="B8" s="106">
        <v>0</v>
      </c>
      <c r="C8" s="106">
        <v>1.392007049856186E-3</v>
      </c>
      <c r="D8" s="106">
        <v>7.9346466696506787E-3</v>
      </c>
      <c r="E8" s="106">
        <v>1.7047184927464137E-2</v>
      </c>
      <c r="F8" s="106">
        <v>4.1257058947456307E-2</v>
      </c>
      <c r="H8" s="103" t="s">
        <v>4</v>
      </c>
      <c r="I8" s="41">
        <f t="shared" si="0"/>
        <v>0</v>
      </c>
      <c r="J8" s="41">
        <f t="shared" si="1"/>
        <v>1.392007049856186E-3</v>
      </c>
      <c r="K8" s="41">
        <f t="shared" si="2"/>
        <v>6.5426396197944929E-3</v>
      </c>
      <c r="L8" s="41">
        <f t="shared" si="3"/>
        <v>9.112538257813458E-3</v>
      </c>
      <c r="M8" s="41">
        <f t="shared" si="4"/>
        <v>2.420987401999217E-2</v>
      </c>
      <c r="N8" s="41">
        <f t="shared" si="5"/>
        <v>7.9346466696506787E-3</v>
      </c>
      <c r="O8" s="41">
        <f t="shared" si="6"/>
        <v>4.1257058947456307E-2</v>
      </c>
      <c r="Q8" s="40" t="s">
        <v>5</v>
      </c>
      <c r="R8" s="41">
        <v>0</v>
      </c>
      <c r="S8" s="41">
        <v>2.6557770035869135E-3</v>
      </c>
      <c r="T8" s="41">
        <v>4.1291875329741738E-3</v>
      </c>
      <c r="U8" s="41">
        <v>5.2466729817132298E-3</v>
      </c>
      <c r="V8" s="41">
        <v>2.154818696775683E-2</v>
      </c>
      <c r="W8" s="41">
        <v>6.7849645365610873E-3</v>
      </c>
      <c r="X8" s="41">
        <v>3.3579824486031147E-2</v>
      </c>
      <c r="Y8" s="45"/>
    </row>
    <row r="9" spans="1:25" s="35" customFormat="1" ht="13.5" customHeight="1" x14ac:dyDescent="0.2">
      <c r="A9" s="103" t="s">
        <v>5</v>
      </c>
      <c r="B9" s="106">
        <v>0</v>
      </c>
      <c r="C9" s="106">
        <v>2.6557770035869135E-3</v>
      </c>
      <c r="D9" s="106">
        <v>6.7849645365610873E-3</v>
      </c>
      <c r="E9" s="106">
        <v>1.2031637518274317E-2</v>
      </c>
      <c r="F9" s="106">
        <v>3.3579824486031147E-2</v>
      </c>
      <c r="H9" s="103" t="s">
        <v>5</v>
      </c>
      <c r="I9" s="41">
        <f t="shared" si="0"/>
        <v>0</v>
      </c>
      <c r="J9" s="41">
        <f t="shared" si="1"/>
        <v>2.6557770035869135E-3</v>
      </c>
      <c r="K9" s="41">
        <f t="shared" si="2"/>
        <v>4.1291875329741738E-3</v>
      </c>
      <c r="L9" s="41">
        <f t="shared" si="3"/>
        <v>5.2466729817132298E-3</v>
      </c>
      <c r="M9" s="41">
        <f t="shared" si="4"/>
        <v>2.154818696775683E-2</v>
      </c>
      <c r="N9" s="41">
        <f t="shared" si="5"/>
        <v>6.7849645365610873E-3</v>
      </c>
      <c r="O9" s="41">
        <f t="shared" si="6"/>
        <v>3.3579824486031147E-2</v>
      </c>
      <c r="Q9" s="40" t="s">
        <v>12</v>
      </c>
      <c r="R9" s="41">
        <v>0</v>
      </c>
      <c r="S9" s="41">
        <v>3.2050188673303907E-3</v>
      </c>
      <c r="T9" s="41">
        <v>4.0674603079938424E-3</v>
      </c>
      <c r="U9" s="41">
        <v>5.4497331224757934E-3</v>
      </c>
      <c r="V9" s="41">
        <v>1.5965333629452322E-2</v>
      </c>
      <c r="W9" s="41">
        <v>7.2724791753242327E-3</v>
      </c>
      <c r="X9" s="41">
        <v>2.868754592725235E-2</v>
      </c>
      <c r="Y9" s="45"/>
    </row>
    <row r="10" spans="1:25" s="35" customFormat="1" ht="13.5" customHeight="1" x14ac:dyDescent="0.2">
      <c r="A10" s="103" t="s">
        <v>72</v>
      </c>
      <c r="B10" s="106">
        <v>0</v>
      </c>
      <c r="C10" s="106">
        <v>5.0997790587545616E-3</v>
      </c>
      <c r="D10" s="106">
        <v>1.0450513853265057E-2</v>
      </c>
      <c r="E10" s="106">
        <v>2.4427462838940574E-2</v>
      </c>
      <c r="F10" s="106">
        <v>8.084151275312744E-2</v>
      </c>
      <c r="H10" s="103" t="s">
        <v>72</v>
      </c>
      <c r="I10" s="41">
        <f t="shared" si="0"/>
        <v>0</v>
      </c>
      <c r="J10" s="41">
        <f t="shared" si="1"/>
        <v>5.0997790587545616E-3</v>
      </c>
      <c r="K10" s="41">
        <f t="shared" si="2"/>
        <v>5.3507347945104958E-3</v>
      </c>
      <c r="L10" s="41">
        <f t="shared" si="3"/>
        <v>1.3976948985675516E-2</v>
      </c>
      <c r="M10" s="41">
        <f t="shared" si="4"/>
        <v>5.6414049914186866E-2</v>
      </c>
      <c r="N10" s="41">
        <f t="shared" si="5"/>
        <v>1.0450513853265057E-2</v>
      </c>
      <c r="O10" s="41">
        <f t="shared" si="6"/>
        <v>8.084151275312744E-2</v>
      </c>
      <c r="Q10" s="40" t="s">
        <v>7</v>
      </c>
      <c r="R10" s="41">
        <v>0</v>
      </c>
      <c r="S10" s="41">
        <v>3.4599866823320853E-3</v>
      </c>
      <c r="T10" s="41">
        <v>4.222296056340424E-3</v>
      </c>
      <c r="U10" s="41">
        <v>5.7216871164745796E-3</v>
      </c>
      <c r="V10" s="41">
        <v>1.1319726190857729E-2</v>
      </c>
      <c r="W10" s="41">
        <v>7.6822827386725089E-3</v>
      </c>
      <c r="X10" s="41">
        <v>2.4723696046004818E-2</v>
      </c>
      <c r="Y10" s="45"/>
    </row>
    <row r="11" spans="1:25" s="35" customFormat="1" ht="13.5" customHeight="1" x14ac:dyDescent="0.2">
      <c r="A11" s="103" t="s">
        <v>69</v>
      </c>
      <c r="B11" s="106">
        <v>4.5404577179933734E-3</v>
      </c>
      <c r="C11" s="106">
        <v>1.3195705242918243E-2</v>
      </c>
      <c r="D11" s="106">
        <v>2.6689281936015226E-2</v>
      </c>
      <c r="E11" s="106">
        <v>5.1158734172544559E-2</v>
      </c>
      <c r="F11" s="106">
        <v>0.25825993073871822</v>
      </c>
      <c r="H11" s="103" t="s">
        <v>69</v>
      </c>
      <c r="I11" s="41">
        <f t="shared" si="0"/>
        <v>4.5404577179933734E-3</v>
      </c>
      <c r="J11" s="41">
        <f t="shared" si="1"/>
        <v>8.6552475249248688E-3</v>
      </c>
      <c r="K11" s="41">
        <f t="shared" si="2"/>
        <v>1.3493576693096983E-2</v>
      </c>
      <c r="L11" s="41">
        <f t="shared" si="3"/>
        <v>2.4469452236529333E-2</v>
      </c>
      <c r="M11" s="41">
        <f t="shared" si="4"/>
        <v>0.20710119656617365</v>
      </c>
      <c r="N11" s="41">
        <f t="shared" si="5"/>
        <v>2.6689281936015226E-2</v>
      </c>
      <c r="O11" s="41">
        <f t="shared" si="6"/>
        <v>0.25825993073871822</v>
      </c>
      <c r="Q11" s="40" t="s">
        <v>4</v>
      </c>
      <c r="R11" s="41">
        <v>0</v>
      </c>
      <c r="S11" s="41">
        <v>1.392007049856186E-3</v>
      </c>
      <c r="T11" s="41">
        <v>6.5426396197944929E-3</v>
      </c>
      <c r="U11" s="41">
        <v>9.112538257813458E-3</v>
      </c>
      <c r="V11" s="41">
        <v>2.420987401999217E-2</v>
      </c>
      <c r="W11" s="41">
        <v>7.9346466696506787E-3</v>
      </c>
      <c r="X11" s="41">
        <v>4.1257058947456307E-2</v>
      </c>
      <c r="Y11" s="45"/>
    </row>
    <row r="12" spans="1:25" s="35" customFormat="1" ht="13.5" customHeight="1" x14ac:dyDescent="0.2">
      <c r="A12" s="103" t="s">
        <v>8</v>
      </c>
      <c r="B12" s="106">
        <v>0</v>
      </c>
      <c r="C12" s="106">
        <v>6.1375144188843111E-3</v>
      </c>
      <c r="D12" s="106">
        <v>1.1352701930152828E-2</v>
      </c>
      <c r="E12" s="106">
        <v>1.6993026901495289E-2</v>
      </c>
      <c r="F12" s="106">
        <v>2.8552432897617695E-2</v>
      </c>
      <c r="H12" s="103" t="s">
        <v>8</v>
      </c>
      <c r="I12" s="41">
        <f t="shared" si="0"/>
        <v>0</v>
      </c>
      <c r="J12" s="41">
        <f t="shared" si="1"/>
        <v>6.1375144188843111E-3</v>
      </c>
      <c r="K12" s="41">
        <f t="shared" si="2"/>
        <v>5.2151875112685167E-3</v>
      </c>
      <c r="L12" s="41">
        <f t="shared" si="3"/>
        <v>5.6403249713424617E-3</v>
      </c>
      <c r="M12" s="41">
        <f t="shared" si="4"/>
        <v>1.1559405996122405E-2</v>
      </c>
      <c r="N12" s="41">
        <f t="shared" si="5"/>
        <v>1.1352701930152828E-2</v>
      </c>
      <c r="O12" s="41">
        <f t="shared" si="6"/>
        <v>2.8552432897617695E-2</v>
      </c>
      <c r="Q12" s="40" t="s">
        <v>71</v>
      </c>
      <c r="R12" s="41">
        <v>0</v>
      </c>
      <c r="S12" s="41">
        <v>3.6100602255239546E-3</v>
      </c>
      <c r="T12" s="41">
        <v>4.3685569218441462E-3</v>
      </c>
      <c r="U12" s="41">
        <v>7.5652172951728661E-3</v>
      </c>
      <c r="V12" s="41">
        <v>2.4059598526573307E-2</v>
      </c>
      <c r="W12" s="41">
        <v>7.9786171473681007E-3</v>
      </c>
      <c r="X12" s="41">
        <v>3.9603432969114276E-2</v>
      </c>
      <c r="Y12" s="45"/>
    </row>
    <row r="13" spans="1:25" s="35" customFormat="1" ht="13.5" customHeight="1" x14ac:dyDescent="0.2">
      <c r="A13" s="103" t="s">
        <v>71</v>
      </c>
      <c r="B13" s="106">
        <v>0</v>
      </c>
      <c r="C13" s="106">
        <v>3.6100602255239546E-3</v>
      </c>
      <c r="D13" s="106">
        <v>7.9786171473681007E-3</v>
      </c>
      <c r="E13" s="106">
        <v>1.5543834442540967E-2</v>
      </c>
      <c r="F13" s="106">
        <v>3.9603432969114276E-2</v>
      </c>
      <c r="H13" s="103" t="s">
        <v>71</v>
      </c>
      <c r="I13" s="41">
        <f t="shared" si="0"/>
        <v>0</v>
      </c>
      <c r="J13" s="41">
        <f t="shared" si="1"/>
        <v>3.6100602255239546E-3</v>
      </c>
      <c r="K13" s="41">
        <f t="shared" si="2"/>
        <v>4.3685569218441462E-3</v>
      </c>
      <c r="L13" s="41">
        <f t="shared" si="3"/>
        <v>7.5652172951728661E-3</v>
      </c>
      <c r="M13" s="41">
        <f t="shared" si="4"/>
        <v>2.4059598526573307E-2</v>
      </c>
      <c r="N13" s="41">
        <f t="shared" si="5"/>
        <v>7.9786171473681007E-3</v>
      </c>
      <c r="O13" s="41">
        <f t="shared" si="6"/>
        <v>3.9603432969114276E-2</v>
      </c>
      <c r="Q13" s="40" t="s">
        <v>21</v>
      </c>
      <c r="R13" s="41">
        <v>0</v>
      </c>
      <c r="S13" s="41">
        <v>3.7053119119988421E-3</v>
      </c>
      <c r="T13" s="41">
        <v>4.7656649611559857E-3</v>
      </c>
      <c r="U13" s="41">
        <v>9.3290509393886278E-3</v>
      </c>
      <c r="V13" s="41">
        <v>1.0060885285350651E-2</v>
      </c>
      <c r="W13" s="41">
        <v>8.4709768731548278E-3</v>
      </c>
      <c r="X13" s="41">
        <v>2.7860913097894107E-2</v>
      </c>
      <c r="Y13" s="45"/>
    </row>
    <row r="14" spans="1:25" s="35" customFormat="1" ht="13.5" customHeight="1" x14ac:dyDescent="0.2">
      <c r="A14" s="103" t="s">
        <v>6</v>
      </c>
      <c r="B14" s="106">
        <v>3.1635456164932217E-3</v>
      </c>
      <c r="C14" s="106">
        <v>1.3695700845408471E-2</v>
      </c>
      <c r="D14" s="106">
        <v>3.1418330666454719E-2</v>
      </c>
      <c r="E14" s="106">
        <v>6.4790259606650247E-2</v>
      </c>
      <c r="F14" s="106">
        <v>0.24549113983987406</v>
      </c>
      <c r="H14" s="103" t="s">
        <v>6</v>
      </c>
      <c r="I14" s="41">
        <f t="shared" si="0"/>
        <v>3.1635456164932217E-3</v>
      </c>
      <c r="J14" s="41">
        <f t="shared" si="1"/>
        <v>1.0532155228915249E-2</v>
      </c>
      <c r="K14" s="41">
        <f t="shared" si="2"/>
        <v>1.7722629821046249E-2</v>
      </c>
      <c r="L14" s="41">
        <f t="shared" si="3"/>
        <v>3.3371928940195528E-2</v>
      </c>
      <c r="M14" s="41">
        <f t="shared" si="4"/>
        <v>0.18070088023322381</v>
      </c>
      <c r="N14" s="41">
        <f t="shared" si="5"/>
        <v>3.1418330666454719E-2</v>
      </c>
      <c r="O14" s="41">
        <f t="shared" si="6"/>
        <v>0.24549113983987406</v>
      </c>
      <c r="Q14" s="40" t="s">
        <v>70</v>
      </c>
      <c r="R14" s="41">
        <v>0</v>
      </c>
      <c r="S14" s="41">
        <v>4.2622194747016905E-3</v>
      </c>
      <c r="T14" s="41">
        <v>4.423515358053437E-3</v>
      </c>
      <c r="U14" s="41">
        <v>8.3340494177601542E-3</v>
      </c>
      <c r="V14" s="41">
        <v>3.1584472917135578E-2</v>
      </c>
      <c r="W14" s="41">
        <v>8.6857348327551275E-3</v>
      </c>
      <c r="X14" s="41">
        <v>4.8604257167650856E-2</v>
      </c>
      <c r="Y14" s="45"/>
    </row>
    <row r="15" spans="1:25" s="35" customFormat="1" ht="13.5" customHeight="1" x14ac:dyDescent="0.2">
      <c r="A15" s="103" t="s">
        <v>12</v>
      </c>
      <c r="B15" s="106">
        <v>0</v>
      </c>
      <c r="C15" s="106">
        <v>3.2050188673303907E-3</v>
      </c>
      <c r="D15" s="106">
        <v>7.2724791753242327E-3</v>
      </c>
      <c r="E15" s="106">
        <v>1.2722212297800026E-2</v>
      </c>
      <c r="F15" s="106">
        <v>2.868754592725235E-2</v>
      </c>
      <c r="H15" s="103" t="s">
        <v>12</v>
      </c>
      <c r="I15" s="41">
        <f t="shared" si="0"/>
        <v>0</v>
      </c>
      <c r="J15" s="41">
        <f t="shared" si="1"/>
        <v>3.2050188673303907E-3</v>
      </c>
      <c r="K15" s="41">
        <f t="shared" si="2"/>
        <v>4.0674603079938424E-3</v>
      </c>
      <c r="L15" s="41">
        <f t="shared" si="3"/>
        <v>5.4497331224757934E-3</v>
      </c>
      <c r="M15" s="41">
        <f t="shared" si="4"/>
        <v>1.5965333629452322E-2</v>
      </c>
      <c r="N15" s="41">
        <f t="shared" si="5"/>
        <v>7.2724791753242327E-3</v>
      </c>
      <c r="O15" s="41">
        <f t="shared" si="6"/>
        <v>2.868754592725235E-2</v>
      </c>
      <c r="Q15" s="40" t="s">
        <v>3</v>
      </c>
      <c r="R15" s="41">
        <v>0</v>
      </c>
      <c r="S15" s="41">
        <v>3.857568858606877E-3</v>
      </c>
      <c r="T15" s="41">
        <v>4.9281716695858784E-3</v>
      </c>
      <c r="U15" s="41">
        <v>5.6661659928199642E-3</v>
      </c>
      <c r="V15" s="41">
        <v>9.1345164738595545E-3</v>
      </c>
      <c r="W15" s="41">
        <v>8.7857405281927554E-3</v>
      </c>
      <c r="X15" s="41">
        <v>2.3586422994872274E-2</v>
      </c>
      <c r="Y15" s="45"/>
    </row>
    <row r="16" spans="1:25" s="35" customFormat="1" ht="13.5" customHeight="1" x14ac:dyDescent="0.2">
      <c r="A16" s="103" t="s">
        <v>7</v>
      </c>
      <c r="B16" s="106">
        <v>0</v>
      </c>
      <c r="C16" s="106">
        <v>3.4599866823320853E-3</v>
      </c>
      <c r="D16" s="106">
        <v>7.6822827386725089E-3</v>
      </c>
      <c r="E16" s="106">
        <v>1.3403969855147089E-2</v>
      </c>
      <c r="F16" s="106">
        <v>2.4723696046004818E-2</v>
      </c>
      <c r="H16" s="103" t="s">
        <v>7</v>
      </c>
      <c r="I16" s="41">
        <f t="shared" si="0"/>
        <v>0</v>
      </c>
      <c r="J16" s="41">
        <f t="shared" si="1"/>
        <v>3.4599866823320853E-3</v>
      </c>
      <c r="K16" s="41">
        <f t="shared" si="2"/>
        <v>4.222296056340424E-3</v>
      </c>
      <c r="L16" s="41">
        <f t="shared" si="3"/>
        <v>5.7216871164745796E-3</v>
      </c>
      <c r="M16" s="41">
        <f t="shared" si="4"/>
        <v>1.1319726190857729E-2</v>
      </c>
      <c r="N16" s="41">
        <f t="shared" si="5"/>
        <v>7.6822827386725089E-3</v>
      </c>
      <c r="O16" s="41">
        <f t="shared" si="6"/>
        <v>2.4723696046004818E-2</v>
      </c>
      <c r="Q16" s="40" t="s">
        <v>26</v>
      </c>
      <c r="R16" s="41">
        <v>0</v>
      </c>
      <c r="S16" s="41">
        <v>4.1008111555508467E-3</v>
      </c>
      <c r="T16" s="41">
        <v>4.7620366229399634E-3</v>
      </c>
      <c r="U16" s="41">
        <v>6.3589131418846714E-3</v>
      </c>
      <c r="V16" s="41">
        <v>2.1923332686632682E-2</v>
      </c>
      <c r="W16" s="41">
        <v>8.8628477784908101E-3</v>
      </c>
      <c r="X16" s="41">
        <v>3.7145093607008163E-2</v>
      </c>
      <c r="Y16" s="45"/>
    </row>
    <row r="17" spans="1:25" s="35" customFormat="1" ht="13.5" customHeight="1" x14ac:dyDescent="0.2">
      <c r="A17" s="103" t="s">
        <v>14</v>
      </c>
      <c r="B17" s="106">
        <v>0</v>
      </c>
      <c r="C17" s="106">
        <v>5.165773132388668E-3</v>
      </c>
      <c r="D17" s="106">
        <v>9.6433971197582707E-3</v>
      </c>
      <c r="E17" s="106">
        <v>1.6475256180981238E-2</v>
      </c>
      <c r="F17" s="106">
        <v>3.3436768023423935E-2</v>
      </c>
      <c r="H17" s="103" t="s">
        <v>14</v>
      </c>
      <c r="I17" s="41">
        <f t="shared" si="0"/>
        <v>0</v>
      </c>
      <c r="J17" s="41">
        <f t="shared" si="1"/>
        <v>5.165773132388668E-3</v>
      </c>
      <c r="K17" s="41">
        <f t="shared" si="2"/>
        <v>4.4776239873696028E-3</v>
      </c>
      <c r="L17" s="41">
        <f t="shared" si="3"/>
        <v>6.8318590612229668E-3</v>
      </c>
      <c r="M17" s="41">
        <f t="shared" si="4"/>
        <v>1.6961511842442697E-2</v>
      </c>
      <c r="N17" s="41">
        <f t="shared" si="5"/>
        <v>9.6433971197582707E-3</v>
      </c>
      <c r="O17" s="41">
        <f t="shared" si="6"/>
        <v>3.3436768023423935E-2</v>
      </c>
      <c r="Q17" s="40" t="s">
        <v>16</v>
      </c>
      <c r="R17" s="41">
        <v>0</v>
      </c>
      <c r="S17" s="41">
        <v>4.8001556184373434E-3</v>
      </c>
      <c r="T17" s="41">
        <v>4.1344069372126896E-3</v>
      </c>
      <c r="U17" s="41">
        <v>6.3086797135861149E-3</v>
      </c>
      <c r="V17" s="41">
        <v>3.1123585995545624E-2</v>
      </c>
      <c r="W17" s="41">
        <v>8.934562555650033E-3</v>
      </c>
      <c r="X17" s="41">
        <v>4.6366828264781772E-2</v>
      </c>
      <c r="Y17" s="45"/>
    </row>
    <row r="18" spans="1:25" s="35" customFormat="1" ht="13.5" customHeight="1" x14ac:dyDescent="0.2">
      <c r="A18" s="103" t="s">
        <v>15</v>
      </c>
      <c r="B18" s="106">
        <v>0</v>
      </c>
      <c r="C18" s="106">
        <v>4.1910482655180695E-3</v>
      </c>
      <c r="D18" s="106">
        <v>9.5550078376409955E-3</v>
      </c>
      <c r="E18" s="106">
        <v>1.9544595813830612E-2</v>
      </c>
      <c r="F18" s="106">
        <v>4.5287843358510424E-2</v>
      </c>
      <c r="H18" s="103" t="s">
        <v>15</v>
      </c>
      <c r="I18" s="41">
        <f t="shared" si="0"/>
        <v>0</v>
      </c>
      <c r="J18" s="41">
        <f t="shared" si="1"/>
        <v>4.1910482655180695E-3</v>
      </c>
      <c r="K18" s="41">
        <f t="shared" si="2"/>
        <v>5.363959572122926E-3</v>
      </c>
      <c r="L18" s="41">
        <f t="shared" si="3"/>
        <v>9.9895879761896164E-3</v>
      </c>
      <c r="M18" s="41">
        <f t="shared" si="4"/>
        <v>2.5743247544679812E-2</v>
      </c>
      <c r="N18" s="41">
        <f t="shared" si="5"/>
        <v>9.5550078376409955E-3</v>
      </c>
      <c r="O18" s="41">
        <f t="shared" si="6"/>
        <v>4.5287843358510424E-2</v>
      </c>
      <c r="Q18" s="40" t="s">
        <v>17</v>
      </c>
      <c r="R18" s="41">
        <v>0</v>
      </c>
      <c r="S18" s="41">
        <v>4.5146726862302479E-3</v>
      </c>
      <c r="T18" s="41">
        <v>4.494336322778761E-3</v>
      </c>
      <c r="U18" s="41">
        <v>6.3756063756063765E-3</v>
      </c>
      <c r="V18" s="41">
        <v>1.5203619909502263E-2</v>
      </c>
      <c r="W18" s="41">
        <v>9.0090090090090089E-3</v>
      </c>
      <c r="X18" s="41">
        <v>3.0588235294117649E-2</v>
      </c>
      <c r="Y18" s="45"/>
    </row>
    <row r="19" spans="1:25" s="35" customFormat="1" ht="13.5" customHeight="1" x14ac:dyDescent="0.2">
      <c r="A19" s="103" t="s">
        <v>17</v>
      </c>
      <c r="B19" s="106">
        <v>0</v>
      </c>
      <c r="C19" s="106">
        <v>4.5146726862302479E-3</v>
      </c>
      <c r="D19" s="106">
        <v>9.0090090090090089E-3</v>
      </c>
      <c r="E19" s="106">
        <v>1.5384615384615385E-2</v>
      </c>
      <c r="F19" s="106">
        <v>3.0588235294117649E-2</v>
      </c>
      <c r="H19" s="103" t="s">
        <v>17</v>
      </c>
      <c r="I19" s="41">
        <f t="shared" si="0"/>
        <v>0</v>
      </c>
      <c r="J19" s="41">
        <f t="shared" si="1"/>
        <v>4.5146726862302479E-3</v>
      </c>
      <c r="K19" s="41">
        <f t="shared" si="2"/>
        <v>4.494336322778761E-3</v>
      </c>
      <c r="L19" s="41">
        <f t="shared" si="3"/>
        <v>6.3756063756063765E-3</v>
      </c>
      <c r="M19" s="41">
        <f t="shared" si="4"/>
        <v>1.5203619909502263E-2</v>
      </c>
      <c r="N19" s="41">
        <f t="shared" si="5"/>
        <v>9.0090090090090089E-3</v>
      </c>
      <c r="O19" s="41">
        <f t="shared" si="6"/>
        <v>3.0588235294117649E-2</v>
      </c>
      <c r="Q19" s="40" t="s">
        <v>20</v>
      </c>
      <c r="R19" s="41">
        <v>0</v>
      </c>
      <c r="S19" s="41">
        <v>3.2738186290749622E-3</v>
      </c>
      <c r="T19" s="41">
        <v>5.772944470713616E-3</v>
      </c>
      <c r="U19" s="41">
        <v>7.1128094211993561E-3</v>
      </c>
      <c r="V19" s="41">
        <v>2.7406636876611438E-2</v>
      </c>
      <c r="W19" s="41">
        <v>9.0467630997885778E-3</v>
      </c>
      <c r="X19" s="41">
        <v>4.3566209397599372E-2</v>
      </c>
      <c r="Y19" s="45"/>
    </row>
    <row r="20" spans="1:25" s="35" customFormat="1" ht="13.5" customHeight="1" x14ac:dyDescent="0.2">
      <c r="A20" s="103" t="s">
        <v>16</v>
      </c>
      <c r="B20" s="106">
        <v>0</v>
      </c>
      <c r="C20" s="106">
        <v>4.8001556184373434E-3</v>
      </c>
      <c r="D20" s="106">
        <v>8.934562555650033E-3</v>
      </c>
      <c r="E20" s="106">
        <v>1.5243242269236148E-2</v>
      </c>
      <c r="F20" s="106">
        <v>4.6366828264781772E-2</v>
      </c>
      <c r="H20" s="103" t="s">
        <v>16</v>
      </c>
      <c r="I20" s="41">
        <f t="shared" si="0"/>
        <v>0</v>
      </c>
      <c r="J20" s="41">
        <f t="shared" si="1"/>
        <v>4.8001556184373434E-3</v>
      </c>
      <c r="K20" s="41">
        <f t="shared" si="2"/>
        <v>4.1344069372126896E-3</v>
      </c>
      <c r="L20" s="41">
        <f t="shared" si="3"/>
        <v>6.3086797135861149E-3</v>
      </c>
      <c r="M20" s="41">
        <f t="shared" si="4"/>
        <v>3.1123585995545624E-2</v>
      </c>
      <c r="N20" s="41">
        <f t="shared" si="5"/>
        <v>8.934562555650033E-3</v>
      </c>
      <c r="O20" s="41">
        <f t="shared" si="6"/>
        <v>4.6366828264781772E-2</v>
      </c>
      <c r="Q20" s="40" t="s">
        <v>27</v>
      </c>
      <c r="R20" s="41">
        <v>0</v>
      </c>
      <c r="S20" s="41">
        <v>4.4203514680357095E-3</v>
      </c>
      <c r="T20" s="41">
        <v>4.9452682048649515E-3</v>
      </c>
      <c r="U20" s="41">
        <v>6.5420145910495033E-3</v>
      </c>
      <c r="V20" s="41">
        <v>1.4105224201425341E-2</v>
      </c>
      <c r="W20" s="41">
        <v>9.3656196729006609E-3</v>
      </c>
      <c r="X20" s="41">
        <v>3.0012858465375505E-2</v>
      </c>
      <c r="Y20" s="45"/>
    </row>
    <row r="21" spans="1:25" s="35" customFormat="1" ht="13.5" customHeight="1" x14ac:dyDescent="0.2">
      <c r="A21" s="103" t="s">
        <v>9</v>
      </c>
      <c r="B21" s="106">
        <v>5.7007347325578701E-3</v>
      </c>
      <c r="C21" s="106">
        <v>1.6817167461045713E-2</v>
      </c>
      <c r="D21" s="106">
        <v>2.8812629566127269E-2</v>
      </c>
      <c r="E21" s="106">
        <v>4.6374613301671509E-2</v>
      </c>
      <c r="F21" s="106">
        <v>0.20562475498221836</v>
      </c>
      <c r="H21" s="103" t="s">
        <v>9</v>
      </c>
      <c r="I21" s="41">
        <f t="shared" si="0"/>
        <v>5.7007347325578701E-3</v>
      </c>
      <c r="J21" s="41">
        <f t="shared" si="1"/>
        <v>1.1116432728487842E-2</v>
      </c>
      <c r="K21" s="41">
        <f t="shared" si="2"/>
        <v>1.1995462105081556E-2</v>
      </c>
      <c r="L21" s="41">
        <f t="shared" si="3"/>
        <v>1.756198373554424E-2</v>
      </c>
      <c r="M21" s="41">
        <f t="shared" si="4"/>
        <v>0.15925014168054685</v>
      </c>
      <c r="N21" s="41">
        <f t="shared" si="5"/>
        <v>2.8812629566127269E-2</v>
      </c>
      <c r="O21" s="41">
        <f t="shared" si="6"/>
        <v>0.20562475498221836</v>
      </c>
      <c r="Q21" s="40" t="s">
        <v>10</v>
      </c>
      <c r="R21" s="41">
        <v>0</v>
      </c>
      <c r="S21" s="41">
        <v>3.2679738562091504E-3</v>
      </c>
      <c r="T21" s="41">
        <v>6.0997076426198889E-3</v>
      </c>
      <c r="U21" s="41">
        <v>6.1602688117299662E-3</v>
      </c>
      <c r="V21" s="41">
        <v>1.6319183447402776E-2</v>
      </c>
      <c r="W21" s="41">
        <v>9.3676814988290398E-3</v>
      </c>
      <c r="X21" s="41">
        <v>3.1847133757961783E-2</v>
      </c>
      <c r="Y21" s="45"/>
    </row>
    <row r="22" spans="1:25" s="35" customFormat="1" ht="13.5" customHeight="1" x14ac:dyDescent="0.2">
      <c r="A22" s="103" t="s">
        <v>20</v>
      </c>
      <c r="B22" s="106">
        <v>0</v>
      </c>
      <c r="C22" s="106">
        <v>3.2738186290749622E-3</v>
      </c>
      <c r="D22" s="106">
        <v>9.0467630997885778E-3</v>
      </c>
      <c r="E22" s="106">
        <v>1.6159572520987934E-2</v>
      </c>
      <c r="F22" s="106">
        <v>4.3566209397599372E-2</v>
      </c>
      <c r="H22" s="103" t="s">
        <v>20</v>
      </c>
      <c r="I22" s="41">
        <f t="shared" si="0"/>
        <v>0</v>
      </c>
      <c r="J22" s="41">
        <f t="shared" si="1"/>
        <v>3.2738186290749622E-3</v>
      </c>
      <c r="K22" s="41">
        <f t="shared" si="2"/>
        <v>5.772944470713616E-3</v>
      </c>
      <c r="L22" s="41">
        <f t="shared" si="3"/>
        <v>7.1128094211993561E-3</v>
      </c>
      <c r="M22" s="41">
        <f t="shared" si="4"/>
        <v>2.7406636876611438E-2</v>
      </c>
      <c r="N22" s="41">
        <f t="shared" si="5"/>
        <v>9.0467630997885778E-3</v>
      </c>
      <c r="O22" s="41">
        <f t="shared" si="6"/>
        <v>4.3566209397599372E-2</v>
      </c>
      <c r="Q22" s="103" t="s">
        <v>15</v>
      </c>
      <c r="R22" s="41">
        <v>0</v>
      </c>
      <c r="S22" s="41">
        <v>4.1910482655180695E-3</v>
      </c>
      <c r="T22" s="41">
        <v>5.363959572122926E-3</v>
      </c>
      <c r="U22" s="41">
        <v>9.9895879761896164E-3</v>
      </c>
      <c r="V22" s="41">
        <v>2.5743247544679812E-2</v>
      </c>
      <c r="W22" s="41">
        <v>9.5550078376409955E-3</v>
      </c>
      <c r="X22" s="41">
        <v>4.5287843358510424E-2</v>
      </c>
      <c r="Y22" s="45"/>
    </row>
    <row r="23" spans="1:25" s="35" customFormat="1" ht="13.5" customHeight="1" x14ac:dyDescent="0.2">
      <c r="A23" s="103" t="s">
        <v>1</v>
      </c>
      <c r="B23" s="106">
        <v>0</v>
      </c>
      <c r="C23" s="106">
        <v>5.18117080862262E-3</v>
      </c>
      <c r="D23" s="106">
        <v>1.1917699534368718E-2</v>
      </c>
      <c r="E23" s="106">
        <v>1.8451961069971965E-2</v>
      </c>
      <c r="F23" s="106">
        <v>4.8582035533714749E-2</v>
      </c>
      <c r="H23" s="103" t="s">
        <v>1</v>
      </c>
      <c r="I23" s="41">
        <f t="shared" si="0"/>
        <v>0</v>
      </c>
      <c r="J23" s="41">
        <f t="shared" si="1"/>
        <v>5.18117080862262E-3</v>
      </c>
      <c r="K23" s="41">
        <f t="shared" si="2"/>
        <v>6.7365287257460981E-3</v>
      </c>
      <c r="L23" s="41">
        <f t="shared" si="3"/>
        <v>6.5342615356032471E-3</v>
      </c>
      <c r="M23" s="41">
        <f t="shared" si="4"/>
        <v>3.0130074463742784E-2</v>
      </c>
      <c r="N23" s="41">
        <f t="shared" si="5"/>
        <v>1.1917699534368718E-2</v>
      </c>
      <c r="O23" s="41">
        <f t="shared" si="6"/>
        <v>4.8582035533714749E-2</v>
      </c>
      <c r="Q23" s="40" t="s">
        <v>14</v>
      </c>
      <c r="R23" s="41">
        <v>0</v>
      </c>
      <c r="S23" s="41">
        <v>5.165773132388668E-3</v>
      </c>
      <c r="T23" s="41">
        <v>4.4776239873696028E-3</v>
      </c>
      <c r="U23" s="41">
        <v>6.8318590612229668E-3</v>
      </c>
      <c r="V23" s="41">
        <v>1.6961511842442697E-2</v>
      </c>
      <c r="W23" s="41">
        <v>9.6433971197582707E-3</v>
      </c>
      <c r="X23" s="41">
        <v>3.3436768023423935E-2</v>
      </c>
      <c r="Y23" s="45"/>
    </row>
    <row r="24" spans="1:25" s="35" customFormat="1" ht="13.5" customHeight="1" x14ac:dyDescent="0.2">
      <c r="A24" s="103" t="s">
        <v>19</v>
      </c>
      <c r="B24" s="106">
        <v>0</v>
      </c>
      <c r="C24" s="106">
        <v>4.2889305448934366E-3</v>
      </c>
      <c r="D24" s="106">
        <v>1.1826281857516814E-2</v>
      </c>
      <c r="E24" s="106">
        <v>2.0217473175494789E-2</v>
      </c>
      <c r="F24" s="106">
        <v>4.2675622076590924E-2</v>
      </c>
      <c r="H24" s="103" t="s">
        <v>19</v>
      </c>
      <c r="I24" s="41">
        <f t="shared" si="0"/>
        <v>0</v>
      </c>
      <c r="J24" s="41">
        <f t="shared" si="1"/>
        <v>4.2889305448934366E-3</v>
      </c>
      <c r="K24" s="41">
        <f t="shared" si="2"/>
        <v>7.5373513126233771E-3</v>
      </c>
      <c r="L24" s="41">
        <f t="shared" si="3"/>
        <v>8.3911913179779748E-3</v>
      </c>
      <c r="M24" s="41">
        <f t="shared" si="4"/>
        <v>2.2458148901096136E-2</v>
      </c>
      <c r="N24" s="41">
        <f t="shared" si="5"/>
        <v>1.1826281857516814E-2</v>
      </c>
      <c r="O24" s="41">
        <f t="shared" si="6"/>
        <v>4.2675622076590924E-2</v>
      </c>
      <c r="Q24" s="40" t="s">
        <v>24</v>
      </c>
      <c r="R24" s="41">
        <v>0</v>
      </c>
      <c r="S24" s="41">
        <v>4.2039285391467802E-3</v>
      </c>
      <c r="T24" s="41">
        <v>5.863374015125775E-3</v>
      </c>
      <c r="U24" s="41">
        <v>6.9773384039512748E-3</v>
      </c>
      <c r="V24" s="41">
        <v>1.3973534479264575E-2</v>
      </c>
      <c r="W24" s="41">
        <v>1.0067302554272555E-2</v>
      </c>
      <c r="X24" s="41">
        <v>3.1018175437488405E-2</v>
      </c>
      <c r="Y24" s="45"/>
    </row>
    <row r="25" spans="1:25" s="35" customFormat="1" ht="13.5" customHeight="1" x14ac:dyDescent="0.2">
      <c r="A25" s="103" t="s">
        <v>22</v>
      </c>
      <c r="B25" s="106">
        <v>0</v>
      </c>
      <c r="C25" s="106">
        <v>5.8818372845522169E-3</v>
      </c>
      <c r="D25" s="106">
        <v>1.0949257891527925E-2</v>
      </c>
      <c r="E25" s="106">
        <v>2.7621887800383341E-2</v>
      </c>
      <c r="F25" s="106">
        <v>0.23953331782772536</v>
      </c>
      <c r="H25" s="103" t="s">
        <v>22</v>
      </c>
      <c r="I25" s="41">
        <f t="shared" si="0"/>
        <v>0</v>
      </c>
      <c r="J25" s="41">
        <f t="shared" si="1"/>
        <v>5.8818372845522169E-3</v>
      </c>
      <c r="K25" s="41">
        <f t="shared" si="2"/>
        <v>5.067420606975708E-3</v>
      </c>
      <c r="L25" s="41">
        <f t="shared" si="3"/>
        <v>1.6672629908855416E-2</v>
      </c>
      <c r="M25" s="41">
        <f t="shared" si="4"/>
        <v>0.21191143002734203</v>
      </c>
      <c r="N25" s="41">
        <f t="shared" si="5"/>
        <v>1.0949257891527925E-2</v>
      </c>
      <c r="O25" s="41">
        <f t="shared" si="6"/>
        <v>0.23953331782772536</v>
      </c>
      <c r="Q25" s="40" t="s">
        <v>72</v>
      </c>
      <c r="R25" s="41">
        <v>0</v>
      </c>
      <c r="S25" s="41">
        <v>5.0997790587545616E-3</v>
      </c>
      <c r="T25" s="41">
        <v>5.3507347945104958E-3</v>
      </c>
      <c r="U25" s="41">
        <v>1.3976948985675516E-2</v>
      </c>
      <c r="V25" s="41">
        <v>5.6414049914186866E-2</v>
      </c>
      <c r="W25" s="41">
        <v>1.0450513853265057E-2</v>
      </c>
      <c r="X25" s="41">
        <v>8.084151275312744E-2</v>
      </c>
      <c r="Y25" s="45"/>
    </row>
    <row r="26" spans="1:25" s="35" customFormat="1" ht="13.5" customHeight="1" x14ac:dyDescent="0.2">
      <c r="A26" s="103" t="s">
        <v>50</v>
      </c>
      <c r="B26" s="106">
        <v>0</v>
      </c>
      <c r="C26" s="106">
        <v>2.8245257014252682E-3</v>
      </c>
      <c r="D26" s="106">
        <v>5.6035773947164073E-3</v>
      </c>
      <c r="E26" s="106">
        <v>1.2829948959016487E-2</v>
      </c>
      <c r="F26" s="106">
        <v>2.4340808306391661E-2</v>
      </c>
      <c r="H26" s="103" t="s">
        <v>50</v>
      </c>
      <c r="I26" s="41">
        <f t="shared" si="0"/>
        <v>0</v>
      </c>
      <c r="J26" s="41">
        <f t="shared" si="1"/>
        <v>2.8245257014252682E-3</v>
      </c>
      <c r="K26" s="41">
        <f t="shared" si="2"/>
        <v>2.7790516932911392E-3</v>
      </c>
      <c r="L26" s="41">
        <f t="shared" si="3"/>
        <v>7.2263715643000794E-3</v>
      </c>
      <c r="M26" s="41">
        <f t="shared" si="4"/>
        <v>1.1510859347375174E-2</v>
      </c>
      <c r="N26" s="41">
        <f t="shared" si="5"/>
        <v>5.6035773947164073E-3</v>
      </c>
      <c r="O26" s="41">
        <f t="shared" si="6"/>
        <v>2.4340808306391661E-2</v>
      </c>
      <c r="Q26" s="40" t="s">
        <v>23</v>
      </c>
      <c r="R26" s="41">
        <v>0</v>
      </c>
      <c r="S26" s="41">
        <v>4.8671322852781775E-3</v>
      </c>
      <c r="T26" s="41">
        <v>5.6854617452149151E-3</v>
      </c>
      <c r="U26" s="41">
        <v>7.1597978410201379E-3</v>
      </c>
      <c r="V26" s="41">
        <v>1.1401747335870252E-2</v>
      </c>
      <c r="W26" s="41">
        <v>1.0552594030493093E-2</v>
      </c>
      <c r="X26" s="41">
        <v>2.9114139207383483E-2</v>
      </c>
      <c r="Y26" s="45"/>
    </row>
    <row r="27" spans="1:25" s="35" customFormat="1" ht="13.5" customHeight="1" x14ac:dyDescent="0.2">
      <c r="A27" s="103" t="s">
        <v>13</v>
      </c>
      <c r="B27" s="106">
        <v>0</v>
      </c>
      <c r="C27" s="106">
        <v>4.6964742029765799E-3</v>
      </c>
      <c r="D27" s="106">
        <v>1.0900761481753521E-2</v>
      </c>
      <c r="E27" s="106">
        <v>1.8368977430963235E-2</v>
      </c>
      <c r="F27" s="106">
        <v>3.1164200912774827E-2</v>
      </c>
      <c r="H27" s="103" t="s">
        <v>13</v>
      </c>
      <c r="I27" s="41">
        <f t="shared" si="0"/>
        <v>0</v>
      </c>
      <c r="J27" s="41">
        <f t="shared" si="1"/>
        <v>4.6964742029765799E-3</v>
      </c>
      <c r="K27" s="41">
        <f t="shared" si="2"/>
        <v>6.2042872787769409E-3</v>
      </c>
      <c r="L27" s="41">
        <f t="shared" si="3"/>
        <v>7.4682159492097146E-3</v>
      </c>
      <c r="M27" s="41">
        <f t="shared" si="4"/>
        <v>1.2795223481811592E-2</v>
      </c>
      <c r="N27" s="41">
        <f t="shared" si="5"/>
        <v>1.0900761481753521E-2</v>
      </c>
      <c r="O27" s="41">
        <f t="shared" si="6"/>
        <v>3.1164200912774827E-2</v>
      </c>
      <c r="Q27" s="40" t="s">
        <v>13</v>
      </c>
      <c r="R27" s="41">
        <v>0</v>
      </c>
      <c r="S27" s="41">
        <v>4.6964742029765799E-3</v>
      </c>
      <c r="T27" s="41">
        <v>6.2042872787769409E-3</v>
      </c>
      <c r="U27" s="41">
        <v>7.4682159492097146E-3</v>
      </c>
      <c r="V27" s="41">
        <v>1.2795223481811592E-2</v>
      </c>
      <c r="W27" s="41">
        <v>1.0900761481753521E-2</v>
      </c>
      <c r="X27" s="41">
        <v>3.1164200912774827E-2</v>
      </c>
      <c r="Y27" s="45"/>
    </row>
    <row r="28" spans="1:25" s="35" customFormat="1" ht="13.5" customHeight="1" x14ac:dyDescent="0.2">
      <c r="A28" s="103" t="s">
        <v>23</v>
      </c>
      <c r="B28" s="106">
        <v>0</v>
      </c>
      <c r="C28" s="106">
        <v>4.8671322852781775E-3</v>
      </c>
      <c r="D28" s="106">
        <v>1.0552594030493093E-2</v>
      </c>
      <c r="E28" s="106">
        <v>1.7712391871513231E-2</v>
      </c>
      <c r="F28" s="106">
        <v>2.9114139207383483E-2</v>
      </c>
      <c r="H28" s="103" t="s">
        <v>23</v>
      </c>
      <c r="I28" s="41">
        <f t="shared" si="0"/>
        <v>0</v>
      </c>
      <c r="J28" s="41">
        <f t="shared" si="1"/>
        <v>4.8671322852781775E-3</v>
      </c>
      <c r="K28" s="41">
        <f t="shared" si="2"/>
        <v>5.6854617452149151E-3</v>
      </c>
      <c r="L28" s="41">
        <f t="shared" si="3"/>
        <v>7.1597978410201379E-3</v>
      </c>
      <c r="M28" s="41">
        <f t="shared" si="4"/>
        <v>1.1401747335870252E-2</v>
      </c>
      <c r="N28" s="41">
        <f t="shared" si="5"/>
        <v>1.0552594030493093E-2</v>
      </c>
      <c r="O28" s="41">
        <f t="shared" si="6"/>
        <v>2.9114139207383483E-2</v>
      </c>
      <c r="Q28" s="40" t="s">
        <v>22</v>
      </c>
      <c r="R28" s="41">
        <v>0</v>
      </c>
      <c r="S28" s="41">
        <v>5.8818372845522169E-3</v>
      </c>
      <c r="T28" s="41">
        <v>5.067420606975708E-3</v>
      </c>
      <c r="U28" s="41">
        <v>1.6672629908855416E-2</v>
      </c>
      <c r="V28" s="41">
        <v>0.21191143002734203</v>
      </c>
      <c r="W28" s="41">
        <v>1.0949257891527925E-2</v>
      </c>
      <c r="X28" s="41">
        <v>0.23953331782772536</v>
      </c>
      <c r="Y28" s="45"/>
    </row>
    <row r="29" spans="1:25" s="35" customFormat="1" ht="13.5" customHeight="1" x14ac:dyDescent="0.2">
      <c r="A29" s="103" t="s">
        <v>25</v>
      </c>
      <c r="B29" s="106">
        <v>1.9870180085359598E-3</v>
      </c>
      <c r="C29" s="106">
        <v>6.1695682610715293E-3</v>
      </c>
      <c r="D29" s="106">
        <v>1.1666965661014644E-2</v>
      </c>
      <c r="E29" s="106">
        <v>1.6046537633153932E-2</v>
      </c>
      <c r="F29" s="106">
        <v>3.6762117086660703E-2</v>
      </c>
      <c r="H29" s="103" t="s">
        <v>25</v>
      </c>
      <c r="I29" s="41">
        <f t="shared" si="0"/>
        <v>1.9870180085359598E-3</v>
      </c>
      <c r="J29" s="41">
        <f t="shared" si="1"/>
        <v>4.182550252535569E-3</v>
      </c>
      <c r="K29" s="41">
        <f t="shared" si="2"/>
        <v>5.4973973999431144E-3</v>
      </c>
      <c r="L29" s="41">
        <f t="shared" si="3"/>
        <v>4.379571972139288E-3</v>
      </c>
      <c r="M29" s="41">
        <f t="shared" si="4"/>
        <v>2.0715579453506772E-2</v>
      </c>
      <c r="N29" s="41">
        <f t="shared" si="5"/>
        <v>1.1666965661014644E-2</v>
      </c>
      <c r="O29" s="41">
        <f t="shared" si="6"/>
        <v>3.6762117086660703E-2</v>
      </c>
      <c r="Q29" s="40" t="s">
        <v>8</v>
      </c>
      <c r="R29" s="41">
        <v>0</v>
      </c>
      <c r="S29" s="41">
        <v>6.1375144188843111E-3</v>
      </c>
      <c r="T29" s="41">
        <v>5.2151875112685167E-3</v>
      </c>
      <c r="U29" s="41">
        <v>5.6403249713424617E-3</v>
      </c>
      <c r="V29" s="41">
        <v>1.1559405996122405E-2</v>
      </c>
      <c r="W29" s="41">
        <v>1.1352701930152828E-2</v>
      </c>
      <c r="X29" s="41">
        <v>2.8552432897617695E-2</v>
      </c>
      <c r="Y29" s="45"/>
    </row>
    <row r="30" spans="1:25" s="35" customFormat="1" ht="13.5" customHeight="1" x14ac:dyDescent="0.2">
      <c r="A30" s="103" t="s">
        <v>70</v>
      </c>
      <c r="B30" s="106">
        <v>0</v>
      </c>
      <c r="C30" s="106">
        <v>4.2622194747016905E-3</v>
      </c>
      <c r="D30" s="106">
        <v>8.6857348327551275E-3</v>
      </c>
      <c r="E30" s="106">
        <v>1.7019784250515282E-2</v>
      </c>
      <c r="F30" s="106">
        <v>4.8604257167650856E-2</v>
      </c>
      <c r="H30" s="103" t="s">
        <v>70</v>
      </c>
      <c r="I30" s="41">
        <f t="shared" si="0"/>
        <v>0</v>
      </c>
      <c r="J30" s="41">
        <f t="shared" si="1"/>
        <v>4.2622194747016905E-3</v>
      </c>
      <c r="K30" s="41">
        <f t="shared" si="2"/>
        <v>4.423515358053437E-3</v>
      </c>
      <c r="L30" s="41">
        <f t="shared" si="3"/>
        <v>8.3340494177601542E-3</v>
      </c>
      <c r="M30" s="41">
        <f t="shared" si="4"/>
        <v>3.1584472917135578E-2</v>
      </c>
      <c r="N30" s="41">
        <f t="shared" si="5"/>
        <v>8.6857348327551275E-3</v>
      </c>
      <c r="O30" s="41">
        <f t="shared" si="6"/>
        <v>4.8604257167650856E-2</v>
      </c>
      <c r="Q30" s="40" t="s">
        <v>25</v>
      </c>
      <c r="R30" s="41">
        <v>1.9870180085359598E-3</v>
      </c>
      <c r="S30" s="41">
        <v>4.182550252535569E-3</v>
      </c>
      <c r="T30" s="41">
        <v>5.4973973999431144E-3</v>
      </c>
      <c r="U30" s="41">
        <v>4.379571972139288E-3</v>
      </c>
      <c r="V30" s="41">
        <v>2.0715579453506772E-2</v>
      </c>
      <c r="W30" s="41">
        <v>1.1666965661014644E-2</v>
      </c>
      <c r="X30" s="41">
        <v>3.6762117086660703E-2</v>
      </c>
      <c r="Y30" s="45"/>
    </row>
    <row r="31" spans="1:25" s="35" customFormat="1" ht="13.5" customHeight="1" x14ac:dyDescent="0.2">
      <c r="A31" s="103" t="s">
        <v>18</v>
      </c>
      <c r="B31" s="106">
        <v>0</v>
      </c>
      <c r="C31" s="106">
        <v>7.6187881323771254E-3</v>
      </c>
      <c r="D31" s="106">
        <v>1.5417977085069345E-2</v>
      </c>
      <c r="E31" s="106">
        <v>2.7130858901633654E-2</v>
      </c>
      <c r="F31" s="106">
        <v>5.6525665652394211E-2</v>
      </c>
      <c r="H31" s="103" t="s">
        <v>18</v>
      </c>
      <c r="I31" s="41">
        <f t="shared" si="0"/>
        <v>0</v>
      </c>
      <c r="J31" s="41">
        <f t="shared" si="1"/>
        <v>7.6187881323771254E-3</v>
      </c>
      <c r="K31" s="41">
        <f t="shared" si="2"/>
        <v>7.7991889526922197E-3</v>
      </c>
      <c r="L31" s="41">
        <f t="shared" si="3"/>
        <v>1.1712881816564309E-2</v>
      </c>
      <c r="M31" s="41">
        <f t="shared" si="4"/>
        <v>2.9394806750760557E-2</v>
      </c>
      <c r="N31" s="41">
        <f t="shared" si="5"/>
        <v>1.5417977085069345E-2</v>
      </c>
      <c r="O31" s="41">
        <f t="shared" si="6"/>
        <v>5.6525665652394211E-2</v>
      </c>
      <c r="Q31" s="40" t="s">
        <v>19</v>
      </c>
      <c r="R31" s="41">
        <v>0</v>
      </c>
      <c r="S31" s="41">
        <v>4.2889305448934366E-3</v>
      </c>
      <c r="T31" s="41">
        <v>7.5373513126233771E-3</v>
      </c>
      <c r="U31" s="41">
        <v>8.3911913179779748E-3</v>
      </c>
      <c r="V31" s="41">
        <v>2.2458148901096136E-2</v>
      </c>
      <c r="W31" s="41">
        <v>1.1826281857516814E-2</v>
      </c>
      <c r="X31" s="41">
        <v>4.2675622076590924E-2</v>
      </c>
      <c r="Y31" s="45"/>
    </row>
    <row r="32" spans="1:25" s="35" customFormat="1" ht="13.5" customHeight="1" x14ac:dyDescent="0.2">
      <c r="A32" s="103" t="s">
        <v>26</v>
      </c>
      <c r="B32" s="106">
        <v>0</v>
      </c>
      <c r="C32" s="106">
        <v>4.1008111555508467E-3</v>
      </c>
      <c r="D32" s="106">
        <v>8.8628477784908101E-3</v>
      </c>
      <c r="E32" s="106">
        <v>1.5221760920375482E-2</v>
      </c>
      <c r="F32" s="106">
        <v>3.7145093607008163E-2</v>
      </c>
      <c r="H32" s="103" t="s">
        <v>26</v>
      </c>
      <c r="I32" s="41">
        <f t="shared" si="0"/>
        <v>0</v>
      </c>
      <c r="J32" s="41">
        <f t="shared" si="1"/>
        <v>4.1008111555508467E-3</v>
      </c>
      <c r="K32" s="41">
        <f t="shared" si="2"/>
        <v>4.7620366229399634E-3</v>
      </c>
      <c r="L32" s="41">
        <f t="shared" si="3"/>
        <v>6.3589131418846714E-3</v>
      </c>
      <c r="M32" s="41">
        <f t="shared" si="4"/>
        <v>2.1923332686632682E-2</v>
      </c>
      <c r="N32" s="41">
        <f t="shared" si="5"/>
        <v>8.8628477784908101E-3</v>
      </c>
      <c r="O32" s="41">
        <f t="shared" si="6"/>
        <v>3.7145093607008163E-2</v>
      </c>
      <c r="Q32" s="40" t="s">
        <v>1</v>
      </c>
      <c r="R32" s="41">
        <v>0</v>
      </c>
      <c r="S32" s="41">
        <v>5.18117080862262E-3</v>
      </c>
      <c r="T32" s="41">
        <v>6.7365287257460981E-3</v>
      </c>
      <c r="U32" s="41">
        <v>6.5342615356032471E-3</v>
      </c>
      <c r="V32" s="41">
        <v>3.0130074463742784E-2</v>
      </c>
      <c r="W32" s="41">
        <v>1.1917699534368718E-2</v>
      </c>
      <c r="X32" s="41">
        <v>4.8582035533714749E-2</v>
      </c>
      <c r="Y32" s="45"/>
    </row>
    <row r="33" spans="1:25" s="35" customFormat="1" ht="13.5" customHeight="1" x14ac:dyDescent="0.2">
      <c r="A33" s="103" t="s">
        <v>21</v>
      </c>
      <c r="B33" s="106">
        <v>0</v>
      </c>
      <c r="C33" s="106">
        <v>3.7053119119988421E-3</v>
      </c>
      <c r="D33" s="106">
        <v>8.4709768731548278E-3</v>
      </c>
      <c r="E33" s="106">
        <v>1.7800027812543456E-2</v>
      </c>
      <c r="F33" s="106">
        <v>2.7860913097894107E-2</v>
      </c>
      <c r="H33" s="103" t="s">
        <v>21</v>
      </c>
      <c r="I33" s="41">
        <f t="shared" si="0"/>
        <v>0</v>
      </c>
      <c r="J33" s="41">
        <f t="shared" si="1"/>
        <v>3.7053119119988421E-3</v>
      </c>
      <c r="K33" s="41">
        <f t="shared" si="2"/>
        <v>4.7656649611559857E-3</v>
      </c>
      <c r="L33" s="41">
        <f t="shared" si="3"/>
        <v>9.3290509393886278E-3</v>
      </c>
      <c r="M33" s="41">
        <f t="shared" si="4"/>
        <v>1.0060885285350651E-2</v>
      </c>
      <c r="N33" s="41">
        <f t="shared" si="5"/>
        <v>8.4709768731548278E-3</v>
      </c>
      <c r="O33" s="41">
        <f t="shared" si="6"/>
        <v>2.7860913097894107E-2</v>
      </c>
      <c r="Q33" s="40" t="s">
        <v>18</v>
      </c>
      <c r="R33" s="41">
        <v>0</v>
      </c>
      <c r="S33" s="41">
        <v>7.6187881323771254E-3</v>
      </c>
      <c r="T33" s="41">
        <v>7.7991889526922197E-3</v>
      </c>
      <c r="U33" s="41">
        <v>1.1712881816564309E-2</v>
      </c>
      <c r="V33" s="41">
        <v>2.9394806750760557E-2</v>
      </c>
      <c r="W33" s="41">
        <v>1.5417977085069345E-2</v>
      </c>
      <c r="X33" s="41">
        <v>5.6525665652394211E-2</v>
      </c>
      <c r="Y33" s="45"/>
    </row>
    <row r="34" spans="1:25" s="35" customFormat="1" ht="13.5" customHeight="1" x14ac:dyDescent="0.2">
      <c r="A34" s="103" t="s">
        <v>10</v>
      </c>
      <c r="B34" s="106">
        <v>0</v>
      </c>
      <c r="C34" s="106">
        <v>3.2679738562091504E-3</v>
      </c>
      <c r="D34" s="106">
        <v>9.3676814988290398E-3</v>
      </c>
      <c r="E34" s="106">
        <v>1.5527950310559006E-2</v>
      </c>
      <c r="F34" s="106">
        <v>3.1847133757961783E-2</v>
      </c>
      <c r="H34" s="103" t="s">
        <v>10</v>
      </c>
      <c r="I34" s="41">
        <f t="shared" si="0"/>
        <v>0</v>
      </c>
      <c r="J34" s="41">
        <f t="shared" si="1"/>
        <v>3.2679738562091504E-3</v>
      </c>
      <c r="K34" s="41">
        <f t="shared" si="2"/>
        <v>6.0997076426198889E-3</v>
      </c>
      <c r="L34" s="41">
        <f t="shared" si="3"/>
        <v>6.1602688117299662E-3</v>
      </c>
      <c r="M34" s="41">
        <f t="shared" si="4"/>
        <v>1.6319183447402776E-2</v>
      </c>
      <c r="N34" s="41">
        <f t="shared" si="5"/>
        <v>9.3676814988290398E-3</v>
      </c>
      <c r="O34" s="41">
        <f t="shared" si="6"/>
        <v>3.1847133757961783E-2</v>
      </c>
      <c r="Q34" s="103" t="s">
        <v>11</v>
      </c>
      <c r="R34" s="41">
        <v>0</v>
      </c>
      <c r="S34" s="41">
        <v>7.5890809754541296E-3</v>
      </c>
      <c r="T34" s="41">
        <v>9.7235099998006017E-3</v>
      </c>
      <c r="U34" s="41">
        <v>2.0028291520392729E-2</v>
      </c>
      <c r="V34" s="41">
        <v>0.18200416153472923</v>
      </c>
      <c r="W34" s="41">
        <v>1.731259097525473E-2</v>
      </c>
      <c r="X34" s="41">
        <v>0.21934504403037669</v>
      </c>
      <c r="Y34" s="45"/>
    </row>
    <row r="35" spans="1:25" s="35" customFormat="1" ht="13.5" customHeight="1" x14ac:dyDescent="0.2">
      <c r="A35" s="103" t="s">
        <v>24</v>
      </c>
      <c r="B35" s="106">
        <v>0</v>
      </c>
      <c r="C35" s="106">
        <v>4.2039285391467802E-3</v>
      </c>
      <c r="D35" s="106">
        <v>1.0067302554272555E-2</v>
      </c>
      <c r="E35" s="106">
        <v>1.704464095822383E-2</v>
      </c>
      <c r="F35" s="106">
        <v>3.1018175437488405E-2</v>
      </c>
      <c r="H35" s="103" t="s">
        <v>24</v>
      </c>
      <c r="I35" s="41">
        <f t="shared" si="0"/>
        <v>0</v>
      </c>
      <c r="J35" s="41">
        <f t="shared" si="1"/>
        <v>4.2039285391467802E-3</v>
      </c>
      <c r="K35" s="41">
        <f t="shared" si="2"/>
        <v>5.863374015125775E-3</v>
      </c>
      <c r="L35" s="41">
        <f t="shared" si="3"/>
        <v>6.9773384039512748E-3</v>
      </c>
      <c r="M35" s="41">
        <f t="shared" si="4"/>
        <v>1.3973534479264575E-2</v>
      </c>
      <c r="N35" s="41">
        <f t="shared" si="5"/>
        <v>1.0067302554272555E-2</v>
      </c>
      <c r="O35" s="41">
        <f t="shared" si="6"/>
        <v>3.1018175437488405E-2</v>
      </c>
      <c r="Q35" s="40" t="s">
        <v>2</v>
      </c>
      <c r="R35" s="41">
        <v>0</v>
      </c>
      <c r="S35" s="41">
        <v>9.6848575730516737E-3</v>
      </c>
      <c r="T35" s="41">
        <v>1.5598422681021008E-2</v>
      </c>
      <c r="U35" s="41">
        <v>3.6031255397540513E-2</v>
      </c>
      <c r="V35" s="41">
        <v>0.15507165307383636</v>
      </c>
      <c r="W35" s="41">
        <v>2.5283280254072681E-2</v>
      </c>
      <c r="X35" s="41">
        <v>0.21638618872544954</v>
      </c>
      <c r="Y35" s="45"/>
    </row>
    <row r="36" spans="1:25" s="35" customFormat="1" ht="13.5" customHeight="1" x14ac:dyDescent="0.2">
      <c r="A36" s="103" t="s">
        <v>11</v>
      </c>
      <c r="B36" s="106">
        <v>0</v>
      </c>
      <c r="C36" s="106">
        <v>7.5890809754541296E-3</v>
      </c>
      <c r="D36" s="106">
        <v>1.731259097525473E-2</v>
      </c>
      <c r="E36" s="106">
        <v>3.7340882495647459E-2</v>
      </c>
      <c r="F36" s="106">
        <v>0.21934504403037669</v>
      </c>
      <c r="H36" s="103" t="s">
        <v>11</v>
      </c>
      <c r="I36" s="41">
        <f t="shared" si="0"/>
        <v>0</v>
      </c>
      <c r="J36" s="41">
        <f t="shared" si="1"/>
        <v>7.5890809754541296E-3</v>
      </c>
      <c r="K36" s="41">
        <f t="shared" si="2"/>
        <v>9.7235099998006017E-3</v>
      </c>
      <c r="L36" s="41">
        <f t="shared" si="3"/>
        <v>2.0028291520392729E-2</v>
      </c>
      <c r="M36" s="41">
        <f t="shared" si="4"/>
        <v>0.18200416153472923</v>
      </c>
      <c r="N36" s="41">
        <f t="shared" si="5"/>
        <v>1.731259097525473E-2</v>
      </c>
      <c r="O36" s="41">
        <f t="shared" si="6"/>
        <v>0.21934504403037669</v>
      </c>
      <c r="Q36" s="40" t="s">
        <v>69</v>
      </c>
      <c r="R36" s="41">
        <v>4.5404577179933734E-3</v>
      </c>
      <c r="S36" s="41">
        <v>8.6552475249248688E-3</v>
      </c>
      <c r="T36" s="41">
        <v>1.3493576693096983E-2</v>
      </c>
      <c r="U36" s="41">
        <v>2.4469452236529333E-2</v>
      </c>
      <c r="V36" s="41">
        <v>0.20710119656617365</v>
      </c>
      <c r="W36" s="41">
        <v>2.6689281936015226E-2</v>
      </c>
      <c r="X36" s="41">
        <v>0.25825993073871822</v>
      </c>
      <c r="Y36" s="45"/>
    </row>
    <row r="37" spans="1:25" s="35" customFormat="1" ht="13.5" customHeight="1" x14ac:dyDescent="0.2">
      <c r="A37" s="103" t="s">
        <v>3</v>
      </c>
      <c r="B37" s="106">
        <v>0</v>
      </c>
      <c r="C37" s="106">
        <v>3.857568858606877E-3</v>
      </c>
      <c r="D37" s="106">
        <v>8.7857405281927554E-3</v>
      </c>
      <c r="E37" s="106">
        <v>1.445190652101272E-2</v>
      </c>
      <c r="F37" s="106">
        <v>2.3586422994872274E-2</v>
      </c>
      <c r="H37" s="103" t="s">
        <v>3</v>
      </c>
      <c r="I37" s="41">
        <f t="shared" si="0"/>
        <v>0</v>
      </c>
      <c r="J37" s="41">
        <f t="shared" si="1"/>
        <v>3.857568858606877E-3</v>
      </c>
      <c r="K37" s="41">
        <f t="shared" si="2"/>
        <v>4.9281716695858784E-3</v>
      </c>
      <c r="L37" s="41">
        <f t="shared" si="3"/>
        <v>5.6661659928199642E-3</v>
      </c>
      <c r="M37" s="41">
        <f t="shared" si="4"/>
        <v>9.1345164738595545E-3</v>
      </c>
      <c r="N37" s="41">
        <f t="shared" si="5"/>
        <v>8.7857405281927554E-3</v>
      </c>
      <c r="O37" s="41">
        <f t="shared" si="6"/>
        <v>2.3586422994872274E-2</v>
      </c>
      <c r="Q37" s="40" t="s">
        <v>9</v>
      </c>
      <c r="R37" s="41">
        <v>5.7007347325578701E-3</v>
      </c>
      <c r="S37" s="41">
        <v>1.1116432728487842E-2</v>
      </c>
      <c r="T37" s="41">
        <v>1.1995462105081556E-2</v>
      </c>
      <c r="U37" s="41">
        <v>1.756198373554424E-2</v>
      </c>
      <c r="V37" s="41">
        <v>0.15925014168054685</v>
      </c>
      <c r="W37" s="41">
        <v>2.8812629566127269E-2</v>
      </c>
      <c r="X37" s="41">
        <v>0.20562475498221836</v>
      </c>
      <c r="Y37" s="45"/>
    </row>
    <row r="38" spans="1:25" s="35" customFormat="1" ht="13.5" customHeight="1" x14ac:dyDescent="0.2">
      <c r="A38" s="104" t="s">
        <v>27</v>
      </c>
      <c r="B38" s="107">
        <v>0</v>
      </c>
      <c r="C38" s="107">
        <v>4.4203514680357095E-3</v>
      </c>
      <c r="D38" s="107">
        <v>9.3656196729006609E-3</v>
      </c>
      <c r="E38" s="107">
        <v>1.5907634263950164E-2</v>
      </c>
      <c r="F38" s="107">
        <v>3.0012858465375505E-2</v>
      </c>
      <c r="H38" s="104" t="s">
        <v>27</v>
      </c>
      <c r="I38" s="47">
        <f t="shared" si="0"/>
        <v>0</v>
      </c>
      <c r="J38" s="47">
        <f t="shared" si="1"/>
        <v>4.4203514680357095E-3</v>
      </c>
      <c r="K38" s="47">
        <f t="shared" si="2"/>
        <v>4.9452682048649515E-3</v>
      </c>
      <c r="L38" s="47">
        <f t="shared" si="3"/>
        <v>6.5420145910495033E-3</v>
      </c>
      <c r="M38" s="47">
        <f t="shared" si="4"/>
        <v>1.4105224201425341E-2</v>
      </c>
      <c r="N38" s="47">
        <f t="shared" si="5"/>
        <v>9.3656196729006609E-3</v>
      </c>
      <c r="O38" s="47">
        <f t="shared" si="6"/>
        <v>3.0012858465375505E-2</v>
      </c>
      <c r="Q38" s="46" t="s">
        <v>6</v>
      </c>
      <c r="R38" s="47">
        <v>3.1635456164932217E-3</v>
      </c>
      <c r="S38" s="47">
        <v>1.0532155228915249E-2</v>
      </c>
      <c r="T38" s="47">
        <v>1.7722629821046249E-2</v>
      </c>
      <c r="U38" s="47">
        <v>3.3371928940195528E-2</v>
      </c>
      <c r="V38" s="47">
        <v>0.18070088023322381</v>
      </c>
      <c r="W38" s="47">
        <v>3.1418330666454719E-2</v>
      </c>
      <c r="X38" s="47">
        <v>0.24549113983987406</v>
      </c>
      <c r="Y38" s="45"/>
    </row>
    <row r="39" spans="1:25" ht="12.6" customHeight="1" x14ac:dyDescent="0.2"/>
    <row r="40" spans="1:25" ht="12.6" customHeight="1" x14ac:dyDescent="0.2">
      <c r="A40" s="285" t="s">
        <v>86</v>
      </c>
      <c r="B40" s="285"/>
    </row>
    <row r="41" spans="1:25" ht="12.6" customHeight="1" x14ac:dyDescent="0.2">
      <c r="A41" s="431" t="s">
        <v>153</v>
      </c>
      <c r="B41" s="431"/>
      <c r="C41" s="431"/>
      <c r="D41" s="431"/>
      <c r="E41" s="431"/>
      <c r="F41" s="431"/>
      <c r="G41" s="432"/>
      <c r="H41" s="432"/>
    </row>
    <row r="42" spans="1:25" ht="12.6" customHeight="1" x14ac:dyDescent="0.2"/>
    <row r="43" spans="1:25" ht="12.6" customHeight="1" x14ac:dyDescent="0.2">
      <c r="A43" s="269" t="s">
        <v>128</v>
      </c>
      <c r="B43" s="269"/>
      <c r="C43" s="269"/>
    </row>
    <row r="44" spans="1:25" ht="12.6" customHeight="1" x14ac:dyDescent="0.2"/>
    <row r="45" spans="1:25" ht="12.6" customHeight="1" x14ac:dyDescent="0.2"/>
    <row r="46" spans="1:25" ht="12.6" customHeight="1" x14ac:dyDescent="0.2"/>
    <row r="47" spans="1:25" ht="12.6" customHeight="1" x14ac:dyDescent="0.2"/>
    <row r="48" spans="1:25" ht="12.6" customHeight="1" x14ac:dyDescent="0.2"/>
    <row r="49" ht="12.6" customHeight="1" x14ac:dyDescent="0.2"/>
    <row r="50" ht="12.6" customHeight="1" x14ac:dyDescent="0.2"/>
    <row r="51" ht="12.6" customHeight="1" x14ac:dyDescent="0.2"/>
  </sheetData>
  <sortState ref="Q4:X35">
    <sortCondition ref="W4:W35"/>
    <sortCondition ref="X4:X35"/>
  </sortState>
  <mergeCells count="27">
    <mergeCell ref="K1:L1"/>
    <mergeCell ref="A41:H41"/>
    <mergeCell ref="A1:F3"/>
    <mergeCell ref="Q1:T3"/>
    <mergeCell ref="H1:H3"/>
    <mergeCell ref="A5:A6"/>
    <mergeCell ref="B5:B6"/>
    <mergeCell ref="C5:C6"/>
    <mergeCell ref="D5:D6"/>
    <mergeCell ref="E5:E6"/>
    <mergeCell ref="F5:F6"/>
    <mergeCell ref="H5:H6"/>
    <mergeCell ref="I5:I6"/>
    <mergeCell ref="J5:J6"/>
    <mergeCell ref="K5:K6"/>
    <mergeCell ref="L5:L6"/>
    <mergeCell ref="M5:M6"/>
    <mergeCell ref="N5:N6"/>
    <mergeCell ref="U5:U6"/>
    <mergeCell ref="V5:V6"/>
    <mergeCell ref="W5:W6"/>
    <mergeCell ref="X5:X6"/>
    <mergeCell ref="O5:O6"/>
    <mergeCell ref="Q5:Q6"/>
    <mergeCell ref="R5:R6"/>
    <mergeCell ref="S5:S6"/>
    <mergeCell ref="T5:T6"/>
  </mergeCells>
  <phoneticPr fontId="12" type="noConversion"/>
  <hyperlinks>
    <hyperlink ref="K1" location="Contents!A1" display="Back to Contents"/>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7"/>
  <sheetViews>
    <sheetView workbookViewId="0">
      <selection sqref="A1:E1"/>
    </sheetView>
  </sheetViews>
  <sheetFormatPr defaultRowHeight="12.75" x14ac:dyDescent="0.2"/>
  <cols>
    <col min="1" max="1" width="20.28515625" style="11" customWidth="1"/>
    <col min="2" max="2" width="16.85546875" style="11" customWidth="1"/>
    <col min="3" max="16384" width="9.140625" style="11"/>
  </cols>
  <sheetData>
    <row r="1" spans="1:8" ht="18" customHeight="1" x14ac:dyDescent="0.2">
      <c r="A1" s="433" t="s">
        <v>159</v>
      </c>
      <c r="B1" s="433"/>
      <c r="C1" s="433"/>
      <c r="D1" s="433"/>
      <c r="E1" s="433"/>
      <c r="G1" s="422" t="s">
        <v>174</v>
      </c>
      <c r="H1" s="422"/>
    </row>
    <row r="2" spans="1:8" ht="15" customHeight="1" x14ac:dyDescent="0.2">
      <c r="A2" s="201"/>
    </row>
    <row r="3" spans="1:8" ht="15" customHeight="1" x14ac:dyDescent="0.2">
      <c r="A3" s="434" t="s">
        <v>103</v>
      </c>
      <c r="B3" s="436" t="s">
        <v>160</v>
      </c>
    </row>
    <row r="4" spans="1:8" x14ac:dyDescent="0.2">
      <c r="A4" s="435"/>
      <c r="B4" s="437"/>
    </row>
    <row r="5" spans="1:8" x14ac:dyDescent="0.2">
      <c r="A5" s="18" t="s">
        <v>104</v>
      </c>
      <c r="B5" s="84">
        <v>138</v>
      </c>
    </row>
    <row r="6" spans="1:8" x14ac:dyDescent="0.2">
      <c r="A6" s="18" t="s">
        <v>105</v>
      </c>
      <c r="B6" s="84">
        <v>595</v>
      </c>
    </row>
    <row r="7" spans="1:8" x14ac:dyDescent="0.2">
      <c r="A7" s="18" t="s">
        <v>106</v>
      </c>
      <c r="B7" s="84">
        <v>1105</v>
      </c>
    </row>
    <row r="8" spans="1:8" x14ac:dyDescent="0.2">
      <c r="A8" s="18" t="s">
        <v>107</v>
      </c>
      <c r="B8" s="84">
        <v>1371</v>
      </c>
    </row>
    <row r="9" spans="1:8" x14ac:dyDescent="0.2">
      <c r="A9" s="18" t="s">
        <v>108</v>
      </c>
      <c r="B9" s="84">
        <v>1283</v>
      </c>
    </row>
    <row r="10" spans="1:8" x14ac:dyDescent="0.2">
      <c r="A10" s="18" t="s">
        <v>109</v>
      </c>
      <c r="B10" s="84">
        <v>990</v>
      </c>
    </row>
    <row r="11" spans="1:8" x14ac:dyDescent="0.2">
      <c r="A11" s="18" t="s">
        <v>110</v>
      </c>
      <c r="B11" s="84">
        <v>626</v>
      </c>
    </row>
    <row r="12" spans="1:8" x14ac:dyDescent="0.2">
      <c r="A12" s="18" t="s">
        <v>111</v>
      </c>
      <c r="B12" s="84">
        <v>388</v>
      </c>
    </row>
    <row r="13" spans="1:8" x14ac:dyDescent="0.2">
      <c r="A13" s="18" t="s">
        <v>112</v>
      </c>
      <c r="B13" s="84">
        <v>177</v>
      </c>
    </row>
    <row r="14" spans="1:8" x14ac:dyDescent="0.2">
      <c r="A14" s="18" t="s">
        <v>113</v>
      </c>
      <c r="B14" s="84">
        <v>124</v>
      </c>
    </row>
    <row r="15" spans="1:8" x14ac:dyDescent="0.2">
      <c r="A15" s="18" t="s">
        <v>114</v>
      </c>
      <c r="B15" s="84">
        <v>56</v>
      </c>
    </row>
    <row r="16" spans="1:8" x14ac:dyDescent="0.2">
      <c r="A16" s="18" t="s">
        <v>115</v>
      </c>
      <c r="B16" s="84">
        <v>34</v>
      </c>
    </row>
    <row r="17" spans="1:8" x14ac:dyDescent="0.2">
      <c r="A17" s="18" t="s">
        <v>116</v>
      </c>
      <c r="B17" s="84">
        <v>26</v>
      </c>
    </row>
    <row r="18" spans="1:8" x14ac:dyDescent="0.2">
      <c r="A18" s="18" t="s">
        <v>117</v>
      </c>
      <c r="B18" s="84">
        <v>15</v>
      </c>
    </row>
    <row r="19" spans="1:8" x14ac:dyDescent="0.2">
      <c r="A19" s="18" t="s">
        <v>118</v>
      </c>
      <c r="B19" s="84">
        <v>6</v>
      </c>
    </row>
    <row r="20" spans="1:8" x14ac:dyDescent="0.2">
      <c r="A20" s="18" t="s">
        <v>119</v>
      </c>
      <c r="B20" s="84">
        <v>10</v>
      </c>
    </row>
    <row r="21" spans="1:8" x14ac:dyDescent="0.2">
      <c r="A21" s="18" t="s">
        <v>120</v>
      </c>
      <c r="B21" s="84">
        <v>2</v>
      </c>
    </row>
    <row r="22" spans="1:8" x14ac:dyDescent="0.2">
      <c r="A22" s="21" t="s">
        <v>121</v>
      </c>
      <c r="B22" s="101">
        <v>30</v>
      </c>
    </row>
    <row r="24" spans="1:8" x14ac:dyDescent="0.2">
      <c r="A24" s="285" t="s">
        <v>86</v>
      </c>
      <c r="B24" s="285"/>
      <c r="C24" s="51"/>
      <c r="D24" s="51"/>
      <c r="E24" s="51"/>
      <c r="F24" s="51"/>
    </row>
    <row r="25" spans="1:8" x14ac:dyDescent="0.2">
      <c r="A25" s="431" t="s">
        <v>153</v>
      </c>
      <c r="B25" s="431"/>
      <c r="C25" s="431"/>
      <c r="D25" s="431"/>
      <c r="E25" s="431"/>
      <c r="F25" s="431"/>
      <c r="G25" s="431"/>
      <c r="H25" s="431"/>
    </row>
    <row r="26" spans="1:8" x14ac:dyDescent="0.2">
      <c r="B26" s="51"/>
      <c r="C26" s="51"/>
      <c r="D26" s="51"/>
      <c r="E26" s="51"/>
      <c r="F26" s="51"/>
    </row>
    <row r="27" spans="1:8" x14ac:dyDescent="0.2">
      <c r="A27" s="269" t="s">
        <v>128</v>
      </c>
      <c r="B27" s="269"/>
      <c r="C27" s="269"/>
      <c r="D27" s="51"/>
      <c r="E27" s="51"/>
      <c r="F27" s="51"/>
    </row>
  </sheetData>
  <mergeCells count="5">
    <mergeCell ref="A1:E1"/>
    <mergeCell ref="G1:H1"/>
    <mergeCell ref="A3:A4"/>
    <mergeCell ref="B3:B4"/>
    <mergeCell ref="A25:H25"/>
  </mergeCells>
  <hyperlinks>
    <hyperlink ref="G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22"/>
  <sheetViews>
    <sheetView workbookViewId="0">
      <selection sqref="A1:E1"/>
    </sheetView>
  </sheetViews>
  <sheetFormatPr defaultColWidth="9.140625" defaultRowHeight="13.5" customHeight="1" x14ac:dyDescent="0.2"/>
  <cols>
    <col min="1" max="1" width="15.85546875" style="11" customWidth="1"/>
    <col min="2" max="3" width="15.85546875" style="14" customWidth="1"/>
    <col min="4" max="5" width="15.85546875" style="15" customWidth="1"/>
    <col min="6" max="6" width="8.140625" style="11" customWidth="1"/>
    <col min="7" max="16384" width="9.140625" style="11"/>
  </cols>
  <sheetData>
    <row r="1" spans="1:13" ht="18" customHeight="1" x14ac:dyDescent="0.25">
      <c r="A1" s="310" t="s">
        <v>133</v>
      </c>
      <c r="B1" s="310"/>
      <c r="C1" s="310"/>
      <c r="D1" s="310"/>
      <c r="E1" s="310"/>
      <c r="F1" s="211"/>
      <c r="G1" s="317" t="s">
        <v>174</v>
      </c>
      <c r="H1" s="317"/>
    </row>
    <row r="2" spans="1:13" ht="15" customHeight="1" x14ac:dyDescent="0.25">
      <c r="A2" s="12"/>
      <c r="B2" s="13"/>
      <c r="C2" s="11"/>
      <c r="D2" s="11"/>
      <c r="E2" s="11"/>
    </row>
    <row r="3" spans="1:13" ht="13.5" customHeight="1" x14ac:dyDescent="0.2">
      <c r="A3" s="17"/>
      <c r="B3" s="313" t="s">
        <v>51</v>
      </c>
      <c r="C3" s="314"/>
      <c r="D3" s="315" t="s">
        <v>134</v>
      </c>
      <c r="E3" s="316"/>
    </row>
    <row r="4" spans="1:13" ht="13.5" customHeight="1" x14ac:dyDescent="0.2">
      <c r="A4" s="22" t="s">
        <v>0</v>
      </c>
      <c r="B4" s="132" t="s">
        <v>98</v>
      </c>
      <c r="C4" s="133" t="s">
        <v>53</v>
      </c>
      <c r="D4" s="134" t="s">
        <v>99</v>
      </c>
      <c r="E4" s="135" t="s">
        <v>53</v>
      </c>
      <c r="K4" s="14"/>
      <c r="L4" s="14"/>
      <c r="M4" s="14"/>
    </row>
    <row r="5" spans="1:13" ht="13.5" customHeight="1" x14ac:dyDescent="0.2">
      <c r="A5" s="18">
        <v>2009</v>
      </c>
      <c r="B5" s="81">
        <v>2476157</v>
      </c>
      <c r="C5" s="108">
        <v>2351780</v>
      </c>
      <c r="D5" s="212">
        <v>0</v>
      </c>
      <c r="E5" s="214">
        <v>0</v>
      </c>
      <c r="K5" s="14"/>
      <c r="L5" s="14"/>
      <c r="M5" s="14"/>
    </row>
    <row r="6" spans="1:13" ht="13.5" customHeight="1" x14ac:dyDescent="0.2">
      <c r="A6" s="18">
        <v>2010</v>
      </c>
      <c r="B6" s="81">
        <v>2488496</v>
      </c>
      <c r="C6" s="108">
        <v>2364850</v>
      </c>
      <c r="D6" s="212">
        <f>(B6-B$5)</f>
        <v>12339</v>
      </c>
      <c r="E6" s="214">
        <f>(C6-C$5)</f>
        <v>13070</v>
      </c>
      <c r="K6" s="14"/>
      <c r="L6" s="14"/>
      <c r="M6" s="14"/>
    </row>
    <row r="7" spans="1:13" ht="13.5" customHeight="1" x14ac:dyDescent="0.2">
      <c r="A7" s="18">
        <v>2011</v>
      </c>
      <c r="B7" s="81">
        <v>2500849</v>
      </c>
      <c r="C7" s="108">
        <v>2376424</v>
      </c>
      <c r="D7" s="212">
        <f t="shared" ref="D7:D15" si="0">(B7-B$5)</f>
        <v>24692</v>
      </c>
      <c r="E7" s="214">
        <f t="shared" ref="E7:E15" si="1">(C7-C$5)</f>
        <v>24644</v>
      </c>
      <c r="K7" s="14"/>
      <c r="L7" s="14"/>
      <c r="M7" s="14"/>
    </row>
    <row r="8" spans="1:13" ht="13.5" customHeight="1" x14ac:dyDescent="0.2">
      <c r="A8" s="18">
        <v>2012</v>
      </c>
      <c r="B8" s="81">
        <v>2515042</v>
      </c>
      <c r="C8" s="108">
        <v>2386660</v>
      </c>
      <c r="D8" s="212">
        <f t="shared" si="0"/>
        <v>38885</v>
      </c>
      <c r="E8" s="214">
        <f t="shared" si="1"/>
        <v>34880</v>
      </c>
      <c r="K8" s="14"/>
      <c r="L8" s="14"/>
      <c r="M8" s="14"/>
    </row>
    <row r="9" spans="1:13" ht="13.5" customHeight="1" x14ac:dyDescent="0.2">
      <c r="A9" s="18">
        <v>2013</v>
      </c>
      <c r="B9" s="81">
        <v>2526870</v>
      </c>
      <c r="C9" s="108">
        <v>2400342</v>
      </c>
      <c r="D9" s="212">
        <f t="shared" si="0"/>
        <v>50713</v>
      </c>
      <c r="E9" s="214">
        <f t="shared" si="1"/>
        <v>48562</v>
      </c>
      <c r="K9" s="14"/>
      <c r="L9" s="14"/>
      <c r="M9" s="14"/>
    </row>
    <row r="10" spans="1:13" ht="13.5" customHeight="1" x14ac:dyDescent="0.2">
      <c r="A10" s="18">
        <v>2014</v>
      </c>
      <c r="B10" s="81">
        <v>2540561</v>
      </c>
      <c r="C10" s="108">
        <v>2416014</v>
      </c>
      <c r="D10" s="212">
        <f t="shared" si="0"/>
        <v>64404</v>
      </c>
      <c r="E10" s="214">
        <f t="shared" si="1"/>
        <v>64234</v>
      </c>
      <c r="K10" s="14"/>
      <c r="L10" s="14"/>
      <c r="M10" s="14"/>
    </row>
    <row r="11" spans="1:13" ht="13.5" customHeight="1" x14ac:dyDescent="0.2">
      <c r="A11" s="18">
        <v>2015</v>
      </c>
      <c r="B11" s="81">
        <v>2557582</v>
      </c>
      <c r="C11" s="108">
        <v>2429943</v>
      </c>
      <c r="D11" s="212">
        <f t="shared" si="0"/>
        <v>81425</v>
      </c>
      <c r="E11" s="214">
        <f t="shared" si="1"/>
        <v>78163</v>
      </c>
      <c r="K11" s="14"/>
      <c r="L11" s="14"/>
      <c r="M11" s="14"/>
    </row>
    <row r="12" spans="1:13" ht="13.5" customHeight="1" x14ac:dyDescent="0.2">
      <c r="A12" s="18">
        <v>2016</v>
      </c>
      <c r="B12" s="81">
        <v>2575667</v>
      </c>
      <c r="C12" s="108">
        <v>2446171</v>
      </c>
      <c r="D12" s="212">
        <f t="shared" si="0"/>
        <v>99510</v>
      </c>
      <c r="E12" s="214">
        <f t="shared" si="1"/>
        <v>94391</v>
      </c>
      <c r="K12" s="14"/>
      <c r="L12" s="14"/>
      <c r="M12" s="14"/>
    </row>
    <row r="13" spans="1:13" ht="13.5" customHeight="1" x14ac:dyDescent="0.2">
      <c r="A13" s="18">
        <v>2017</v>
      </c>
      <c r="B13" s="81">
        <v>2595031</v>
      </c>
      <c r="C13" s="108">
        <v>2462736</v>
      </c>
      <c r="D13" s="212">
        <f t="shared" si="0"/>
        <v>118874</v>
      </c>
      <c r="E13" s="214">
        <f t="shared" si="1"/>
        <v>110956</v>
      </c>
      <c r="K13" s="14"/>
      <c r="L13" s="14"/>
      <c r="M13" s="14"/>
    </row>
    <row r="14" spans="1:13" ht="13.5" customHeight="1" x14ac:dyDescent="0.2">
      <c r="A14" s="18">
        <v>2018</v>
      </c>
      <c r="B14" s="81">
        <v>2615185</v>
      </c>
      <c r="C14" s="108">
        <v>2477275</v>
      </c>
      <c r="D14" s="212">
        <f t="shared" si="0"/>
        <v>139028</v>
      </c>
      <c r="E14" s="214">
        <f t="shared" si="1"/>
        <v>125495</v>
      </c>
      <c r="K14" s="14"/>
      <c r="L14" s="14"/>
      <c r="M14" s="14"/>
    </row>
    <row r="15" spans="1:13" ht="13.5" customHeight="1" x14ac:dyDescent="0.2">
      <c r="A15" s="21">
        <v>2019</v>
      </c>
      <c r="B15" s="90">
        <v>2636871</v>
      </c>
      <c r="C15" s="91">
        <v>2495623</v>
      </c>
      <c r="D15" s="213">
        <f t="shared" si="0"/>
        <v>160714</v>
      </c>
      <c r="E15" s="215">
        <f t="shared" si="1"/>
        <v>143843</v>
      </c>
      <c r="G15" s="14"/>
    </row>
    <row r="16" spans="1:13" ht="13.5" customHeight="1" x14ac:dyDescent="0.2">
      <c r="A16" s="74"/>
      <c r="B16" s="19"/>
      <c r="C16" s="19"/>
      <c r="D16" s="20"/>
      <c r="E16" s="20"/>
    </row>
    <row r="17" spans="1:7" ht="12.75" x14ac:dyDescent="0.2">
      <c r="A17" s="272" t="s">
        <v>86</v>
      </c>
      <c r="B17" s="272"/>
      <c r="C17" s="19"/>
      <c r="D17" s="20"/>
      <c r="E17" s="20"/>
    </row>
    <row r="18" spans="1:7" ht="12.75" x14ac:dyDescent="0.2">
      <c r="A18" s="318" t="s">
        <v>132</v>
      </c>
      <c r="B18" s="318"/>
      <c r="C18" s="318"/>
      <c r="D18" s="318"/>
      <c r="E18" s="318"/>
      <c r="F18" s="273"/>
      <c r="G18" s="273"/>
    </row>
    <row r="19" spans="1:7" ht="12.75" x14ac:dyDescent="0.2">
      <c r="B19" s="11"/>
      <c r="C19" s="11"/>
      <c r="D19" s="11"/>
      <c r="E19" s="11"/>
    </row>
    <row r="20" spans="1:7" ht="10.5" customHeight="1" x14ac:dyDescent="0.2">
      <c r="A20" s="309" t="s">
        <v>128</v>
      </c>
      <c r="B20" s="309"/>
      <c r="C20" s="269"/>
      <c r="D20" s="11"/>
      <c r="E20" s="11"/>
    </row>
    <row r="21" spans="1:7" ht="13.5" customHeight="1" x14ac:dyDescent="0.2">
      <c r="B21" s="11"/>
      <c r="C21" s="11"/>
      <c r="D21" s="11"/>
      <c r="E21" s="11"/>
    </row>
    <row r="22" spans="1:7" ht="13.5" customHeight="1" x14ac:dyDescent="0.2">
      <c r="A22" s="311"/>
      <c r="B22" s="312"/>
      <c r="C22" s="312"/>
      <c r="D22" s="312"/>
      <c r="E22" s="312"/>
    </row>
  </sheetData>
  <mergeCells count="7">
    <mergeCell ref="A1:E1"/>
    <mergeCell ref="A22:E22"/>
    <mergeCell ref="B3:C3"/>
    <mergeCell ref="D3:E3"/>
    <mergeCell ref="G1:H1"/>
    <mergeCell ref="A18:E18"/>
    <mergeCell ref="A20:B20"/>
  </mergeCells>
  <hyperlinks>
    <hyperlink ref="G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9"/>
  <sheetViews>
    <sheetView workbookViewId="0">
      <selection sqref="A1:I1"/>
    </sheetView>
  </sheetViews>
  <sheetFormatPr defaultColWidth="9.140625" defaultRowHeight="13.5" customHeight="1" x14ac:dyDescent="0.2"/>
  <cols>
    <col min="1" max="1" width="11.140625" style="11" customWidth="1"/>
    <col min="2" max="4" width="17.85546875" style="11" customWidth="1"/>
    <col min="5" max="5" width="19" style="16" hidden="1" customWidth="1"/>
    <col min="6" max="6" width="9.140625" style="11" customWidth="1"/>
    <col min="7" max="16384" width="9.140625" style="11"/>
  </cols>
  <sheetData>
    <row r="1" spans="1:14" ht="18" customHeight="1" x14ac:dyDescent="0.25">
      <c r="A1" s="300" t="s">
        <v>137</v>
      </c>
      <c r="B1" s="300"/>
      <c r="C1" s="300"/>
      <c r="D1" s="300"/>
      <c r="E1" s="300"/>
      <c r="F1" s="300"/>
      <c r="G1" s="300"/>
      <c r="H1" s="300"/>
      <c r="I1" s="300"/>
      <c r="K1" s="317" t="s">
        <v>174</v>
      </c>
      <c r="L1" s="317"/>
    </row>
    <row r="2" spans="1:14" ht="15" customHeight="1" x14ac:dyDescent="0.2">
      <c r="N2" s="14"/>
    </row>
    <row r="3" spans="1:14" ht="13.5" customHeight="1" x14ac:dyDescent="0.2">
      <c r="A3" s="333" t="s">
        <v>0</v>
      </c>
      <c r="B3" s="321" t="s">
        <v>51</v>
      </c>
      <c r="C3" s="322"/>
      <c r="D3" s="323"/>
      <c r="E3" s="23"/>
      <c r="N3" s="14"/>
    </row>
    <row r="4" spans="1:14" ht="13.5" customHeight="1" x14ac:dyDescent="0.2">
      <c r="A4" s="334"/>
      <c r="B4" s="324" t="s">
        <v>58</v>
      </c>
      <c r="C4" s="327" t="s">
        <v>65</v>
      </c>
      <c r="D4" s="330" t="s">
        <v>66</v>
      </c>
      <c r="E4" s="23"/>
      <c r="N4" s="14"/>
    </row>
    <row r="5" spans="1:14" ht="13.5" customHeight="1" x14ac:dyDescent="0.2">
      <c r="A5" s="334"/>
      <c r="B5" s="325"/>
      <c r="C5" s="328"/>
      <c r="D5" s="331"/>
      <c r="E5" s="23"/>
      <c r="N5" s="14"/>
    </row>
    <row r="6" spans="1:14" ht="16.5" customHeight="1" x14ac:dyDescent="0.2">
      <c r="A6" s="335"/>
      <c r="B6" s="326"/>
      <c r="C6" s="329"/>
      <c r="D6" s="332"/>
      <c r="E6" s="24" t="s">
        <v>54</v>
      </c>
      <c r="K6" s="14"/>
      <c r="N6" s="14"/>
    </row>
    <row r="7" spans="1:14" ht="13.5" customHeight="1" x14ac:dyDescent="0.2">
      <c r="A7" s="151">
        <v>2009</v>
      </c>
      <c r="B7" s="86">
        <v>13813</v>
      </c>
      <c r="C7" s="216">
        <v>16277</v>
      </c>
      <c r="D7" s="217">
        <v>0.95799999999999996</v>
      </c>
      <c r="E7" s="25">
        <f>C7-10000</f>
        <v>6277</v>
      </c>
      <c r="F7" s="14"/>
      <c r="G7" s="14"/>
      <c r="K7" s="14"/>
      <c r="L7" s="14"/>
      <c r="N7" s="14"/>
    </row>
    <row r="8" spans="1:14" ht="13.5" customHeight="1" x14ac:dyDescent="0.2">
      <c r="A8" s="18">
        <v>2010</v>
      </c>
      <c r="B8" s="86">
        <v>13070</v>
      </c>
      <c r="C8" s="87">
        <v>12926</v>
      </c>
      <c r="D8" s="218">
        <v>0.95699999999999996</v>
      </c>
      <c r="E8" s="25">
        <f>C8-10000</f>
        <v>2926</v>
      </c>
      <c r="F8" s="14"/>
      <c r="G8" s="14"/>
      <c r="K8" s="14"/>
      <c r="N8" s="14"/>
    </row>
    <row r="9" spans="1:14" ht="13.5" customHeight="1" x14ac:dyDescent="0.2">
      <c r="A9" s="18">
        <v>2011</v>
      </c>
      <c r="B9" s="86">
        <v>11574</v>
      </c>
      <c r="C9" s="87">
        <v>12350</v>
      </c>
      <c r="D9" s="218">
        <v>0.95699999999999996</v>
      </c>
      <c r="E9" s="25">
        <f t="shared" ref="E9:E16" si="0">C9-10000</f>
        <v>2350</v>
      </c>
      <c r="G9" s="14"/>
      <c r="K9" s="14"/>
      <c r="L9" s="14"/>
      <c r="N9" s="14"/>
    </row>
    <row r="10" spans="1:14" ht="13.5" customHeight="1" x14ac:dyDescent="0.2">
      <c r="A10" s="18">
        <v>2012</v>
      </c>
      <c r="B10" s="86">
        <v>10235</v>
      </c>
      <c r="C10" s="87">
        <v>13825</v>
      </c>
      <c r="D10" s="218">
        <v>0.95599999999999996</v>
      </c>
      <c r="E10" s="25">
        <f t="shared" si="0"/>
        <v>3825</v>
      </c>
      <c r="G10" s="14"/>
      <c r="K10" s="14"/>
      <c r="N10" s="14"/>
    </row>
    <row r="11" spans="1:14" ht="13.5" customHeight="1" x14ac:dyDescent="0.2">
      <c r="A11" s="18">
        <v>2013</v>
      </c>
      <c r="B11" s="86">
        <v>13683</v>
      </c>
      <c r="C11" s="87">
        <v>12301</v>
      </c>
      <c r="D11" s="218">
        <v>0.95699999999999996</v>
      </c>
      <c r="E11" s="25">
        <f t="shared" si="0"/>
        <v>2301</v>
      </c>
      <c r="G11" s="14"/>
      <c r="K11" s="14"/>
      <c r="L11" s="14"/>
      <c r="N11" s="14"/>
    </row>
    <row r="12" spans="1:14" ht="13.5" customHeight="1" x14ac:dyDescent="0.2">
      <c r="A12" s="18">
        <v>2014</v>
      </c>
      <c r="B12" s="86">
        <v>15672</v>
      </c>
      <c r="C12" s="87">
        <v>13318</v>
      </c>
      <c r="D12" s="218">
        <v>0.95899999999999996</v>
      </c>
      <c r="E12" s="25">
        <f t="shared" si="0"/>
        <v>3318</v>
      </c>
      <c r="G12" s="14"/>
      <c r="K12" s="14"/>
      <c r="N12" s="14"/>
    </row>
    <row r="13" spans="1:14" ht="13.5" customHeight="1" x14ac:dyDescent="0.2">
      <c r="A13" s="18">
        <v>2015</v>
      </c>
      <c r="B13" s="86">
        <v>13929</v>
      </c>
      <c r="C13" s="87">
        <v>16355</v>
      </c>
      <c r="D13" s="218">
        <v>0.95899999999999996</v>
      </c>
      <c r="E13" s="25">
        <f t="shared" si="0"/>
        <v>6355</v>
      </c>
      <c r="G13" s="14"/>
      <c r="K13" s="14"/>
      <c r="L13" s="14"/>
      <c r="N13" s="14"/>
    </row>
    <row r="14" spans="1:14" ht="13.5" customHeight="1" x14ac:dyDescent="0.2">
      <c r="A14" s="18">
        <v>2016</v>
      </c>
      <c r="B14" s="86">
        <v>16228</v>
      </c>
      <c r="C14" s="87">
        <v>17872</v>
      </c>
      <c r="D14" s="218">
        <v>0.95899999999999996</v>
      </c>
      <c r="E14" s="25">
        <f t="shared" si="0"/>
        <v>7872</v>
      </c>
      <c r="G14" s="14"/>
      <c r="K14" s="14"/>
      <c r="N14" s="14"/>
    </row>
    <row r="15" spans="1:14" ht="13.5" customHeight="1" x14ac:dyDescent="0.2">
      <c r="A15" s="18">
        <v>2017</v>
      </c>
      <c r="B15" s="86">
        <v>16565</v>
      </c>
      <c r="C15" s="87">
        <v>19108</v>
      </c>
      <c r="D15" s="218">
        <v>0.95899999999999996</v>
      </c>
      <c r="E15" s="25">
        <f t="shared" si="0"/>
        <v>9108</v>
      </c>
      <c r="G15" s="14"/>
      <c r="K15" s="14"/>
      <c r="L15" s="14"/>
    </row>
    <row r="16" spans="1:14" ht="13.5" customHeight="1" x14ac:dyDescent="0.2">
      <c r="A16" s="18">
        <v>2018</v>
      </c>
      <c r="B16" s="86">
        <v>14539</v>
      </c>
      <c r="C16" s="87">
        <v>19996</v>
      </c>
      <c r="D16" s="218">
        <v>0.95899999999999996</v>
      </c>
      <c r="E16" s="25">
        <f t="shared" si="0"/>
        <v>9996</v>
      </c>
      <c r="G16" s="14"/>
      <c r="K16" s="14"/>
    </row>
    <row r="17" spans="1:12" ht="13.5" customHeight="1" x14ac:dyDescent="0.2">
      <c r="A17" s="21">
        <v>2019</v>
      </c>
      <c r="B17" s="85">
        <v>18348</v>
      </c>
      <c r="C17" s="219">
        <v>21380</v>
      </c>
      <c r="D17" s="220">
        <v>0.95899999999999996</v>
      </c>
      <c r="E17" s="25">
        <f>C17-10000</f>
        <v>11380</v>
      </c>
      <c r="G17" s="14"/>
      <c r="L17" s="14"/>
    </row>
    <row r="18" spans="1:12" ht="12.6" customHeight="1" x14ac:dyDescent="0.2">
      <c r="A18" s="74"/>
      <c r="B18" s="28"/>
      <c r="C18" s="28"/>
      <c r="D18" s="75"/>
      <c r="E18" s="25"/>
    </row>
    <row r="19" spans="1:12" ht="12.6" customHeight="1" x14ac:dyDescent="0.2">
      <c r="A19" s="272" t="s">
        <v>64</v>
      </c>
      <c r="B19" s="272"/>
      <c r="C19" s="28"/>
      <c r="D19" s="75"/>
      <c r="E19" s="25"/>
    </row>
    <row r="20" spans="1:12" ht="12.6" customHeight="1" x14ac:dyDescent="0.2">
      <c r="A20" s="319" t="s">
        <v>67</v>
      </c>
      <c r="B20" s="319"/>
      <c r="C20" s="319"/>
      <c r="D20" s="319"/>
      <c r="E20" s="319"/>
      <c r="F20" s="319"/>
      <c r="G20" s="319"/>
      <c r="H20" s="319"/>
    </row>
    <row r="21" spans="1:12" ht="12.6" customHeight="1" x14ac:dyDescent="0.2">
      <c r="A21" s="319"/>
      <c r="B21" s="319"/>
      <c r="C21" s="319"/>
      <c r="D21" s="319"/>
      <c r="E21" s="319"/>
      <c r="F21" s="319"/>
      <c r="G21" s="319"/>
      <c r="H21" s="319"/>
      <c r="I21" s="205"/>
      <c r="J21" s="205"/>
      <c r="K21" s="205"/>
      <c r="L21" s="205"/>
    </row>
    <row r="22" spans="1:12" ht="12.6" customHeight="1" x14ac:dyDescent="0.2">
      <c r="A22" s="320" t="s">
        <v>136</v>
      </c>
      <c r="B22" s="320"/>
      <c r="C22" s="320"/>
      <c r="D22" s="320"/>
      <c r="E22" s="320"/>
      <c r="F22" s="320"/>
      <c r="G22" s="320"/>
      <c r="H22" s="320"/>
    </row>
    <row r="23" spans="1:12" ht="12.6" customHeight="1" x14ac:dyDescent="0.2"/>
    <row r="24" spans="1:12" ht="12.6" customHeight="1" x14ac:dyDescent="0.2">
      <c r="A24" s="309" t="s">
        <v>128</v>
      </c>
      <c r="B24" s="309"/>
      <c r="C24" s="269"/>
    </row>
    <row r="25" spans="1:12" ht="12.6" customHeight="1" x14ac:dyDescent="0.2"/>
    <row r="26" spans="1:12" ht="12.6" customHeight="1" x14ac:dyDescent="0.2"/>
    <row r="27" spans="1:12" ht="12.6" customHeight="1" x14ac:dyDescent="0.2"/>
    <row r="28" spans="1:12" ht="12.6" customHeight="1" x14ac:dyDescent="0.2"/>
    <row r="29" spans="1:12" ht="12.6" customHeight="1" x14ac:dyDescent="0.2"/>
  </sheetData>
  <mergeCells count="10">
    <mergeCell ref="K1:L1"/>
    <mergeCell ref="A20:H21"/>
    <mergeCell ref="A22:H22"/>
    <mergeCell ref="A24:B24"/>
    <mergeCell ref="B3:D3"/>
    <mergeCell ref="A1:I1"/>
    <mergeCell ref="B4:B6"/>
    <mergeCell ref="C4:C6"/>
    <mergeCell ref="D4:D6"/>
    <mergeCell ref="A3:A6"/>
  </mergeCells>
  <hyperlinks>
    <hyperlink ref="K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5"/>
  <sheetViews>
    <sheetView showGridLines="0" workbookViewId="0">
      <selection sqref="A1:F2"/>
    </sheetView>
  </sheetViews>
  <sheetFormatPr defaultRowHeight="13.5" customHeight="1" x14ac:dyDescent="0.2"/>
  <cols>
    <col min="1" max="5" width="16.140625" style="176" customWidth="1"/>
    <col min="6" max="6" width="21.7109375" style="176" customWidth="1"/>
    <col min="7" max="8" width="9.140625" style="176"/>
    <col min="9" max="9" width="7.140625" style="176" customWidth="1"/>
    <col min="10" max="16384" width="9.140625" style="176"/>
  </cols>
  <sheetData>
    <row r="1" spans="1:9" ht="18" customHeight="1" x14ac:dyDescent="0.25">
      <c r="A1" s="337" t="s">
        <v>139</v>
      </c>
      <c r="B1" s="337"/>
      <c r="C1" s="337"/>
      <c r="D1" s="337"/>
      <c r="E1" s="337"/>
      <c r="F1" s="337"/>
      <c r="G1" s="210"/>
      <c r="H1" s="317" t="s">
        <v>174</v>
      </c>
      <c r="I1" s="317"/>
    </row>
    <row r="2" spans="1:9" ht="18" customHeight="1" x14ac:dyDescent="0.25">
      <c r="A2" s="337"/>
      <c r="B2" s="337"/>
      <c r="C2" s="337"/>
      <c r="D2" s="337"/>
      <c r="E2" s="337"/>
      <c r="F2" s="337"/>
      <c r="G2" s="210"/>
      <c r="H2" s="109"/>
      <c r="I2" s="210"/>
    </row>
    <row r="3" spans="1:9" ht="15" customHeight="1" x14ac:dyDescent="0.2">
      <c r="A3" s="275"/>
      <c r="B3" s="275"/>
      <c r="C3" s="275"/>
      <c r="D3" s="275"/>
      <c r="F3" s="275"/>
      <c r="G3" s="209"/>
      <c r="H3" s="209"/>
      <c r="I3" s="209"/>
    </row>
    <row r="4" spans="1:9" ht="15" customHeight="1" x14ac:dyDescent="0.2">
      <c r="A4" s="341" t="s">
        <v>0</v>
      </c>
      <c r="B4" s="338" t="s">
        <v>93</v>
      </c>
      <c r="C4" s="338" t="s">
        <v>92</v>
      </c>
      <c r="D4" s="338" t="s">
        <v>42</v>
      </c>
      <c r="E4" s="338" t="s">
        <v>94</v>
      </c>
      <c r="F4" s="338" t="s">
        <v>68</v>
      </c>
      <c r="G4" s="209"/>
      <c r="H4" s="209"/>
      <c r="I4" s="209"/>
    </row>
    <row r="5" spans="1:9" ht="15" customHeight="1" x14ac:dyDescent="0.2">
      <c r="A5" s="342"/>
      <c r="B5" s="339"/>
      <c r="C5" s="339"/>
      <c r="D5" s="339"/>
      <c r="E5" s="339"/>
      <c r="F5" s="339"/>
      <c r="G5" s="209"/>
      <c r="H5" s="209"/>
      <c r="I5" s="209"/>
    </row>
    <row r="6" spans="1:9" ht="12.75" x14ac:dyDescent="0.2">
      <c r="A6" s="343"/>
      <c r="B6" s="340"/>
      <c r="C6" s="340"/>
      <c r="D6" s="340"/>
      <c r="E6" s="340"/>
      <c r="F6" s="340"/>
    </row>
    <row r="7" spans="1:9" ht="13.5" customHeight="1" x14ac:dyDescent="0.2">
      <c r="A7" s="177">
        <v>2009</v>
      </c>
      <c r="B7" s="178">
        <v>44571</v>
      </c>
      <c r="C7" s="178">
        <v>25909</v>
      </c>
      <c r="D7" s="179">
        <v>35106</v>
      </c>
      <c r="E7" s="179">
        <f>B7+C7</f>
        <v>70480</v>
      </c>
      <c r="F7" s="180">
        <v>105586</v>
      </c>
      <c r="G7" s="181"/>
      <c r="H7" s="181"/>
    </row>
    <row r="8" spans="1:9" ht="13.5" customHeight="1" x14ac:dyDescent="0.2">
      <c r="A8" s="177">
        <v>2010</v>
      </c>
      <c r="B8" s="178">
        <v>43169</v>
      </c>
      <c r="C8" s="178">
        <v>26803</v>
      </c>
      <c r="D8" s="178">
        <v>35797</v>
      </c>
      <c r="E8" s="178">
        <f t="shared" ref="E8:E17" si="0">B8+C8</f>
        <v>69972</v>
      </c>
      <c r="F8" s="182">
        <v>105769</v>
      </c>
      <c r="G8" s="181"/>
      <c r="H8" s="181"/>
    </row>
    <row r="9" spans="1:9" ht="13.5" customHeight="1" x14ac:dyDescent="0.2">
      <c r="A9" s="177">
        <v>2011</v>
      </c>
      <c r="B9" s="178">
        <v>43421</v>
      </c>
      <c r="C9" s="178">
        <v>27709</v>
      </c>
      <c r="D9" s="178">
        <v>36788</v>
      </c>
      <c r="E9" s="178">
        <f t="shared" si="0"/>
        <v>71130</v>
      </c>
      <c r="F9" s="182">
        <v>107918</v>
      </c>
      <c r="G9" s="181"/>
      <c r="H9" s="181"/>
    </row>
    <row r="10" spans="1:9" ht="13.5" customHeight="1" x14ac:dyDescent="0.2">
      <c r="A10" s="177">
        <v>2012</v>
      </c>
      <c r="B10" s="178">
        <v>45049</v>
      </c>
      <c r="C10" s="178">
        <v>27804</v>
      </c>
      <c r="D10" s="178">
        <v>38249</v>
      </c>
      <c r="E10" s="178">
        <f t="shared" si="0"/>
        <v>72853</v>
      </c>
      <c r="F10" s="182">
        <v>111102</v>
      </c>
      <c r="G10" s="181"/>
      <c r="H10" s="181"/>
    </row>
    <row r="11" spans="1:9" ht="13.5" customHeight="1" x14ac:dyDescent="0.2">
      <c r="A11" s="177">
        <v>2013</v>
      </c>
      <c r="B11" s="178">
        <v>44287</v>
      </c>
      <c r="C11" s="178">
        <v>27659</v>
      </c>
      <c r="D11" s="178">
        <v>35404</v>
      </c>
      <c r="E11" s="178">
        <f t="shared" si="0"/>
        <v>71946</v>
      </c>
      <c r="F11" s="182">
        <v>107350</v>
      </c>
      <c r="G11" s="181"/>
      <c r="H11" s="181"/>
    </row>
    <row r="12" spans="1:9" ht="13.5" customHeight="1" x14ac:dyDescent="0.2">
      <c r="A12" s="177">
        <v>2014</v>
      </c>
      <c r="B12" s="178">
        <v>41690</v>
      </c>
      <c r="C12" s="178">
        <v>34002</v>
      </c>
      <c r="D12" s="178">
        <v>28469</v>
      </c>
      <c r="E12" s="178">
        <f t="shared" si="0"/>
        <v>75692</v>
      </c>
      <c r="F12" s="182">
        <v>104161</v>
      </c>
      <c r="G12" s="181"/>
      <c r="H12" s="181"/>
    </row>
    <row r="13" spans="1:9" ht="13.5" customHeight="1" x14ac:dyDescent="0.2">
      <c r="A13" s="177">
        <v>2015</v>
      </c>
      <c r="B13" s="178">
        <v>42663</v>
      </c>
      <c r="C13" s="178">
        <v>35812</v>
      </c>
      <c r="D13" s="178">
        <v>27317</v>
      </c>
      <c r="E13" s="178">
        <f t="shared" si="0"/>
        <v>78475</v>
      </c>
      <c r="F13" s="182">
        <v>105792</v>
      </c>
      <c r="G13" s="181"/>
      <c r="H13" s="181"/>
    </row>
    <row r="14" spans="1:9" ht="13.5" customHeight="1" x14ac:dyDescent="0.2">
      <c r="A14" s="177">
        <v>2016</v>
      </c>
      <c r="B14" s="178">
        <v>42629</v>
      </c>
      <c r="C14" s="178">
        <v>36423</v>
      </c>
      <c r="D14" s="178">
        <v>26140</v>
      </c>
      <c r="E14" s="178">
        <f t="shared" si="0"/>
        <v>79052</v>
      </c>
      <c r="F14" s="182">
        <v>105192</v>
      </c>
      <c r="G14" s="181"/>
      <c r="H14" s="181"/>
    </row>
    <row r="15" spans="1:9" ht="13.5" customHeight="1" x14ac:dyDescent="0.2">
      <c r="A15" s="177">
        <v>2017</v>
      </c>
      <c r="B15" s="178">
        <v>41978</v>
      </c>
      <c r="C15" s="178">
        <v>37268</v>
      </c>
      <c r="D15" s="178">
        <v>25713</v>
      </c>
      <c r="E15" s="178">
        <f t="shared" si="0"/>
        <v>79246</v>
      </c>
      <c r="F15" s="182">
        <v>104959</v>
      </c>
      <c r="G15" s="181"/>
      <c r="H15" s="181"/>
    </row>
    <row r="16" spans="1:9" ht="13.5" customHeight="1" x14ac:dyDescent="0.2">
      <c r="A16" s="177">
        <v>2018</v>
      </c>
      <c r="B16" s="178">
        <v>44132</v>
      </c>
      <c r="C16" s="178">
        <v>39303</v>
      </c>
      <c r="D16" s="178">
        <v>24983</v>
      </c>
      <c r="E16" s="178">
        <f t="shared" si="0"/>
        <v>83435</v>
      </c>
      <c r="F16" s="182">
        <v>108418</v>
      </c>
      <c r="G16" s="181"/>
      <c r="H16" s="181"/>
    </row>
    <row r="17" spans="1:8" ht="13.5" customHeight="1" x14ac:dyDescent="0.2">
      <c r="A17" s="183">
        <v>2019</v>
      </c>
      <c r="B17" s="184">
        <v>43570</v>
      </c>
      <c r="C17" s="184">
        <v>41062</v>
      </c>
      <c r="D17" s="184">
        <v>24478</v>
      </c>
      <c r="E17" s="184">
        <f t="shared" si="0"/>
        <v>84632</v>
      </c>
      <c r="F17" s="185">
        <v>109110</v>
      </c>
      <c r="G17" s="181"/>
      <c r="H17" s="181"/>
    </row>
    <row r="18" spans="1:8" ht="12.6" customHeight="1" x14ac:dyDescent="0.2">
      <c r="A18" s="186"/>
      <c r="B18" s="187"/>
      <c r="C18" s="187"/>
      <c r="D18" s="187"/>
      <c r="E18" s="187"/>
      <c r="F18" s="187"/>
    </row>
    <row r="19" spans="1:8" ht="12.6" customHeight="1" x14ac:dyDescent="0.2">
      <c r="A19" s="274" t="s">
        <v>86</v>
      </c>
      <c r="B19" s="274"/>
      <c r="C19" s="188"/>
      <c r="D19" s="187"/>
      <c r="E19" s="187"/>
      <c r="F19" s="187"/>
    </row>
    <row r="20" spans="1:8" ht="12.6" customHeight="1" x14ac:dyDescent="0.2">
      <c r="A20" s="320" t="s">
        <v>136</v>
      </c>
      <c r="B20" s="320"/>
      <c r="C20" s="320"/>
      <c r="D20" s="320"/>
      <c r="E20" s="320"/>
      <c r="F20" s="267"/>
    </row>
    <row r="21" spans="1:8" s="189" customFormat="1" ht="12.6" customHeight="1" x14ac:dyDescent="0.2">
      <c r="B21" s="206"/>
      <c r="C21" s="206"/>
      <c r="D21" s="206"/>
      <c r="E21" s="206"/>
      <c r="F21" s="206"/>
      <c r="G21" s="203"/>
      <c r="H21" s="203"/>
    </row>
    <row r="22" spans="1:8" s="189" customFormat="1" ht="12.6" customHeight="1" x14ac:dyDescent="0.2">
      <c r="A22" s="336" t="s">
        <v>128</v>
      </c>
      <c r="B22" s="336"/>
    </row>
    <row r="23" spans="1:8" s="189" customFormat="1" ht="12.6" customHeight="1" x14ac:dyDescent="0.2">
      <c r="A23" s="176"/>
      <c r="B23" s="204"/>
      <c r="C23" s="204"/>
      <c r="D23" s="204"/>
      <c r="E23" s="190"/>
    </row>
    <row r="24" spans="1:8" ht="12.6" customHeight="1" x14ac:dyDescent="0.2">
      <c r="A24" s="191"/>
    </row>
    <row r="25" spans="1:8" ht="12.6" customHeight="1" x14ac:dyDescent="0.2"/>
  </sheetData>
  <mergeCells count="10">
    <mergeCell ref="A22:B22"/>
    <mergeCell ref="A1:F2"/>
    <mergeCell ref="H1:I1"/>
    <mergeCell ref="F4:F6"/>
    <mergeCell ref="D4:D6"/>
    <mergeCell ref="C4:C6"/>
    <mergeCell ref="B4:B6"/>
    <mergeCell ref="A4:A6"/>
    <mergeCell ref="E4:E6"/>
    <mergeCell ref="A20:E20"/>
  </mergeCells>
  <hyperlinks>
    <hyperlink ref="B21:F21" r:id="rId1" display="Source: National Records of Scotland Estimates of Households and Dwellings in Scotland, 2013"/>
    <hyperlink ref="H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22"/>
  <sheetViews>
    <sheetView workbookViewId="0">
      <selection sqref="A1:F1"/>
    </sheetView>
  </sheetViews>
  <sheetFormatPr defaultColWidth="9.140625" defaultRowHeight="13.5" customHeight="1" x14ac:dyDescent="0.2"/>
  <cols>
    <col min="1" max="1" width="15.85546875" style="11" customWidth="1"/>
    <col min="2" max="3" width="15.85546875" style="14" customWidth="1"/>
    <col min="4" max="5" width="15.85546875" style="15" customWidth="1"/>
    <col min="6" max="6" width="8.140625" style="11" customWidth="1"/>
    <col min="7" max="16384" width="9.140625" style="11"/>
  </cols>
  <sheetData>
    <row r="1" spans="1:13" ht="18" customHeight="1" x14ac:dyDescent="0.25">
      <c r="A1" s="300" t="s">
        <v>142</v>
      </c>
      <c r="B1" s="300"/>
      <c r="C1" s="300"/>
      <c r="D1" s="300"/>
      <c r="E1" s="300"/>
      <c r="F1" s="300"/>
      <c r="G1" s="268"/>
      <c r="H1" s="317" t="s">
        <v>174</v>
      </c>
      <c r="I1" s="317"/>
    </row>
    <row r="2" spans="1:13" ht="15" customHeight="1" x14ac:dyDescent="0.25">
      <c r="A2" s="12"/>
      <c r="B2" s="13"/>
      <c r="C2" s="11"/>
      <c r="D2" s="11"/>
      <c r="E2" s="11"/>
    </row>
    <row r="3" spans="1:13" ht="13.5" customHeight="1" x14ac:dyDescent="0.2">
      <c r="A3" s="17"/>
      <c r="B3" s="313" t="s">
        <v>51</v>
      </c>
      <c r="C3" s="314"/>
      <c r="D3" s="315" t="s">
        <v>143</v>
      </c>
      <c r="E3" s="316"/>
    </row>
    <row r="4" spans="1:13" ht="13.5" customHeight="1" x14ac:dyDescent="0.2">
      <c r="A4" s="22" t="s">
        <v>0</v>
      </c>
      <c r="B4" s="132" t="s">
        <v>52</v>
      </c>
      <c r="C4" s="133" t="s">
        <v>53</v>
      </c>
      <c r="D4" s="134" t="s">
        <v>52</v>
      </c>
      <c r="E4" s="135" t="s">
        <v>53</v>
      </c>
      <c r="K4" s="14"/>
      <c r="L4" s="14"/>
      <c r="M4" s="14"/>
    </row>
    <row r="5" spans="1:13" ht="13.5" customHeight="1" x14ac:dyDescent="0.2">
      <c r="A5" s="18">
        <v>2009</v>
      </c>
      <c r="B5" s="81">
        <v>5231900</v>
      </c>
      <c r="C5" s="108">
        <v>2351800</v>
      </c>
      <c r="D5" s="82">
        <v>0</v>
      </c>
      <c r="E5" s="83">
        <v>0</v>
      </c>
      <c r="G5" s="14"/>
      <c r="K5" s="14"/>
      <c r="L5" s="14"/>
      <c r="M5" s="14"/>
    </row>
    <row r="6" spans="1:13" ht="13.5" customHeight="1" x14ac:dyDescent="0.2">
      <c r="A6" s="18">
        <v>2010</v>
      </c>
      <c r="B6" s="81">
        <v>5262200</v>
      </c>
      <c r="C6" s="108">
        <v>2364900</v>
      </c>
      <c r="D6" s="82">
        <f t="shared" ref="D6:D15" si="0">(B6-B$5)/B$5</f>
        <v>5.7913950954720083E-3</v>
      </c>
      <c r="E6" s="83">
        <f t="shared" ref="E6:E15" si="1">(C6-C$5)/C$5</f>
        <v>5.5702015477506594E-3</v>
      </c>
      <c r="G6" s="14"/>
      <c r="K6" s="14"/>
      <c r="L6" s="14"/>
      <c r="M6" s="14"/>
    </row>
    <row r="7" spans="1:13" ht="13.5" customHeight="1" x14ac:dyDescent="0.2">
      <c r="A7" s="18">
        <v>2011</v>
      </c>
      <c r="B7" s="81">
        <v>5299900</v>
      </c>
      <c r="C7" s="108">
        <v>2376400</v>
      </c>
      <c r="D7" s="82">
        <f t="shared" si="0"/>
        <v>1.2997190313270514E-2</v>
      </c>
      <c r="E7" s="83">
        <f t="shared" si="1"/>
        <v>1.0460073135470703E-2</v>
      </c>
      <c r="G7" s="14"/>
      <c r="K7" s="14"/>
      <c r="L7" s="14"/>
      <c r="M7" s="14"/>
    </row>
    <row r="8" spans="1:13" ht="13.5" customHeight="1" x14ac:dyDescent="0.2">
      <c r="A8" s="18">
        <v>2012</v>
      </c>
      <c r="B8" s="81">
        <v>5313600</v>
      </c>
      <c r="C8" s="108">
        <v>2386700</v>
      </c>
      <c r="D8" s="82">
        <f t="shared" si="0"/>
        <v>1.5615741891091191E-2</v>
      </c>
      <c r="E8" s="83">
        <f t="shared" si="1"/>
        <v>1.4839697253167786E-2</v>
      </c>
      <c r="G8" s="14"/>
      <c r="K8" s="14"/>
      <c r="L8" s="14"/>
      <c r="M8" s="14"/>
    </row>
    <row r="9" spans="1:13" ht="13.5" customHeight="1" x14ac:dyDescent="0.2">
      <c r="A9" s="18">
        <v>2013</v>
      </c>
      <c r="B9" s="81">
        <v>5327700</v>
      </c>
      <c r="C9" s="108">
        <v>2400300</v>
      </c>
      <c r="D9" s="82">
        <f t="shared" si="0"/>
        <v>1.8310747529578165E-2</v>
      </c>
      <c r="E9" s="83">
        <f t="shared" si="1"/>
        <v>2.0622501913428012E-2</v>
      </c>
      <c r="G9" s="14"/>
      <c r="K9" s="14"/>
      <c r="L9" s="14"/>
      <c r="M9" s="14"/>
    </row>
    <row r="10" spans="1:13" ht="13.5" customHeight="1" x14ac:dyDescent="0.2">
      <c r="A10" s="18">
        <v>2014</v>
      </c>
      <c r="B10" s="81">
        <v>5347600</v>
      </c>
      <c r="C10" s="108">
        <v>2416000</v>
      </c>
      <c r="D10" s="82">
        <f t="shared" si="0"/>
        <v>2.2114337047726449E-2</v>
      </c>
      <c r="E10" s="83">
        <f t="shared" si="1"/>
        <v>2.729823964622842E-2</v>
      </c>
      <c r="G10" s="14"/>
      <c r="K10" s="14"/>
      <c r="L10" s="14"/>
      <c r="M10" s="14"/>
    </row>
    <row r="11" spans="1:13" ht="13.5" customHeight="1" x14ac:dyDescent="0.2">
      <c r="A11" s="18">
        <v>2015</v>
      </c>
      <c r="B11" s="81">
        <v>5373000</v>
      </c>
      <c r="C11" s="108">
        <v>2429900</v>
      </c>
      <c r="D11" s="82">
        <f t="shared" si="0"/>
        <v>2.6969169900036314E-2</v>
      </c>
      <c r="E11" s="83">
        <f t="shared" si="1"/>
        <v>3.320860617399439E-2</v>
      </c>
      <c r="G11" s="14"/>
      <c r="K11" s="14"/>
      <c r="L11" s="14"/>
      <c r="M11" s="14"/>
    </row>
    <row r="12" spans="1:13" ht="13.5" customHeight="1" x14ac:dyDescent="0.2">
      <c r="A12" s="18">
        <v>2016</v>
      </c>
      <c r="B12" s="81">
        <v>5404700</v>
      </c>
      <c r="C12" s="108">
        <v>2446200</v>
      </c>
      <c r="D12" s="82">
        <f t="shared" si="0"/>
        <v>3.3028154207840367E-2</v>
      </c>
      <c r="E12" s="83">
        <f t="shared" si="1"/>
        <v>4.0139467641806273E-2</v>
      </c>
      <c r="G12" s="14"/>
      <c r="K12" s="14"/>
      <c r="L12" s="14"/>
      <c r="M12" s="14"/>
    </row>
    <row r="13" spans="1:13" ht="13.5" customHeight="1" x14ac:dyDescent="0.2">
      <c r="A13" s="18">
        <v>2017</v>
      </c>
      <c r="B13" s="81">
        <v>5424800</v>
      </c>
      <c r="C13" s="108">
        <v>2462700</v>
      </c>
      <c r="D13" s="82">
        <f t="shared" si="0"/>
        <v>3.6869970756321792E-2</v>
      </c>
      <c r="E13" s="83">
        <f t="shared" si="1"/>
        <v>4.7155370354621994E-2</v>
      </c>
      <c r="G13" s="14"/>
      <c r="K13" s="14"/>
      <c r="L13" s="14"/>
      <c r="M13" s="14"/>
    </row>
    <row r="14" spans="1:13" ht="13.5" customHeight="1" x14ac:dyDescent="0.2">
      <c r="A14" s="18">
        <v>2018</v>
      </c>
      <c r="B14" s="81">
        <v>5438100</v>
      </c>
      <c r="C14" s="108">
        <v>2477300</v>
      </c>
      <c r="D14" s="82">
        <f t="shared" si="0"/>
        <v>3.9412068273476174E-2</v>
      </c>
      <c r="E14" s="83">
        <f t="shared" si="1"/>
        <v>5.336338123990135E-2</v>
      </c>
      <c r="G14" s="14"/>
      <c r="K14" s="14"/>
      <c r="L14" s="14"/>
      <c r="M14" s="14"/>
    </row>
    <row r="15" spans="1:13" ht="13.5" customHeight="1" x14ac:dyDescent="0.2">
      <c r="A15" s="21">
        <v>2019</v>
      </c>
      <c r="B15" s="90">
        <v>5463300</v>
      </c>
      <c r="C15" s="91">
        <v>2495600</v>
      </c>
      <c r="D15" s="92">
        <f t="shared" si="0"/>
        <v>4.4228674095452898E-2</v>
      </c>
      <c r="E15" s="93">
        <f t="shared" si="1"/>
        <v>6.1144655157751512E-2</v>
      </c>
      <c r="G15" s="14"/>
    </row>
    <row r="16" spans="1:13" ht="12.6" customHeight="1" x14ac:dyDescent="0.2">
      <c r="A16" s="74"/>
      <c r="B16" s="19"/>
      <c r="C16" s="19"/>
      <c r="D16" s="20"/>
      <c r="E16" s="20"/>
    </row>
    <row r="17" spans="1:7" ht="12.6" customHeight="1" x14ac:dyDescent="0.2">
      <c r="A17" s="272" t="s">
        <v>86</v>
      </c>
      <c r="B17" s="272"/>
      <c r="C17" s="19"/>
      <c r="D17" s="20"/>
      <c r="E17" s="20"/>
    </row>
    <row r="18" spans="1:7" ht="12.6" customHeight="1" x14ac:dyDescent="0.2">
      <c r="A18" s="318" t="s">
        <v>141</v>
      </c>
      <c r="B18" s="318"/>
      <c r="C18" s="318"/>
      <c r="D18" s="318"/>
      <c r="E18" s="318"/>
      <c r="F18" s="318"/>
      <c r="G18" s="318"/>
    </row>
    <row r="19" spans="1:7" ht="12.6" customHeight="1" x14ac:dyDescent="0.2">
      <c r="B19" s="11"/>
      <c r="C19" s="11"/>
      <c r="D19" s="11"/>
      <c r="E19" s="11"/>
    </row>
    <row r="20" spans="1:7" ht="12.6" customHeight="1" x14ac:dyDescent="0.2">
      <c r="A20" s="309" t="s">
        <v>128</v>
      </c>
      <c r="B20" s="309"/>
      <c r="C20" s="269"/>
      <c r="D20" s="11"/>
      <c r="E20" s="11"/>
    </row>
    <row r="21" spans="1:7" ht="12.6" customHeight="1" x14ac:dyDescent="0.2">
      <c r="B21" s="11"/>
      <c r="C21" s="11"/>
      <c r="D21" s="11"/>
      <c r="E21" s="11"/>
    </row>
    <row r="22" spans="1:7" ht="13.5" customHeight="1" x14ac:dyDescent="0.2">
      <c r="A22" s="311"/>
      <c r="B22" s="312"/>
      <c r="C22" s="312"/>
      <c r="D22" s="312"/>
      <c r="E22" s="312"/>
    </row>
  </sheetData>
  <mergeCells count="7">
    <mergeCell ref="H1:I1"/>
    <mergeCell ref="A1:F1"/>
    <mergeCell ref="A20:B20"/>
    <mergeCell ref="A22:E22"/>
    <mergeCell ref="A18:G18"/>
    <mergeCell ref="B3:C3"/>
    <mergeCell ref="D3:E3"/>
  </mergeCells>
  <hyperlinks>
    <hyperlink ref="H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0"/>
  <sheetViews>
    <sheetView workbookViewId="0">
      <selection sqref="A1:G1"/>
    </sheetView>
  </sheetViews>
  <sheetFormatPr defaultRowHeight="13.5" customHeight="1" x14ac:dyDescent="0.2"/>
  <cols>
    <col min="1" max="1" width="16.28515625" style="111" customWidth="1"/>
    <col min="2" max="8" width="10.5703125" style="111" customWidth="1"/>
    <col min="9" max="16384" width="9.140625" style="111"/>
  </cols>
  <sheetData>
    <row r="1" spans="1:10" s="110" customFormat="1" ht="18" customHeight="1" x14ac:dyDescent="0.25">
      <c r="A1" s="344" t="s">
        <v>79</v>
      </c>
      <c r="B1" s="344"/>
      <c r="C1" s="344"/>
      <c r="D1" s="344"/>
      <c r="E1" s="344"/>
      <c r="F1" s="344"/>
      <c r="G1" s="344"/>
      <c r="H1" s="290"/>
      <c r="I1" s="317" t="s">
        <v>174</v>
      </c>
      <c r="J1" s="317"/>
    </row>
    <row r="2" spans="1:10" ht="15" customHeight="1" x14ac:dyDescent="0.2"/>
    <row r="3" spans="1:10" s="122" customFormat="1" ht="13.5" customHeight="1" x14ac:dyDescent="0.2">
      <c r="A3" s="125" t="s">
        <v>59</v>
      </c>
      <c r="B3" s="124">
        <v>1961</v>
      </c>
      <c r="C3" s="124">
        <v>1971</v>
      </c>
      <c r="D3" s="124">
        <v>1981</v>
      </c>
      <c r="E3" s="124">
        <v>1991</v>
      </c>
      <c r="F3" s="124">
        <v>2001</v>
      </c>
      <c r="G3" s="123">
        <v>2011</v>
      </c>
      <c r="H3" s="299"/>
    </row>
    <row r="4" spans="1:10" ht="13.5" customHeight="1" x14ac:dyDescent="0.2">
      <c r="A4" s="121" t="s">
        <v>43</v>
      </c>
      <c r="B4" s="119">
        <v>0.14058390245487212</v>
      </c>
      <c r="C4" s="119">
        <v>0.18556872234677296</v>
      </c>
      <c r="D4" s="119">
        <v>0.21996868868761255</v>
      </c>
      <c r="E4" s="119">
        <v>0.28635033786292419</v>
      </c>
      <c r="F4" s="119">
        <v>0.32880890192067858</v>
      </c>
      <c r="G4" s="118">
        <v>0.34700000000000003</v>
      </c>
      <c r="H4" s="119"/>
    </row>
    <row r="5" spans="1:10" ht="13.5" customHeight="1" x14ac:dyDescent="0.2">
      <c r="A5" s="120" t="s">
        <v>44</v>
      </c>
      <c r="B5" s="119">
        <v>0.26450726422251764</v>
      </c>
      <c r="C5" s="119">
        <v>0.28491868616775201</v>
      </c>
      <c r="D5" s="119">
        <v>0.29490978400121842</v>
      </c>
      <c r="E5" s="119">
        <v>0.31910843790995275</v>
      </c>
      <c r="F5" s="119">
        <v>0.33080092288912832</v>
      </c>
      <c r="G5" s="118">
        <v>0.34</v>
      </c>
      <c r="H5" s="119"/>
    </row>
    <row r="6" spans="1:10" ht="13.5" customHeight="1" x14ac:dyDescent="0.2">
      <c r="A6" s="117" t="s">
        <v>55</v>
      </c>
      <c r="B6" s="116">
        <v>0.59490883332261024</v>
      </c>
      <c r="C6" s="116">
        <v>0.52950962599195761</v>
      </c>
      <c r="D6" s="116">
        <v>0.48512152731116909</v>
      </c>
      <c r="E6" s="116">
        <v>0.39454122422712312</v>
      </c>
      <c r="F6" s="116">
        <v>0.3403901751901931</v>
      </c>
      <c r="G6" s="115">
        <v>0.313</v>
      </c>
      <c r="H6" s="119"/>
    </row>
    <row r="7" spans="1:10" ht="12.6" customHeight="1" x14ac:dyDescent="0.2">
      <c r="A7" s="114"/>
      <c r="B7" s="113"/>
      <c r="C7" s="113"/>
      <c r="D7" s="113"/>
      <c r="E7" s="113"/>
      <c r="F7" s="113"/>
      <c r="G7" s="113"/>
      <c r="H7" s="113"/>
    </row>
    <row r="8" spans="1:10" ht="12.6" customHeight="1" x14ac:dyDescent="0.2">
      <c r="A8" s="277" t="s">
        <v>86</v>
      </c>
      <c r="B8" s="277"/>
      <c r="C8" s="113"/>
      <c r="D8" s="113"/>
      <c r="E8" s="113"/>
      <c r="F8" s="113"/>
      <c r="G8" s="113"/>
      <c r="H8" s="113"/>
    </row>
    <row r="9" spans="1:10" ht="12.6" customHeight="1" x14ac:dyDescent="0.2">
      <c r="A9" s="345" t="s">
        <v>84</v>
      </c>
      <c r="B9" s="345"/>
      <c r="C9" s="276"/>
      <c r="D9" s="276"/>
      <c r="E9" s="276"/>
      <c r="F9" s="276"/>
      <c r="G9" s="276"/>
      <c r="H9" s="289"/>
    </row>
    <row r="10" spans="1:10" ht="12.6" customHeight="1" x14ac:dyDescent="0.2">
      <c r="B10" s="112"/>
      <c r="C10" s="112"/>
      <c r="D10" s="112"/>
      <c r="E10" s="112"/>
      <c r="F10" s="112"/>
    </row>
    <row r="11" spans="1:10" ht="12.6" customHeight="1" x14ac:dyDescent="0.2">
      <c r="A11" s="309" t="s">
        <v>128</v>
      </c>
      <c r="B11" s="309"/>
      <c r="C11" s="269"/>
      <c r="D11" s="112"/>
      <c r="E11" s="112"/>
      <c r="F11" s="112"/>
    </row>
    <row r="12" spans="1:10" ht="12.6" customHeight="1" x14ac:dyDescent="0.2"/>
    <row r="13" spans="1:10" ht="12.6" customHeight="1" x14ac:dyDescent="0.2"/>
    <row r="14" spans="1:10" ht="12.6" customHeight="1" x14ac:dyDescent="0.2"/>
    <row r="15" spans="1:10" ht="12.6" customHeight="1" x14ac:dyDescent="0.2"/>
    <row r="16" spans="1:10" ht="12.6" customHeight="1" x14ac:dyDescent="0.2"/>
    <row r="17" ht="12.6" customHeight="1" x14ac:dyDescent="0.2"/>
    <row r="18" ht="12.6" customHeight="1" x14ac:dyDescent="0.2"/>
    <row r="19" ht="12.6" customHeight="1" x14ac:dyDescent="0.2"/>
    <row r="20" ht="12.6" customHeight="1" x14ac:dyDescent="0.2"/>
  </sheetData>
  <mergeCells count="4">
    <mergeCell ref="A1:G1"/>
    <mergeCell ref="I1:J1"/>
    <mergeCell ref="A9:B9"/>
    <mergeCell ref="A11:B11"/>
  </mergeCells>
  <hyperlinks>
    <hyperlink ref="I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98"/>
  <sheetViews>
    <sheetView zoomScaleNormal="100" workbookViewId="0">
      <selection sqref="A1:D2"/>
    </sheetView>
  </sheetViews>
  <sheetFormatPr defaultRowHeight="12.75" x14ac:dyDescent="0.2"/>
  <cols>
    <col min="1" max="3" width="15.85546875" style="11" customWidth="1"/>
    <col min="4" max="4" width="10.7109375" style="11" bestFit="1" customWidth="1"/>
    <col min="5" max="5" width="10" style="11" customWidth="1"/>
    <col min="6" max="16384" width="9.140625" style="11"/>
  </cols>
  <sheetData>
    <row r="1" spans="1:14" ht="18" customHeight="1" x14ac:dyDescent="0.25">
      <c r="A1" s="347" t="s">
        <v>176</v>
      </c>
      <c r="B1" s="347"/>
      <c r="C1" s="347"/>
      <c r="D1" s="347"/>
      <c r="E1" s="200"/>
      <c r="F1" s="317" t="s">
        <v>174</v>
      </c>
      <c r="G1" s="317"/>
    </row>
    <row r="2" spans="1:14" ht="18" customHeight="1" x14ac:dyDescent="0.25">
      <c r="A2" s="347"/>
      <c r="B2" s="347"/>
      <c r="C2" s="347"/>
      <c r="D2" s="347"/>
      <c r="E2" s="200"/>
      <c r="F2" s="200"/>
      <c r="G2" s="200"/>
    </row>
    <row r="3" spans="1:14" ht="15" customHeight="1" x14ac:dyDescent="0.25">
      <c r="A3" s="254"/>
      <c r="B3" s="254"/>
      <c r="C3" s="200"/>
      <c r="D3" s="200"/>
      <c r="E3" s="200"/>
      <c r="F3" s="200"/>
      <c r="G3" s="200"/>
    </row>
    <row r="4" spans="1:14" x14ac:dyDescent="0.2">
      <c r="A4" s="126"/>
      <c r="B4" s="346" t="s">
        <v>77</v>
      </c>
      <c r="C4" s="346"/>
    </row>
    <row r="5" spans="1:14" x14ac:dyDescent="0.2">
      <c r="A5" s="126" t="s">
        <v>0</v>
      </c>
      <c r="B5" s="126" t="s">
        <v>76</v>
      </c>
      <c r="C5" s="126" t="s">
        <v>75</v>
      </c>
    </row>
    <row r="6" spans="1:14" x14ac:dyDescent="0.2">
      <c r="A6" s="222">
        <v>1981</v>
      </c>
      <c r="B6" s="127">
        <v>274000</v>
      </c>
      <c r="C6" s="127">
        <v>119000</v>
      </c>
      <c r="D6" s="14"/>
      <c r="G6" s="130"/>
      <c r="H6" s="130"/>
      <c r="J6" s="130"/>
      <c r="K6" s="130"/>
      <c r="M6" s="130"/>
      <c r="N6" s="130"/>
    </row>
    <row r="7" spans="1:14" x14ac:dyDescent="0.2">
      <c r="A7" s="223">
        <v>1991</v>
      </c>
      <c r="B7" s="129">
        <v>362000</v>
      </c>
      <c r="C7" s="129">
        <v>221000</v>
      </c>
      <c r="D7" s="14"/>
    </row>
    <row r="8" spans="1:14" x14ac:dyDescent="0.2">
      <c r="A8" s="223">
        <v>1999</v>
      </c>
      <c r="B8" s="129">
        <v>408000</v>
      </c>
      <c r="C8" s="129">
        <v>293000</v>
      </c>
      <c r="D8" s="14"/>
    </row>
    <row r="9" spans="1:14" x14ac:dyDescent="0.2">
      <c r="A9" s="223">
        <v>2000</v>
      </c>
      <c r="B9" s="129">
        <v>408000</v>
      </c>
      <c r="C9" s="129">
        <v>302000</v>
      </c>
      <c r="D9" s="14"/>
    </row>
    <row r="10" spans="1:14" x14ac:dyDescent="0.2">
      <c r="A10" s="223">
        <v>2001</v>
      </c>
      <c r="B10" s="129">
        <v>416000</v>
      </c>
      <c r="C10" s="129">
        <v>306000</v>
      </c>
      <c r="D10" s="14"/>
    </row>
    <row r="11" spans="1:14" x14ac:dyDescent="0.2">
      <c r="A11" s="223">
        <v>2002</v>
      </c>
      <c r="B11" s="129">
        <v>416000</v>
      </c>
      <c r="C11" s="129">
        <v>315000</v>
      </c>
      <c r="D11" s="14"/>
    </row>
    <row r="12" spans="1:14" x14ac:dyDescent="0.2">
      <c r="A12" s="223">
        <v>2003</v>
      </c>
      <c r="B12" s="129">
        <v>417000</v>
      </c>
      <c r="C12" s="129">
        <v>326000</v>
      </c>
      <c r="D12" s="14"/>
    </row>
    <row r="13" spans="1:14" x14ac:dyDescent="0.2">
      <c r="A13" s="223">
        <v>2004</v>
      </c>
      <c r="B13" s="129">
        <v>428000</v>
      </c>
      <c r="C13" s="129">
        <v>343000</v>
      </c>
      <c r="D13" s="14"/>
    </row>
    <row r="14" spans="1:14" x14ac:dyDescent="0.2">
      <c r="A14" s="223">
        <v>2005</v>
      </c>
      <c r="B14" s="129">
        <v>433000</v>
      </c>
      <c r="C14" s="129">
        <v>334000</v>
      </c>
      <c r="D14" s="14"/>
    </row>
    <row r="15" spans="1:14" x14ac:dyDescent="0.2">
      <c r="A15" s="223">
        <v>2006</v>
      </c>
      <c r="B15" s="129">
        <v>429000</v>
      </c>
      <c r="C15" s="129">
        <v>359000</v>
      </c>
      <c r="D15" s="14"/>
    </row>
    <row r="16" spans="1:14" x14ac:dyDescent="0.2">
      <c r="A16" s="223">
        <v>2007</v>
      </c>
      <c r="B16" s="129">
        <v>439000</v>
      </c>
      <c r="C16" s="129">
        <v>351000</v>
      </c>
      <c r="D16" s="14"/>
      <c r="G16" s="130"/>
      <c r="J16" s="130"/>
      <c r="M16" s="130"/>
    </row>
    <row r="17" spans="1:13" x14ac:dyDescent="0.2">
      <c r="A17" s="223">
        <v>2008</v>
      </c>
      <c r="B17" s="129">
        <v>459000</v>
      </c>
      <c r="C17" s="129">
        <v>357000</v>
      </c>
      <c r="D17" s="14"/>
    </row>
    <row r="18" spans="1:13" x14ac:dyDescent="0.2">
      <c r="A18" s="223">
        <v>2009</v>
      </c>
      <c r="B18" s="129">
        <v>442000</v>
      </c>
      <c r="C18" s="129">
        <v>368000</v>
      </c>
      <c r="D18" s="14"/>
    </row>
    <row r="19" spans="1:13" x14ac:dyDescent="0.2">
      <c r="A19" s="223">
        <v>2010</v>
      </c>
      <c r="B19" s="129">
        <v>448000</v>
      </c>
      <c r="C19" s="129">
        <v>377000</v>
      </c>
      <c r="D19" s="14"/>
    </row>
    <row r="20" spans="1:13" x14ac:dyDescent="0.2">
      <c r="A20" s="223">
        <v>2011</v>
      </c>
      <c r="B20" s="129">
        <v>443000</v>
      </c>
      <c r="C20" s="129">
        <v>382000</v>
      </c>
      <c r="D20" s="14"/>
    </row>
    <row r="21" spans="1:13" x14ac:dyDescent="0.2">
      <c r="A21" s="223">
        <v>2012</v>
      </c>
      <c r="B21" s="129">
        <v>451000</v>
      </c>
      <c r="C21" s="129">
        <v>396000</v>
      </c>
      <c r="D21" s="14"/>
    </row>
    <row r="22" spans="1:13" x14ac:dyDescent="0.2">
      <c r="A22" s="223">
        <v>2013</v>
      </c>
      <c r="B22" s="129">
        <v>466000</v>
      </c>
      <c r="C22" s="129">
        <v>404000</v>
      </c>
      <c r="D22" s="14"/>
    </row>
    <row r="23" spans="1:13" x14ac:dyDescent="0.2">
      <c r="A23" s="223">
        <v>2014</v>
      </c>
      <c r="B23" s="129">
        <v>464000</v>
      </c>
      <c r="C23" s="129">
        <v>417000</v>
      </c>
      <c r="D23" s="14"/>
    </row>
    <row r="24" spans="1:13" x14ac:dyDescent="0.2">
      <c r="A24" s="224">
        <v>2015</v>
      </c>
      <c r="B24" s="137">
        <v>475000</v>
      </c>
      <c r="C24" s="129">
        <v>413000</v>
      </c>
      <c r="D24" s="14"/>
    </row>
    <row r="25" spans="1:13" x14ac:dyDescent="0.2">
      <c r="A25" s="223">
        <v>2016</v>
      </c>
      <c r="B25" s="137">
        <v>461000</v>
      </c>
      <c r="C25" s="129">
        <v>443000</v>
      </c>
      <c r="D25" s="14"/>
    </row>
    <row r="26" spans="1:13" x14ac:dyDescent="0.2">
      <c r="A26" s="223">
        <v>2017</v>
      </c>
      <c r="B26" s="137">
        <v>472000</v>
      </c>
      <c r="C26" s="129">
        <v>413000</v>
      </c>
      <c r="D26" s="14"/>
    </row>
    <row r="27" spans="1:13" x14ac:dyDescent="0.2">
      <c r="A27" s="225">
        <v>2018</v>
      </c>
      <c r="B27" s="128">
        <v>467000</v>
      </c>
      <c r="C27" s="128">
        <v>439000</v>
      </c>
      <c r="D27" s="138"/>
    </row>
    <row r="28" spans="1:13" ht="12.6" customHeight="1" x14ac:dyDescent="0.2">
      <c r="B28" s="138"/>
      <c r="C28" s="138"/>
      <c r="G28" s="130"/>
      <c r="J28" s="130"/>
      <c r="M28" s="130"/>
    </row>
    <row r="29" spans="1:13" ht="12.6" customHeight="1" x14ac:dyDescent="0.2">
      <c r="A29" s="277" t="s">
        <v>86</v>
      </c>
      <c r="B29" s="277"/>
      <c r="C29" s="113"/>
      <c r="D29" s="113"/>
      <c r="E29" s="113"/>
    </row>
    <row r="30" spans="1:13" ht="12.6" customHeight="1" x14ac:dyDescent="0.2">
      <c r="A30" s="345" t="s">
        <v>78</v>
      </c>
      <c r="B30" s="345"/>
      <c r="C30" s="149"/>
      <c r="D30" s="149"/>
      <c r="E30" s="149"/>
    </row>
    <row r="31" spans="1:13" ht="12.6" customHeight="1" x14ac:dyDescent="0.2">
      <c r="A31" s="111"/>
      <c r="B31" s="112"/>
      <c r="C31" s="112"/>
      <c r="D31" s="112"/>
      <c r="E31" s="112"/>
    </row>
    <row r="32" spans="1:13" ht="12.6" customHeight="1" x14ac:dyDescent="0.2">
      <c r="A32" s="309" t="s">
        <v>128</v>
      </c>
      <c r="B32" s="309"/>
      <c r="C32" s="269"/>
      <c r="D32" s="112"/>
      <c r="E32" s="112"/>
    </row>
    <row r="33" spans="7:13" ht="12.6" customHeight="1" x14ac:dyDescent="0.2"/>
    <row r="34" spans="7:13" ht="12.6" customHeight="1" x14ac:dyDescent="0.2"/>
    <row r="35" spans="7:13" ht="12.6" customHeight="1" x14ac:dyDescent="0.2"/>
    <row r="37" spans="7:13" ht="14.25" x14ac:dyDescent="0.25">
      <c r="K37" s="156"/>
    </row>
    <row r="38" spans="7:13" x14ac:dyDescent="0.2">
      <c r="G38" s="130"/>
      <c r="J38" s="130"/>
      <c r="M38" s="130"/>
    </row>
    <row r="48" spans="7:13" x14ac:dyDescent="0.2">
      <c r="G48" s="130"/>
      <c r="J48" s="130"/>
      <c r="M48" s="130"/>
    </row>
    <row r="58" spans="7:13" x14ac:dyDescent="0.2">
      <c r="G58" s="130"/>
      <c r="J58" s="130"/>
      <c r="M58" s="130"/>
    </row>
    <row r="68" spans="7:13" x14ac:dyDescent="0.2">
      <c r="G68" s="130"/>
      <c r="J68" s="130"/>
      <c r="M68" s="130"/>
    </row>
    <row r="78" spans="7:13" x14ac:dyDescent="0.2">
      <c r="G78" s="130"/>
      <c r="J78" s="130"/>
      <c r="M78" s="130"/>
    </row>
    <row r="88" spans="7:13" x14ac:dyDescent="0.2">
      <c r="G88" s="130"/>
      <c r="J88" s="130"/>
      <c r="M88" s="130"/>
    </row>
    <row r="98" spans="7:13" x14ac:dyDescent="0.2">
      <c r="G98" s="130"/>
      <c r="J98" s="130"/>
      <c r="M98" s="130"/>
    </row>
  </sheetData>
  <mergeCells count="5">
    <mergeCell ref="F1:G1"/>
    <mergeCell ref="A32:B32"/>
    <mergeCell ref="B4:C4"/>
    <mergeCell ref="A30:B30"/>
    <mergeCell ref="A1:D2"/>
  </mergeCells>
  <hyperlinks>
    <hyperlink ref="F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3"/>
  <sheetViews>
    <sheetView zoomScaleNormal="100" workbookViewId="0">
      <selection sqref="A1:E1"/>
    </sheetView>
  </sheetViews>
  <sheetFormatPr defaultRowHeight="12.75" x14ac:dyDescent="0.2"/>
  <cols>
    <col min="1" max="1" width="9" style="192" customWidth="1"/>
    <col min="2" max="4" width="15.85546875" style="192" customWidth="1"/>
    <col min="5" max="5" width="13.28515625" style="192" customWidth="1"/>
    <col min="6" max="6" width="12.140625" style="192" customWidth="1"/>
    <col min="7" max="7" width="15.85546875" style="192" bestFit="1" customWidth="1"/>
    <col min="8" max="8" width="13.85546875" style="192" bestFit="1" customWidth="1"/>
    <col min="9" max="9" width="14.5703125" style="192" bestFit="1" customWidth="1"/>
    <col min="10" max="10" width="6" style="192" bestFit="1" customWidth="1"/>
    <col min="11" max="16384" width="9.140625" style="192"/>
  </cols>
  <sheetData>
    <row r="1" spans="1:10" s="252" customFormat="1" ht="18" customHeight="1" x14ac:dyDescent="0.25">
      <c r="A1" s="348" t="s">
        <v>165</v>
      </c>
      <c r="B1" s="348"/>
      <c r="C1" s="348"/>
      <c r="D1" s="348"/>
      <c r="E1" s="348"/>
      <c r="G1" s="291" t="s">
        <v>174</v>
      </c>
      <c r="I1" s="253"/>
      <c r="J1" s="253"/>
    </row>
    <row r="2" spans="1:10" ht="15" customHeight="1" x14ac:dyDescent="0.2"/>
    <row r="3" spans="1:10" x14ac:dyDescent="0.2">
      <c r="A3" s="207"/>
      <c r="B3" s="350" t="s">
        <v>77</v>
      </c>
      <c r="C3" s="351"/>
      <c r="D3" s="351"/>
      <c r="E3" s="351"/>
      <c r="F3" s="236"/>
      <c r="G3" s="350" t="s">
        <v>126</v>
      </c>
      <c r="H3" s="351"/>
      <c r="I3" s="351"/>
      <c r="J3" s="353"/>
    </row>
    <row r="4" spans="1:10" x14ac:dyDescent="0.2">
      <c r="A4" s="233" t="s">
        <v>0</v>
      </c>
      <c r="B4" s="237" t="s">
        <v>100</v>
      </c>
      <c r="C4" s="237" t="s">
        <v>127</v>
      </c>
      <c r="D4" s="237" t="s">
        <v>101</v>
      </c>
      <c r="E4" s="237" t="s">
        <v>102</v>
      </c>
      <c r="F4" s="238" t="s">
        <v>125</v>
      </c>
      <c r="G4" s="239" t="s">
        <v>100</v>
      </c>
      <c r="H4" s="237" t="s">
        <v>127</v>
      </c>
      <c r="I4" s="237" t="s">
        <v>101</v>
      </c>
      <c r="J4" s="238" t="s">
        <v>102</v>
      </c>
    </row>
    <row r="5" spans="1:10" x14ac:dyDescent="0.2">
      <c r="A5" s="234">
        <v>1999</v>
      </c>
      <c r="B5" s="250">
        <v>1299000</v>
      </c>
      <c r="C5" s="240">
        <v>664000</v>
      </c>
      <c r="D5" s="240">
        <v>125000</v>
      </c>
      <c r="E5" s="240">
        <v>77000</v>
      </c>
      <c r="F5" s="241">
        <v>2166000</v>
      </c>
      <c r="G5" s="242">
        <v>0.59998915660012608</v>
      </c>
      <c r="H5" s="243">
        <v>0.30644637628258875</v>
      </c>
      <c r="I5" s="243">
        <v>5.7789012966610494E-2</v>
      </c>
      <c r="J5" s="244">
        <v>3.5775454150674693E-2</v>
      </c>
    </row>
    <row r="6" spans="1:10" x14ac:dyDescent="0.2">
      <c r="A6" s="234">
        <v>2000</v>
      </c>
      <c r="B6" s="250">
        <v>1335000</v>
      </c>
      <c r="C6" s="240">
        <v>632000</v>
      </c>
      <c r="D6" s="240">
        <v>133000</v>
      </c>
      <c r="E6" s="240">
        <v>78000</v>
      </c>
      <c r="F6" s="241">
        <v>2177000</v>
      </c>
      <c r="G6" s="242">
        <v>0.61294915660012605</v>
      </c>
      <c r="H6" s="243">
        <v>0.29037637628258861</v>
      </c>
      <c r="I6" s="243">
        <v>6.0939012966610494E-2</v>
      </c>
      <c r="J6" s="244">
        <v>3.5735454150674688E-2</v>
      </c>
    </row>
    <row r="7" spans="1:10" x14ac:dyDescent="0.2">
      <c r="A7" s="234">
        <v>2001</v>
      </c>
      <c r="B7" s="250">
        <v>1372000</v>
      </c>
      <c r="C7" s="240">
        <v>595000</v>
      </c>
      <c r="D7" s="240">
        <v>147000</v>
      </c>
      <c r="E7" s="240">
        <v>78000</v>
      </c>
      <c r="F7" s="241">
        <v>2192000</v>
      </c>
      <c r="G7" s="242">
        <v>0.62588915660012612</v>
      </c>
      <c r="H7" s="243">
        <v>0.27147637628258875</v>
      </c>
      <c r="I7" s="243">
        <v>6.71690129666105E-2</v>
      </c>
      <c r="J7" s="244">
        <v>3.5465454150674695E-2</v>
      </c>
    </row>
    <row r="8" spans="1:10" x14ac:dyDescent="0.2">
      <c r="A8" s="234">
        <v>2002</v>
      </c>
      <c r="B8" s="250">
        <v>1401000</v>
      </c>
      <c r="C8" s="240">
        <v>591000</v>
      </c>
      <c r="D8" s="240">
        <v>150000</v>
      </c>
      <c r="E8" s="240">
        <v>70000</v>
      </c>
      <c r="F8" s="241">
        <v>2211000</v>
      </c>
      <c r="G8" s="242">
        <v>0.63343534056529915</v>
      </c>
      <c r="H8" s="243">
        <v>0.26733727602297364</v>
      </c>
      <c r="I8" s="243">
        <v>6.7773761015389108E-2</v>
      </c>
      <c r="J8" s="244">
        <v>3.1453622396338102E-2</v>
      </c>
    </row>
    <row r="9" spans="1:10" x14ac:dyDescent="0.2">
      <c r="A9" s="234">
        <v>2003</v>
      </c>
      <c r="B9" s="250">
        <v>1428000</v>
      </c>
      <c r="C9" s="240">
        <v>577000</v>
      </c>
      <c r="D9" s="240">
        <v>156000</v>
      </c>
      <c r="E9" s="240">
        <v>69000</v>
      </c>
      <c r="F9" s="241">
        <v>2231000</v>
      </c>
      <c r="G9" s="242">
        <v>0.64026514076663466</v>
      </c>
      <c r="H9" s="243">
        <v>0.25864530993470031</v>
      </c>
      <c r="I9" s="243">
        <v>6.995789995807665E-2</v>
      </c>
      <c r="J9" s="244">
        <v>3.1131649340588492E-2</v>
      </c>
    </row>
    <row r="10" spans="1:10" x14ac:dyDescent="0.2">
      <c r="A10" s="234">
        <v>2004</v>
      </c>
      <c r="B10" s="250">
        <v>1419000</v>
      </c>
      <c r="C10" s="240">
        <v>588000</v>
      </c>
      <c r="D10" s="240">
        <v>173000</v>
      </c>
      <c r="E10" s="240">
        <v>71000</v>
      </c>
      <c r="F10" s="241">
        <v>2251000</v>
      </c>
      <c r="G10" s="242">
        <v>0.63035833070186742</v>
      </c>
      <c r="H10" s="243">
        <v>0.26109080382102662</v>
      </c>
      <c r="I10" s="243">
        <v>7.6831384194217117E-2</v>
      </c>
      <c r="J10" s="244">
        <v>3.1719481282888852E-2</v>
      </c>
    </row>
    <row r="11" spans="1:10" x14ac:dyDescent="0.2">
      <c r="A11" s="234">
        <v>2005</v>
      </c>
      <c r="B11" s="250">
        <v>1462000</v>
      </c>
      <c r="C11" s="240">
        <v>555000</v>
      </c>
      <c r="D11" s="240">
        <v>191000</v>
      </c>
      <c r="E11" s="240">
        <v>66000</v>
      </c>
      <c r="F11" s="241">
        <v>2274000</v>
      </c>
      <c r="G11" s="242">
        <v>0.64286805540244774</v>
      </c>
      <c r="H11" s="243">
        <v>0.2442389463338393</v>
      </c>
      <c r="I11" s="243">
        <v>8.3945507936752636E-2</v>
      </c>
      <c r="J11" s="244">
        <v>2.8947490326960239E-2</v>
      </c>
    </row>
    <row r="12" spans="1:10" x14ac:dyDescent="0.2">
      <c r="A12" s="234">
        <v>2006</v>
      </c>
      <c r="B12" s="250">
        <v>1467000</v>
      </c>
      <c r="C12" s="240">
        <v>568000</v>
      </c>
      <c r="D12" s="240">
        <v>197000</v>
      </c>
      <c r="E12" s="240">
        <v>64000</v>
      </c>
      <c r="F12" s="241">
        <v>2295000</v>
      </c>
      <c r="G12" s="242">
        <v>0.63930778010302836</v>
      </c>
      <c r="H12" s="243">
        <v>0.24725708884665196</v>
      </c>
      <c r="I12" s="243">
        <v>8.5629631679288193E-2</v>
      </c>
      <c r="J12" s="244">
        <v>2.7805499371031633E-2</v>
      </c>
    </row>
    <row r="13" spans="1:10" x14ac:dyDescent="0.2">
      <c r="A13" s="234">
        <v>2007</v>
      </c>
      <c r="B13" s="250">
        <v>1485000</v>
      </c>
      <c r="C13" s="240">
        <v>550000</v>
      </c>
      <c r="D13" s="240">
        <v>229000</v>
      </c>
      <c r="E13" s="240">
        <v>55000</v>
      </c>
      <c r="F13" s="241">
        <v>2319000</v>
      </c>
      <c r="G13" s="242">
        <v>0.64035750480360865</v>
      </c>
      <c r="H13" s="243">
        <v>0.23732523135946454</v>
      </c>
      <c r="I13" s="243">
        <v>9.8543755421823739E-2</v>
      </c>
      <c r="J13" s="244">
        <v>2.377350841510302E-2</v>
      </c>
    </row>
    <row r="14" spans="1:10" x14ac:dyDescent="0.2">
      <c r="A14" s="234">
        <v>2008</v>
      </c>
      <c r="B14" s="250">
        <v>1502000</v>
      </c>
      <c r="C14" s="240">
        <v>557000</v>
      </c>
      <c r="D14" s="240">
        <v>233000</v>
      </c>
      <c r="E14" s="240">
        <v>46000</v>
      </c>
      <c r="F14" s="241">
        <v>2338000</v>
      </c>
      <c r="G14" s="242">
        <v>0.64222722950418909</v>
      </c>
      <c r="H14" s="243">
        <v>0.23822337387227716</v>
      </c>
      <c r="I14" s="243">
        <v>9.9857879164359273E-2</v>
      </c>
      <c r="J14" s="244">
        <v>1.9691517459174405E-2</v>
      </c>
    </row>
    <row r="15" spans="1:10" x14ac:dyDescent="0.2">
      <c r="A15" s="234">
        <v>2009</v>
      </c>
      <c r="B15" s="250">
        <v>1509000</v>
      </c>
      <c r="C15" s="240">
        <v>539000</v>
      </c>
      <c r="D15" s="240">
        <v>265000</v>
      </c>
      <c r="E15" s="240">
        <v>38000</v>
      </c>
      <c r="F15" s="241">
        <v>2352000</v>
      </c>
      <c r="G15" s="242">
        <v>0.64183036057070597</v>
      </c>
      <c r="H15" s="243">
        <v>0.2291892924073296</v>
      </c>
      <c r="I15" s="243">
        <v>0.1126509763171607</v>
      </c>
      <c r="J15" s="244">
        <v>1.6329370704803774E-2</v>
      </c>
    </row>
    <row r="16" spans="1:10" x14ac:dyDescent="0.2">
      <c r="A16" s="234">
        <v>2010</v>
      </c>
      <c r="B16" s="250">
        <v>1491000</v>
      </c>
      <c r="C16" s="240">
        <v>558000</v>
      </c>
      <c r="D16" s="240">
        <v>283000</v>
      </c>
      <c r="E16" s="240">
        <v>33000</v>
      </c>
      <c r="F16" s="241">
        <v>2365000</v>
      </c>
      <c r="G16" s="242">
        <v>0.63067316817024266</v>
      </c>
      <c r="H16" s="243">
        <v>0.23589192822059576</v>
      </c>
      <c r="I16" s="243">
        <v>0.11961721626032647</v>
      </c>
      <c r="J16" s="244">
        <v>1.3817687348835197E-2</v>
      </c>
    </row>
    <row r="17" spans="1:10" x14ac:dyDescent="0.2">
      <c r="A17" s="234">
        <v>2011</v>
      </c>
      <c r="B17" s="250">
        <v>1471000</v>
      </c>
      <c r="C17" s="240">
        <v>576000</v>
      </c>
      <c r="D17" s="240">
        <v>295000</v>
      </c>
      <c r="E17" s="240">
        <v>30000</v>
      </c>
      <c r="F17" s="241">
        <v>2373000</v>
      </c>
      <c r="G17" s="242">
        <v>0.619942792769822</v>
      </c>
      <c r="H17" s="243">
        <v>0.24293011943389539</v>
      </c>
      <c r="I17" s="243">
        <v>0.124281380003262</v>
      </c>
      <c r="J17" s="244">
        <v>1.2845707793020583E-2</v>
      </c>
    </row>
    <row r="18" spans="1:10" x14ac:dyDescent="0.2">
      <c r="A18" s="234">
        <v>2012</v>
      </c>
      <c r="B18" s="250">
        <v>1447000</v>
      </c>
      <c r="C18" s="240">
        <v>567000</v>
      </c>
      <c r="D18" s="240">
        <v>342000</v>
      </c>
      <c r="E18" s="240">
        <v>30000</v>
      </c>
      <c r="F18" s="241">
        <v>2387000</v>
      </c>
      <c r="G18" s="242">
        <v>0.60639265726846714</v>
      </c>
      <c r="H18" s="243">
        <v>0.23747006483334931</v>
      </c>
      <c r="I18" s="243">
        <v>0.14345157170517903</v>
      </c>
      <c r="J18" s="244">
        <v>1.2685706193004588E-2</v>
      </c>
    </row>
    <row r="19" spans="1:10" x14ac:dyDescent="0.2">
      <c r="A19" s="234">
        <v>2013</v>
      </c>
      <c r="B19" s="250">
        <v>1427000</v>
      </c>
      <c r="C19" s="240">
        <v>582000</v>
      </c>
      <c r="D19" s="240">
        <v>347000</v>
      </c>
      <c r="E19" s="240">
        <v>45000</v>
      </c>
      <c r="F19" s="241">
        <v>2400000</v>
      </c>
      <c r="G19" s="242">
        <v>0.59460640360593042</v>
      </c>
      <c r="H19" s="243">
        <v>0.24243780141071511</v>
      </c>
      <c r="I19" s="243">
        <v>0.14441025039196587</v>
      </c>
      <c r="J19" s="244">
        <v>1.8545544591388567E-2</v>
      </c>
    </row>
    <row r="20" spans="1:10" x14ac:dyDescent="0.2">
      <c r="A20" s="234">
        <v>2014</v>
      </c>
      <c r="B20" s="250">
        <v>1411000</v>
      </c>
      <c r="C20" s="240">
        <v>614000</v>
      </c>
      <c r="D20" s="240">
        <v>359000</v>
      </c>
      <c r="E20" s="240">
        <v>32000</v>
      </c>
      <c r="F20" s="241">
        <v>2416000</v>
      </c>
      <c r="G20" s="242">
        <v>0.58420640360593035</v>
      </c>
      <c r="H20" s="243">
        <v>0.25397780141071513</v>
      </c>
      <c r="I20" s="243">
        <v>0.14868025039196589</v>
      </c>
      <c r="J20" s="244">
        <v>1.3135544591388567E-2</v>
      </c>
    </row>
    <row r="21" spans="1:10" x14ac:dyDescent="0.2">
      <c r="A21" s="234">
        <v>2015</v>
      </c>
      <c r="B21" s="250">
        <v>1433000</v>
      </c>
      <c r="C21" s="240">
        <v>595000</v>
      </c>
      <c r="D21" s="240">
        <v>377000</v>
      </c>
      <c r="E21" s="240">
        <v>25000</v>
      </c>
      <c r="F21" s="241">
        <v>2430000</v>
      </c>
      <c r="G21" s="242">
        <v>0.5898564036059305</v>
      </c>
      <c r="H21" s="243">
        <v>0.24472780141071515</v>
      </c>
      <c r="I21" s="243">
        <v>0.15504025039196589</v>
      </c>
      <c r="J21" s="244">
        <v>1.0375544591388567E-2</v>
      </c>
    </row>
    <row r="22" spans="1:10" x14ac:dyDescent="0.2">
      <c r="A22" s="234">
        <v>2016</v>
      </c>
      <c r="B22" s="250">
        <v>1441000</v>
      </c>
      <c r="C22" s="240">
        <v>590000</v>
      </c>
      <c r="D22" s="240">
        <v>393000</v>
      </c>
      <c r="E22" s="240">
        <v>22000</v>
      </c>
      <c r="F22" s="241">
        <v>2446000</v>
      </c>
      <c r="G22" s="242">
        <v>0.58918248516674609</v>
      </c>
      <c r="H22" s="243">
        <v>0.24123010243372542</v>
      </c>
      <c r="I22" s="243">
        <v>0.16059174310689303</v>
      </c>
      <c r="J22" s="244">
        <v>8.9956692926355854E-3</v>
      </c>
    </row>
    <row r="23" spans="1:10" x14ac:dyDescent="0.2">
      <c r="A23" s="234">
        <v>2017</v>
      </c>
      <c r="B23" s="250">
        <v>1470000</v>
      </c>
      <c r="C23" s="240">
        <v>576000</v>
      </c>
      <c r="D23" s="240">
        <v>391000</v>
      </c>
      <c r="E23" s="240">
        <v>25000</v>
      </c>
      <c r="F23" s="241">
        <v>2463000</v>
      </c>
      <c r="G23" s="242">
        <v>0.59707640360593039</v>
      </c>
      <c r="H23" s="243">
        <v>0.23400780141071512</v>
      </c>
      <c r="I23" s="243">
        <v>0.15866025039196588</v>
      </c>
      <c r="J23" s="244">
        <v>1.0255544591388563E-2</v>
      </c>
    </row>
    <row r="24" spans="1:10" x14ac:dyDescent="0.2">
      <c r="A24" s="235">
        <v>2018</v>
      </c>
      <c r="B24" s="251">
        <v>1483000</v>
      </c>
      <c r="C24" s="245">
        <v>607000</v>
      </c>
      <c r="D24" s="245">
        <v>369000</v>
      </c>
      <c r="E24" s="245">
        <v>18000</v>
      </c>
      <c r="F24" s="246">
        <v>2477000</v>
      </c>
      <c r="G24" s="247">
        <v>0.59860640360593043</v>
      </c>
      <c r="H24" s="248">
        <v>0.24507780141071508</v>
      </c>
      <c r="I24" s="248">
        <v>0.14900025039196588</v>
      </c>
      <c r="J24" s="249">
        <v>7.3155445913885659E-3</v>
      </c>
    </row>
    <row r="25" spans="1:10" ht="12.6" customHeight="1" x14ac:dyDescent="0.2">
      <c r="B25" s="193"/>
      <c r="C25" s="193"/>
      <c r="D25" s="193"/>
      <c r="E25" s="193"/>
    </row>
    <row r="26" spans="1:10" ht="12.6" customHeight="1" x14ac:dyDescent="0.2">
      <c r="A26" s="279" t="s">
        <v>86</v>
      </c>
      <c r="B26" s="279"/>
      <c r="C26" s="194"/>
      <c r="D26" s="194"/>
      <c r="E26" s="195"/>
      <c r="F26" s="195"/>
      <c r="G26" s="195"/>
      <c r="H26" s="195"/>
      <c r="I26" s="195"/>
      <c r="J26" s="195"/>
    </row>
    <row r="27" spans="1:10" ht="12.6" customHeight="1" x14ac:dyDescent="0.2">
      <c r="A27" s="352" t="s">
        <v>78</v>
      </c>
      <c r="B27" s="352"/>
      <c r="C27" s="196"/>
      <c r="D27" s="196"/>
      <c r="E27" s="197"/>
      <c r="F27" s="197"/>
      <c r="G27" s="197"/>
      <c r="H27" s="197"/>
      <c r="I27" s="197"/>
      <c r="J27" s="197"/>
    </row>
    <row r="28" spans="1:10" ht="12.6" customHeight="1" x14ac:dyDescent="0.2">
      <c r="A28" s="198"/>
      <c r="B28" s="199"/>
      <c r="C28" s="199"/>
      <c r="D28" s="199"/>
      <c r="E28" s="199"/>
      <c r="F28" s="199"/>
      <c r="G28" s="199"/>
      <c r="H28" s="199"/>
      <c r="I28" s="199"/>
      <c r="J28" s="199"/>
    </row>
    <row r="29" spans="1:10" ht="12.6" customHeight="1" x14ac:dyDescent="0.2">
      <c r="A29" s="349" t="s">
        <v>128</v>
      </c>
      <c r="B29" s="349"/>
      <c r="C29" s="278"/>
      <c r="D29" s="278"/>
      <c r="E29" s="278"/>
      <c r="F29" s="199"/>
      <c r="G29" s="199"/>
      <c r="H29" s="199"/>
      <c r="I29" s="199"/>
      <c r="J29" s="199"/>
    </row>
    <row r="30" spans="1:10" ht="12.6" customHeight="1" x14ac:dyDescent="0.2"/>
    <row r="31" spans="1:10" ht="12.6" customHeight="1" x14ac:dyDescent="0.2"/>
    <row r="32" spans="1:10" ht="12.6" customHeight="1" x14ac:dyDescent="0.2"/>
    <row r="33" ht="12.6" customHeight="1" x14ac:dyDescent="0.2"/>
    <row r="34" ht="12.6" customHeight="1" x14ac:dyDescent="0.2"/>
    <row r="35" ht="12.6" customHeight="1" x14ac:dyDescent="0.2"/>
    <row r="36" ht="12.6" customHeight="1" x14ac:dyDescent="0.2"/>
    <row r="37" ht="12.6" customHeight="1" x14ac:dyDescent="0.2"/>
    <row r="38" ht="12.6" customHeight="1" x14ac:dyDescent="0.2"/>
    <row r="39" ht="12.6" customHeight="1" x14ac:dyDescent="0.2"/>
    <row r="40" ht="12.6" customHeight="1" x14ac:dyDescent="0.2"/>
    <row r="41" ht="12.6" customHeight="1" x14ac:dyDescent="0.2"/>
    <row r="42" ht="12.6" customHeight="1" x14ac:dyDescent="0.2"/>
    <row r="43" ht="12.6" customHeight="1" x14ac:dyDescent="0.2"/>
  </sheetData>
  <mergeCells count="5">
    <mergeCell ref="A1:E1"/>
    <mergeCell ref="A29:B29"/>
    <mergeCell ref="B3:E3"/>
    <mergeCell ref="A27:B27"/>
    <mergeCell ref="G3:J3"/>
  </mergeCells>
  <hyperlinks>
    <hyperlink ref="G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68"/>
  <sheetViews>
    <sheetView workbookViewId="0">
      <selection sqref="A1:M1"/>
    </sheetView>
  </sheetViews>
  <sheetFormatPr defaultColWidth="9.140625" defaultRowHeight="13.5" customHeight="1" x14ac:dyDescent="0.2"/>
  <cols>
    <col min="1" max="1" width="14.7109375" style="147" customWidth="1"/>
    <col min="2" max="2" width="9.28515625" style="147" customWidth="1"/>
    <col min="3" max="11" width="8.28515625" style="147" customWidth="1"/>
    <col min="12" max="12" width="12.7109375" style="147" customWidth="1"/>
    <col min="13" max="13" width="19.140625" style="147" customWidth="1"/>
    <col min="14" max="16384" width="9.140625" style="52"/>
  </cols>
  <sheetData>
    <row r="1" spans="1:18" ht="18" customHeight="1" x14ac:dyDescent="0.25">
      <c r="A1" s="364" t="s">
        <v>164</v>
      </c>
      <c r="B1" s="364"/>
      <c r="C1" s="364"/>
      <c r="D1" s="364"/>
      <c r="E1" s="364"/>
      <c r="F1" s="364"/>
      <c r="G1" s="364"/>
      <c r="H1" s="364"/>
      <c r="I1" s="364"/>
      <c r="J1" s="364"/>
      <c r="K1" s="364"/>
      <c r="L1" s="364"/>
      <c r="M1" s="364"/>
      <c r="O1" s="317" t="s">
        <v>174</v>
      </c>
      <c r="P1" s="317"/>
      <c r="Q1" s="147"/>
      <c r="R1" s="147"/>
    </row>
    <row r="2" spans="1:18" ht="15" customHeight="1" x14ac:dyDescent="0.3">
      <c r="A2" s="60"/>
      <c r="B2" s="52"/>
      <c r="C2" s="52"/>
      <c r="D2" s="52"/>
      <c r="E2" s="52"/>
      <c r="F2" s="52"/>
      <c r="G2" s="52"/>
      <c r="H2" s="52"/>
      <c r="I2" s="52"/>
      <c r="J2" s="52"/>
      <c r="K2" s="52"/>
      <c r="L2" s="152"/>
      <c r="M2" s="52"/>
      <c r="O2" s="147"/>
      <c r="P2" s="232"/>
      <c r="Q2" s="147"/>
      <c r="R2" s="147"/>
    </row>
    <row r="3" spans="1:18" ht="13.5" customHeight="1" x14ac:dyDescent="0.2">
      <c r="A3" s="55"/>
      <c r="B3" s="80">
        <v>2009</v>
      </c>
      <c r="C3" s="80">
        <v>2010</v>
      </c>
      <c r="D3" s="80">
        <v>2011</v>
      </c>
      <c r="E3" s="80">
        <v>2012</v>
      </c>
      <c r="F3" s="80">
        <v>2013</v>
      </c>
      <c r="G3" s="80">
        <v>2014</v>
      </c>
      <c r="H3" s="80">
        <v>2015</v>
      </c>
      <c r="I3" s="80">
        <v>2016</v>
      </c>
      <c r="J3" s="80">
        <v>2017</v>
      </c>
      <c r="K3" s="80">
        <v>2018</v>
      </c>
      <c r="L3" s="153">
        <v>2019</v>
      </c>
      <c r="M3" s="52"/>
      <c r="O3" s="147"/>
      <c r="P3" s="232"/>
      <c r="Q3" s="148"/>
      <c r="R3" s="147"/>
    </row>
    <row r="4" spans="1:18" s="287" customFormat="1" ht="13.5" customHeight="1" x14ac:dyDescent="0.2">
      <c r="A4" s="365" t="s">
        <v>60</v>
      </c>
      <c r="B4" s="367">
        <v>18279</v>
      </c>
      <c r="C4" s="369">
        <v>17078</v>
      </c>
      <c r="D4" s="369">
        <v>15725</v>
      </c>
      <c r="E4" s="369">
        <v>15360</v>
      </c>
      <c r="F4" s="369">
        <v>14788</v>
      </c>
      <c r="G4" s="369">
        <v>15551</v>
      </c>
      <c r="H4" s="369">
        <v>16991</v>
      </c>
      <c r="I4" s="369">
        <v>16736</v>
      </c>
      <c r="J4" s="369">
        <v>17978</v>
      </c>
      <c r="K4" s="369">
        <v>18833</v>
      </c>
      <c r="L4" s="371">
        <v>21805</v>
      </c>
      <c r="O4" s="147"/>
      <c r="P4" s="232"/>
      <c r="Q4" s="148"/>
      <c r="R4" s="147"/>
    </row>
    <row r="5" spans="1:18" ht="12.75" x14ac:dyDescent="0.2">
      <c r="A5" s="366"/>
      <c r="B5" s="368"/>
      <c r="C5" s="370"/>
      <c r="D5" s="370"/>
      <c r="E5" s="370"/>
      <c r="F5" s="370"/>
      <c r="G5" s="370"/>
      <c r="H5" s="370"/>
      <c r="I5" s="370"/>
      <c r="J5" s="370"/>
      <c r="K5" s="370"/>
      <c r="L5" s="372"/>
      <c r="M5" s="52"/>
      <c r="O5" s="147"/>
      <c r="P5" s="232"/>
      <c r="Q5" s="148"/>
      <c r="R5" s="147"/>
    </row>
    <row r="6" spans="1:18" s="287" customFormat="1" ht="14.25" customHeight="1" x14ac:dyDescent="0.2">
      <c r="A6" s="359" t="s">
        <v>61</v>
      </c>
      <c r="B6" s="361">
        <v>15274</v>
      </c>
      <c r="C6" s="357">
        <v>12339</v>
      </c>
      <c r="D6" s="357">
        <v>12353</v>
      </c>
      <c r="E6" s="357">
        <v>14193</v>
      </c>
      <c r="F6" s="357">
        <v>11828</v>
      </c>
      <c r="G6" s="357">
        <v>13691</v>
      </c>
      <c r="H6" s="357">
        <v>17021</v>
      </c>
      <c r="I6" s="357">
        <v>18085</v>
      </c>
      <c r="J6" s="357">
        <v>19364</v>
      </c>
      <c r="K6" s="357">
        <v>20154</v>
      </c>
      <c r="L6" s="354">
        <v>21686</v>
      </c>
      <c r="O6" s="147"/>
      <c r="P6" s="232"/>
      <c r="Q6" s="148"/>
      <c r="R6" s="147"/>
    </row>
    <row r="7" spans="1:18" ht="12.75" x14ac:dyDescent="0.2">
      <c r="A7" s="360"/>
      <c r="B7" s="362"/>
      <c r="C7" s="358"/>
      <c r="D7" s="358"/>
      <c r="E7" s="358"/>
      <c r="F7" s="358"/>
      <c r="G7" s="358"/>
      <c r="H7" s="358"/>
      <c r="I7" s="358"/>
      <c r="J7" s="358"/>
      <c r="K7" s="358"/>
      <c r="L7" s="355"/>
      <c r="M7" s="52"/>
      <c r="O7" s="147"/>
      <c r="P7" s="232"/>
      <c r="Q7" s="148"/>
      <c r="R7" s="147"/>
    </row>
    <row r="8" spans="1:18" ht="12.6" customHeight="1" x14ac:dyDescent="0.2">
      <c r="A8" s="78"/>
      <c r="B8" s="88"/>
      <c r="O8" s="147"/>
      <c r="P8" s="232"/>
      <c r="Q8" s="148"/>
      <c r="R8" s="147"/>
    </row>
    <row r="9" spans="1:18" ht="12.6" customHeight="1" x14ac:dyDescent="0.2">
      <c r="A9" s="363" t="s">
        <v>63</v>
      </c>
      <c r="B9" s="363"/>
      <c r="C9" s="154"/>
      <c r="D9" s="154"/>
      <c r="E9" s="154"/>
      <c r="F9" s="154"/>
      <c r="G9" s="154"/>
      <c r="H9" s="154"/>
      <c r="I9" s="154"/>
      <c r="J9" s="154"/>
      <c r="K9" s="154"/>
      <c r="L9" s="154"/>
      <c r="M9" s="52"/>
      <c r="O9" s="147"/>
      <c r="P9" s="232"/>
      <c r="Q9" s="148"/>
      <c r="R9" s="147"/>
    </row>
    <row r="10" spans="1:18" ht="12.6" customHeight="1" x14ac:dyDescent="0.2">
      <c r="A10" s="320" t="s">
        <v>95</v>
      </c>
      <c r="B10" s="320"/>
      <c r="C10" s="320"/>
      <c r="D10" s="320"/>
      <c r="E10" s="320"/>
      <c r="F10" s="320"/>
      <c r="G10" s="52"/>
      <c r="H10" s="52"/>
      <c r="I10" s="52"/>
      <c r="J10" s="52"/>
      <c r="K10" s="52"/>
      <c r="L10" s="152"/>
      <c r="M10" s="52"/>
      <c r="O10" s="147"/>
      <c r="P10" s="232"/>
      <c r="Q10" s="148"/>
      <c r="R10" s="147"/>
    </row>
    <row r="11" spans="1:18" ht="12.6" customHeight="1" x14ac:dyDescent="0.2">
      <c r="A11" s="309" t="s">
        <v>87</v>
      </c>
      <c r="B11" s="309"/>
      <c r="C11" s="309"/>
      <c r="D11" s="309"/>
      <c r="E11" s="309"/>
      <c r="F11" s="309"/>
      <c r="G11" s="309"/>
      <c r="H11" s="309"/>
      <c r="I11" s="52"/>
      <c r="J11" s="52"/>
      <c r="K11" s="52"/>
      <c r="L11" s="152"/>
      <c r="M11" s="52"/>
      <c r="O11" s="147"/>
      <c r="P11" s="232"/>
      <c r="Q11" s="148"/>
      <c r="R11" s="147"/>
    </row>
    <row r="12" spans="1:18" s="76" customFormat="1" ht="12.6" customHeight="1" x14ac:dyDescent="0.2">
      <c r="A12" s="356" t="s">
        <v>175</v>
      </c>
      <c r="B12" s="356"/>
      <c r="C12" s="356"/>
      <c r="D12" s="356"/>
      <c r="E12" s="356"/>
      <c r="F12" s="356"/>
      <c r="G12" s="356"/>
      <c r="H12" s="356"/>
      <c r="I12" s="356"/>
      <c r="J12" s="356"/>
      <c r="K12" s="356"/>
      <c r="L12" s="269"/>
      <c r="M12" s="269"/>
      <c r="N12" s="269"/>
      <c r="O12" s="147"/>
      <c r="P12" s="232"/>
      <c r="Q12" s="148"/>
      <c r="R12" s="147"/>
    </row>
    <row r="13" spans="1:18" ht="12.6" customHeight="1" x14ac:dyDescent="0.2">
      <c r="A13" s="52"/>
      <c r="B13" s="52"/>
      <c r="C13" s="52"/>
      <c r="D13" s="52"/>
      <c r="E13" s="52"/>
      <c r="F13" s="52"/>
      <c r="G13" s="52"/>
      <c r="H13" s="52"/>
      <c r="I13" s="52"/>
      <c r="J13" s="52"/>
      <c r="K13" s="52"/>
      <c r="L13" s="152"/>
      <c r="M13" s="52"/>
      <c r="O13" s="147"/>
      <c r="P13" s="232"/>
      <c r="Q13" s="148"/>
      <c r="R13" s="147"/>
    </row>
    <row r="14" spans="1:18" s="286" customFormat="1" ht="12.6" customHeight="1" x14ac:dyDescent="0.2">
      <c r="A14" s="309" t="s">
        <v>128</v>
      </c>
      <c r="B14" s="309"/>
      <c r="C14" s="269"/>
      <c r="O14" s="231"/>
      <c r="P14" s="232"/>
      <c r="Q14" s="148"/>
      <c r="R14" s="231"/>
    </row>
    <row r="15" spans="1:18" ht="12.6" customHeight="1" x14ac:dyDescent="0.2">
      <c r="A15" s="52"/>
      <c r="B15" s="52"/>
      <c r="C15" s="52"/>
      <c r="D15" s="52"/>
      <c r="E15" s="52"/>
      <c r="F15" s="52"/>
      <c r="G15" s="52"/>
      <c r="H15" s="52"/>
      <c r="I15" s="52"/>
      <c r="J15" s="52"/>
      <c r="K15" s="52"/>
      <c r="L15" s="152"/>
      <c r="M15" s="52"/>
      <c r="O15" s="147"/>
      <c r="P15" s="232"/>
      <c r="Q15" s="148"/>
      <c r="R15" s="147"/>
    </row>
    <row r="16" spans="1:18" ht="12.6" customHeight="1" x14ac:dyDescent="0.2">
      <c r="O16" s="147"/>
      <c r="P16" s="147"/>
      <c r="Q16" s="147"/>
      <c r="R16" s="147"/>
    </row>
    <row r="17" spans="1:18" ht="12.6" customHeight="1" x14ac:dyDescent="0.2">
      <c r="D17" s="87"/>
      <c r="E17" s="87"/>
      <c r="F17" s="87"/>
      <c r="G17" s="87"/>
      <c r="H17" s="87"/>
      <c r="I17" s="87"/>
      <c r="J17" s="87"/>
      <c r="K17" s="87"/>
      <c r="L17" s="87"/>
      <c r="M17" s="87"/>
      <c r="N17" s="147"/>
      <c r="O17" s="147"/>
      <c r="P17" s="147"/>
      <c r="Q17" s="147"/>
      <c r="R17" s="147"/>
    </row>
    <row r="18" spans="1:18" ht="12.6" customHeight="1" x14ac:dyDescent="0.2">
      <c r="C18" s="87"/>
      <c r="D18" s="87"/>
      <c r="E18" s="87"/>
      <c r="F18" s="87"/>
      <c r="G18" s="87"/>
      <c r="H18" s="87"/>
      <c r="I18" s="87"/>
      <c r="J18" s="87"/>
      <c r="K18" s="87"/>
      <c r="L18" s="87"/>
      <c r="M18" s="87"/>
      <c r="N18" s="147"/>
    </row>
    <row r="19" spans="1:18" ht="12.6" customHeight="1" x14ac:dyDescent="0.2">
      <c r="A19" s="148"/>
      <c r="B19" s="148"/>
      <c r="C19" s="148"/>
      <c r="D19" s="148"/>
      <c r="E19" s="148"/>
      <c r="F19" s="148"/>
      <c r="G19" s="148"/>
      <c r="H19" s="148"/>
      <c r="I19" s="148"/>
      <c r="J19" s="148"/>
      <c r="K19" s="148"/>
      <c r="L19" s="148"/>
    </row>
    <row r="22" spans="1:18" ht="13.5" customHeight="1" x14ac:dyDescent="0.2">
      <c r="C22" s="143"/>
      <c r="D22" s="143"/>
      <c r="E22" s="144"/>
    </row>
    <row r="23" spans="1:18" ht="13.5" customHeight="1" x14ac:dyDescent="0.2">
      <c r="C23" s="143"/>
      <c r="D23" s="143"/>
      <c r="E23" s="144"/>
    </row>
    <row r="24" spans="1:18" ht="13.5" customHeight="1" x14ac:dyDescent="0.2">
      <c r="C24" s="143"/>
      <c r="D24" s="143"/>
      <c r="E24" s="144"/>
    </row>
    <row r="25" spans="1:18" ht="13.5" customHeight="1" x14ac:dyDescent="0.2">
      <c r="C25" s="143"/>
      <c r="D25" s="143"/>
      <c r="E25" s="144"/>
    </row>
    <row r="26" spans="1:18" ht="13.5" customHeight="1" x14ac:dyDescent="0.2">
      <c r="C26" s="143"/>
      <c r="D26" s="143"/>
      <c r="E26" s="144"/>
    </row>
    <row r="27" spans="1:18" ht="13.5" customHeight="1" x14ac:dyDescent="0.2">
      <c r="C27" s="143"/>
      <c r="D27" s="143"/>
      <c r="E27" s="144"/>
    </row>
    <row r="28" spans="1:18" ht="13.5" customHeight="1" x14ac:dyDescent="0.2">
      <c r="C28" s="143"/>
      <c r="D28" s="143"/>
      <c r="E28" s="144"/>
      <c r="F28" s="148"/>
    </row>
    <row r="29" spans="1:18" ht="13.5" customHeight="1" x14ac:dyDescent="0.2">
      <c r="C29" s="143"/>
      <c r="D29" s="143"/>
      <c r="E29" s="144"/>
    </row>
    <row r="30" spans="1:18" ht="13.5" customHeight="1" x14ac:dyDescent="0.2">
      <c r="C30" s="143"/>
      <c r="D30" s="143"/>
      <c r="E30" s="144"/>
    </row>
    <row r="31" spans="1:18" ht="13.5" customHeight="1" x14ac:dyDescent="0.2">
      <c r="C31" s="143"/>
      <c r="D31" s="143"/>
      <c r="E31" s="144"/>
    </row>
    <row r="32" spans="1:18" ht="13.5" customHeight="1" x14ac:dyDescent="0.2">
      <c r="C32" s="143"/>
      <c r="D32" s="143"/>
      <c r="E32" s="144"/>
      <c r="F32" s="148"/>
    </row>
    <row r="33" spans="3:6" ht="13.5" customHeight="1" x14ac:dyDescent="0.2">
      <c r="C33" s="143"/>
      <c r="D33" s="143"/>
      <c r="E33" s="144"/>
    </row>
    <row r="34" spans="3:6" ht="13.5" customHeight="1" x14ac:dyDescent="0.2">
      <c r="C34" s="143"/>
      <c r="D34" s="143"/>
      <c r="E34" s="144"/>
    </row>
    <row r="35" spans="3:6" ht="13.5" customHeight="1" x14ac:dyDescent="0.2">
      <c r="C35" s="143"/>
      <c r="D35" s="143"/>
      <c r="E35" s="144"/>
    </row>
    <row r="36" spans="3:6" ht="13.5" customHeight="1" x14ac:dyDescent="0.2">
      <c r="C36" s="143"/>
      <c r="D36" s="143"/>
      <c r="E36" s="144"/>
      <c r="F36" s="148"/>
    </row>
    <row r="37" spans="3:6" ht="13.5" customHeight="1" x14ac:dyDescent="0.2">
      <c r="C37" s="143"/>
      <c r="D37" s="143"/>
      <c r="E37" s="144"/>
    </row>
    <row r="38" spans="3:6" ht="13.5" customHeight="1" x14ac:dyDescent="0.2">
      <c r="C38" s="143"/>
      <c r="D38" s="143"/>
      <c r="E38" s="144"/>
    </row>
    <row r="39" spans="3:6" ht="13.5" customHeight="1" x14ac:dyDescent="0.2">
      <c r="C39" s="143"/>
      <c r="D39" s="143"/>
      <c r="E39" s="144"/>
    </row>
    <row r="40" spans="3:6" ht="13.5" customHeight="1" x14ac:dyDescent="0.2">
      <c r="C40" s="143"/>
      <c r="D40" s="143"/>
      <c r="E40" s="144"/>
      <c r="F40" s="148"/>
    </row>
    <row r="41" spans="3:6" ht="13.5" customHeight="1" x14ac:dyDescent="0.2">
      <c r="C41" s="143"/>
      <c r="D41" s="143"/>
      <c r="E41" s="144"/>
    </row>
    <row r="42" spans="3:6" ht="13.5" customHeight="1" x14ac:dyDescent="0.2">
      <c r="C42" s="143"/>
      <c r="D42" s="143"/>
      <c r="E42" s="144"/>
    </row>
    <row r="43" spans="3:6" ht="13.5" customHeight="1" x14ac:dyDescent="0.2">
      <c r="C43" s="143"/>
      <c r="D43" s="143"/>
      <c r="E43" s="144"/>
    </row>
    <row r="44" spans="3:6" ht="13.5" customHeight="1" x14ac:dyDescent="0.2">
      <c r="C44" s="143"/>
      <c r="D44" s="143"/>
      <c r="E44" s="144"/>
      <c r="F44" s="148"/>
    </row>
    <row r="45" spans="3:6" ht="13.5" customHeight="1" x14ac:dyDescent="0.2">
      <c r="C45" s="143"/>
      <c r="D45" s="143"/>
      <c r="E45" s="144"/>
    </row>
    <row r="46" spans="3:6" ht="13.5" customHeight="1" x14ac:dyDescent="0.2">
      <c r="C46" s="143"/>
      <c r="D46" s="143"/>
      <c r="E46" s="144"/>
    </row>
    <row r="47" spans="3:6" ht="13.5" customHeight="1" x14ac:dyDescent="0.2">
      <c r="C47" s="143"/>
      <c r="D47" s="143"/>
      <c r="E47" s="144"/>
    </row>
    <row r="48" spans="3:6" ht="13.5" customHeight="1" x14ac:dyDescent="0.2">
      <c r="C48" s="143"/>
      <c r="D48" s="143"/>
      <c r="E48" s="144"/>
      <c r="F48" s="148"/>
    </row>
    <row r="49" spans="3:6" ht="13.5" customHeight="1" x14ac:dyDescent="0.2">
      <c r="C49" s="143"/>
      <c r="D49" s="143"/>
      <c r="E49" s="144"/>
    </row>
    <row r="50" spans="3:6" ht="13.5" customHeight="1" x14ac:dyDescent="0.2">
      <c r="C50" s="143"/>
      <c r="D50" s="143"/>
      <c r="E50" s="144"/>
    </row>
    <row r="51" spans="3:6" ht="13.5" customHeight="1" x14ac:dyDescent="0.2">
      <c r="C51" s="143"/>
      <c r="D51" s="143"/>
      <c r="E51" s="144"/>
    </row>
    <row r="52" spans="3:6" ht="13.5" customHeight="1" x14ac:dyDescent="0.2">
      <c r="C52" s="143"/>
      <c r="D52" s="143"/>
      <c r="E52" s="144"/>
      <c r="F52" s="148"/>
    </row>
    <row r="53" spans="3:6" ht="13.5" customHeight="1" x14ac:dyDescent="0.2">
      <c r="C53" s="143"/>
      <c r="D53" s="143"/>
      <c r="E53" s="144"/>
    </row>
    <row r="54" spans="3:6" ht="13.5" customHeight="1" x14ac:dyDescent="0.2">
      <c r="C54" s="143"/>
      <c r="D54" s="143"/>
      <c r="E54" s="144"/>
    </row>
    <row r="55" spans="3:6" ht="13.5" customHeight="1" x14ac:dyDescent="0.2">
      <c r="C55" s="143"/>
      <c r="D55" s="143"/>
      <c r="E55" s="144"/>
    </row>
    <row r="56" spans="3:6" ht="13.5" customHeight="1" x14ac:dyDescent="0.2">
      <c r="C56" s="143"/>
      <c r="D56" s="143"/>
      <c r="E56" s="144"/>
      <c r="F56" s="148"/>
    </row>
    <row r="57" spans="3:6" ht="13.5" customHeight="1" x14ac:dyDescent="0.2">
      <c r="C57" s="143"/>
      <c r="D57" s="143"/>
      <c r="E57" s="144"/>
    </row>
    <row r="58" spans="3:6" ht="13.5" customHeight="1" x14ac:dyDescent="0.2">
      <c r="C58" s="143"/>
      <c r="D58" s="143"/>
      <c r="E58" s="144"/>
    </row>
    <row r="59" spans="3:6" ht="13.5" customHeight="1" x14ac:dyDescent="0.2">
      <c r="C59" s="143"/>
      <c r="D59" s="143"/>
      <c r="E59" s="144"/>
    </row>
    <row r="60" spans="3:6" ht="13.5" customHeight="1" x14ac:dyDescent="0.2">
      <c r="C60" s="143"/>
      <c r="D60" s="143"/>
      <c r="E60" s="144"/>
      <c r="F60" s="148"/>
    </row>
    <row r="61" spans="3:6" ht="13.5" customHeight="1" x14ac:dyDescent="0.2">
      <c r="C61" s="143"/>
      <c r="D61" s="143"/>
      <c r="E61" s="144"/>
    </row>
    <row r="62" spans="3:6" ht="13.5" customHeight="1" x14ac:dyDescent="0.2">
      <c r="C62" s="143"/>
      <c r="D62" s="143"/>
      <c r="E62" s="144"/>
    </row>
    <row r="63" spans="3:6" ht="13.5" customHeight="1" x14ac:dyDescent="0.2">
      <c r="C63" s="143"/>
      <c r="D63" s="143"/>
      <c r="E63" s="144"/>
    </row>
    <row r="64" spans="3:6" ht="13.5" customHeight="1" x14ac:dyDescent="0.2">
      <c r="C64" s="143"/>
      <c r="D64" s="143"/>
      <c r="E64" s="144"/>
      <c r="F64" s="148"/>
    </row>
    <row r="65" spans="3:6" ht="13.5" customHeight="1" x14ac:dyDescent="0.2">
      <c r="C65" s="143"/>
      <c r="D65" s="143"/>
      <c r="E65" s="145"/>
    </row>
    <row r="66" spans="3:6" ht="13.5" customHeight="1" x14ac:dyDescent="0.2">
      <c r="C66" s="143"/>
      <c r="D66" s="143"/>
      <c r="E66" s="145"/>
    </row>
    <row r="67" spans="3:6" ht="13.5" customHeight="1" x14ac:dyDescent="0.2">
      <c r="C67" s="143"/>
      <c r="D67" s="143"/>
      <c r="E67" s="145"/>
    </row>
    <row r="68" spans="3:6" ht="13.5" customHeight="1" x14ac:dyDescent="0.2">
      <c r="C68" s="143"/>
      <c r="D68" s="143"/>
      <c r="E68" s="146"/>
      <c r="F68" s="148"/>
    </row>
  </sheetData>
  <mergeCells count="31">
    <mergeCell ref="A14:B14"/>
    <mergeCell ref="A1:M1"/>
    <mergeCell ref="O1:P1"/>
    <mergeCell ref="A4:A5"/>
    <mergeCell ref="B4:B5"/>
    <mergeCell ref="C4:C5"/>
    <mergeCell ref="D4:D5"/>
    <mergeCell ref="E4:E5"/>
    <mergeCell ref="F4:F5"/>
    <mergeCell ref="G4:G5"/>
    <mergeCell ref="H4:H5"/>
    <mergeCell ref="I4:I5"/>
    <mergeCell ref="J4:J5"/>
    <mergeCell ref="K4:K5"/>
    <mergeCell ref="L4:L5"/>
    <mergeCell ref="K6:K7"/>
    <mergeCell ref="L6:L7"/>
    <mergeCell ref="A10:F10"/>
    <mergeCell ref="A12:K12"/>
    <mergeCell ref="F6:F7"/>
    <mergeCell ref="G6:G7"/>
    <mergeCell ref="H6:H7"/>
    <mergeCell ref="I6:I7"/>
    <mergeCell ref="J6:J7"/>
    <mergeCell ref="A6:A7"/>
    <mergeCell ref="B6:B7"/>
    <mergeCell ref="C6:C7"/>
    <mergeCell ref="D6:D7"/>
    <mergeCell ref="E6:E7"/>
    <mergeCell ref="A9:B9"/>
    <mergeCell ref="A11:H11"/>
  </mergeCells>
  <hyperlinks>
    <hyperlink ref="O1" location="Contents!A1" display="Back to Contents"/>
    <hyperlink ref="A12:C12" r:id="rId1" display="Source: Housing Statistics for Scotland and "/>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A24460540</value>
    </field>
    <field name="Objective-Title">
      <value order="0">Estimates of households and dwellings in Scotland 2018 - Publication documents - Figures - Official Sensitive - 18 June 2019</value>
    </field>
    <field name="Objective-Description">
      <value order="0"/>
    </field>
    <field name="Objective-CreationStamp">
      <value order="0">2019-05-02T13:46:08Z</value>
    </field>
    <field name="Objective-IsApproved">
      <value order="0">false</value>
    </field>
    <field name="Objective-IsPublished">
      <value order="0">true</value>
    </field>
    <field name="Objective-DatePublished">
      <value order="0">2019-06-13T11:12:17Z</value>
    </field>
    <field name="Objective-ModificationStamp">
      <value order="0">2019-06-13T11:12:17Z</value>
    </field>
    <field name="Objective-Owner">
      <value order="0">Galloway, Graham G (U441432)</value>
    </field>
    <field name="Objective-Path">
      <value order="0">Objective Global Folder:SG File Plan:People, communities and living:Population and migration:Demography:Research and analysis: Demography:National Records of Scotland (NRS): Household Statistics: Household estimates 2018: Pre-publication: 2018-2023</value>
    </field>
    <field name="Objective-Parent">
      <value order="0">National Records of Scotland (NRS): Household Statistics: Household estimates 2018: Pre-publication: 2018-2023</value>
    </field>
    <field name="Objective-State">
      <value order="0">Published</value>
    </field>
    <field name="Objective-VersionId">
      <value order="0">vA35467518</value>
    </field>
    <field name="Objective-Version">
      <value order="0">3.0</value>
    </field>
    <field name="Objective-VersionNumber">
      <value order="0">29</value>
    </field>
    <field name="Objective-VersionComment">
      <value order="0"/>
    </field>
    <field name="Objective-FileNumber">
      <value order="0">STAT/92</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Charts</vt:lpstr>
      </vt:variant>
      <vt:variant>
        <vt:i4>15</vt:i4>
      </vt:variant>
    </vt:vector>
  </HeadingPairs>
  <TitlesOfParts>
    <vt:vector size="31" baseType="lpstr">
      <vt:lpstr>Contents</vt:lpstr>
      <vt:lpstr>Figure 1a data</vt:lpstr>
      <vt:lpstr>Figure 1b data</vt:lpstr>
      <vt:lpstr>Figure 2 data</vt:lpstr>
      <vt:lpstr>Figure 3 data</vt:lpstr>
      <vt:lpstr>Figure 4 data</vt:lpstr>
      <vt:lpstr>Figure 5 data</vt:lpstr>
      <vt:lpstr>Figure 6 data</vt:lpstr>
      <vt:lpstr>Figure 7 data</vt:lpstr>
      <vt:lpstr>Figure 8a data</vt:lpstr>
      <vt:lpstr>Figure 9 data</vt:lpstr>
      <vt:lpstr>Figure 12 data</vt:lpstr>
      <vt:lpstr>Figure 13 data</vt:lpstr>
      <vt:lpstr>Figure 15 data</vt:lpstr>
      <vt:lpstr>Figure 16 data</vt:lpstr>
      <vt:lpstr>Figure 17 data</vt:lpstr>
      <vt:lpstr>Figure 1a</vt:lpstr>
      <vt:lpstr>Figure 1b</vt:lpstr>
      <vt:lpstr>Figure 2</vt:lpstr>
      <vt:lpstr>Figure 3</vt:lpstr>
      <vt:lpstr>Figure 4</vt:lpstr>
      <vt:lpstr>Figure 5</vt:lpstr>
      <vt:lpstr>Figure 6</vt:lpstr>
      <vt:lpstr>Figure 7</vt:lpstr>
      <vt:lpstr>Figure 8a</vt:lpstr>
      <vt:lpstr>Figure 9</vt:lpstr>
      <vt:lpstr>Figure 12</vt:lpstr>
      <vt:lpstr>Figure 13</vt:lpstr>
      <vt:lpstr>Figure 15</vt:lpstr>
      <vt:lpstr>Figure 16</vt:lpstr>
      <vt:lpstr>Figure 17</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2020-05-11T08:41:01Z</cp:lastPrinted>
  <dcterms:created xsi:type="dcterms:W3CDTF">2013-06-06T15:17:12Z</dcterms:created>
  <dcterms:modified xsi:type="dcterms:W3CDTF">2020-06-15T16:00:07Z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A24460540</vt:lpwstr>
  </property>
  <property fmtid="{D5CDD505-2E9C-101B-9397-08002B2CF9AE}" pid="4" name="Objective-Title">
    <vt:lpwstr>Estimates of households and dwellings in Scotland 2018 - Publication documents - Figures - Official Sensitive - 18 June 2019</vt:lpwstr>
  </property>
  <property fmtid="{D5CDD505-2E9C-101B-9397-08002B2CF9AE}" pid="5" name="Objective-Comment">
    <vt:lpwstr/>
  </property>
  <property fmtid="{D5CDD505-2E9C-101B-9397-08002B2CF9AE}" pid="6" name="Objective-CreationStamp">
    <vt:filetime>2019-05-02T13:46:08Z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2019-06-13T11:12:17Z</vt:filetime>
  </property>
  <property fmtid="{D5CDD505-2E9C-101B-9397-08002B2CF9AE}" pid="10" name="Objective-ModificationStamp">
    <vt:filetime>2019-06-13T11:12:17Z</vt:filetime>
  </property>
  <property fmtid="{D5CDD505-2E9C-101B-9397-08002B2CF9AE}" pid="11" name="Objective-Owner">
    <vt:lpwstr>Galloway, Graham G (U441432)</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2018: Pre-publication: 2018-2023</vt:lpwstr>
  </property>
  <property fmtid="{D5CDD505-2E9C-101B-9397-08002B2CF9AE}" pid="13" name="Objective-Parent">
    <vt:lpwstr>National Records of Scotland (NRS): Household Statistics: Household estimates 2018: Pre-publication: 2018-2023</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r8>29</vt:r8>
  </property>
  <property fmtid="{D5CDD505-2E9C-101B-9397-08002B2CF9AE}" pid="17" name="Objective-VersionComment">
    <vt:lpwstr/>
  </property>
  <property fmtid="{D5CDD505-2E9C-101B-9397-08002B2CF9AE}" pid="18" name="Objective-FileNumber">
    <vt:lpwstr>STAT/92</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vA35467518</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SV_QUERY_LIST_4F35BF76-6C0D-4D9B-82B2-816C12CF3733">
    <vt:lpwstr>empty_477D106A-C0D6-4607-AEBD-E2C9D60EA279</vt:lpwstr>
  </property>
</Properties>
</file>