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U446998\Documents\OFFLINE\1 - Publications\Household estimates in Scotland 2022\3 - other geographies\5- UKPC\"/>
    </mc:Choice>
  </mc:AlternateContent>
  <xr:revisionPtr revIDLastSave="0" documentId="13_ncr:1_{2809D16C-DB68-49E5-955D-648E132E7110}" xr6:coauthVersionLast="47" xr6:coauthVersionMax="47" xr10:uidLastSave="{00000000-0000-0000-0000-000000000000}"/>
  <bookViews>
    <workbookView xWindow="-108" yWindow="-108" windowWidth="23256" windowHeight="12576" xr2:uid="{00000000-000D-0000-FFFF-FFFF00000000}"/>
  </bookViews>
  <sheets>
    <sheet name="Cover Sheet" sheetId="53" r:id="rId1"/>
    <sheet name="Table of Contents" sheetId="54" r:id="rId2"/>
    <sheet name="2014" sheetId="55" r:id="rId3"/>
    <sheet name="2015" sheetId="56" r:id="rId4"/>
    <sheet name="2016" sheetId="57" r:id="rId5"/>
    <sheet name="2017" sheetId="58" r:id="rId6"/>
    <sheet name="2018" sheetId="59" r:id="rId7"/>
    <sheet name="2019" sheetId="60" r:id="rId8"/>
    <sheet name="2020" sheetId="61" r:id="rId9"/>
    <sheet name="2021" sheetId="62" r:id="rId10"/>
    <sheet name="2022" sheetId="63"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63" l="1"/>
  <c r="A3" i="62"/>
  <c r="A3" i="61"/>
  <c r="A3" i="60"/>
  <c r="A3" i="59"/>
  <c r="A3" i="58"/>
  <c r="A3" i="57"/>
  <c r="A3" i="56"/>
  <c r="A3" i="55"/>
  <c r="A13" i="54"/>
  <c r="A12" i="54"/>
  <c r="A11" i="54"/>
  <c r="A10" i="54"/>
  <c r="A9" i="54"/>
  <c r="A8" i="54"/>
  <c r="A7" i="54"/>
  <c r="A6" i="54"/>
  <c r="A5" i="54"/>
  <c r="A37" i="53"/>
</calcChain>
</file>

<file path=xl/sharedStrings.xml><?xml version="1.0" encoding="utf-8"?>
<sst xmlns="http://schemas.openxmlformats.org/spreadsheetml/2006/main" count="1301" uniqueCount="332">
  <si>
    <t xml:space="preserve">These tables show the the number and percentage of dwellings which are occupied, vacant, unoccupied exemptions, long-term empty, second homes, occupied and exempt from paying council tax, or that are receiving a ‘single adult’ Council Tax discount for the 2021 Scottish Parliamentary Constituency as at September for each year from 2014 onwards. </t>
  </si>
  <si>
    <t>Publication date</t>
  </si>
  <si>
    <t>Geographic coverage</t>
  </si>
  <si>
    <t>Time period of data</t>
  </si>
  <si>
    <t>Supplier</t>
  </si>
  <si>
    <t>National Records of Scotland (NRS)</t>
  </si>
  <si>
    <t>Department</t>
  </si>
  <si>
    <t>Household estimates and projections</t>
  </si>
  <si>
    <t>Source:</t>
  </si>
  <si>
    <t>Council Tax data</t>
  </si>
  <si>
    <t>General notes</t>
  </si>
  <si>
    <t>Figures have been rounded to the nearest whole number. Totals may not equal the sum of their parts as a result of this rounding.
Due to the methodology used, totals for Scotland are not equal to the sum of UKPC values.</t>
  </si>
  <si>
    <t>Methodology</t>
  </si>
  <si>
    <t xml:space="preserve">These estimates are based on 2011 Data Zone household estimates, and were produced on a 'best-fit' basis.
Where a 2011 Data Zone crosses the boundary of two or more constituencies it is allocated to the constituency that contains the population-weighted centroid of the 2011 Data Zone.  </t>
  </si>
  <si>
    <t>Household estimates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</si>
  <si>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</si>
  <si>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</si>
  <si>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</si>
  <si>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UK Parliamentary Constituency</t>
  </si>
  <si>
    <t>More detailed information on the accuracy of population estimates built up from aggregations of small area geographies to higher level, non-standard geographies can be found in this report:</t>
  </si>
  <si>
    <t>Evaluation of Non Standard Geography Population Estimates (opens a new window)</t>
  </si>
  <si>
    <t xml:space="preserve">Please note that work carried out using 2011 Census data suggested that UKPC population estimates based on 2011 Data Zones were within 2.5% of the ‘true’ (i.e. Postcode based) population for 58 out of the 59 UKPC. 
The other UKPC was about 3.4% out – the problem mostly (but not wholly) arising from a 2011 Data Zones lying across the boundary between them. 
</t>
  </si>
  <si>
    <t>Table of Contents</t>
  </si>
  <si>
    <t>Contents of this spreadsheet and links to each worksheet.</t>
  </si>
  <si>
    <t>This worksheet contains one table.</t>
  </si>
  <si>
    <t>Household estimates by UK Parliamentary Constituency (UKPC), 2014</t>
  </si>
  <si>
    <t>This worksheet contains one table.
Due to the methodology used, totals for Scotland are not equal to the sum of UKPC values.</t>
  </si>
  <si>
    <t>Area Code / UKPC Code</t>
  </si>
  <si>
    <t>Area Name/ UKPC Name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</si>
  <si>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</si>
  <si>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</si>
  <si>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</si>
  <si>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</si>
  <si>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</si>
  <si>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</si>
  <si>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</si>
  <si>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</si>
  <si>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</si>
  <si>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</si>
  <si>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</si>
  <si>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</si>
  <si>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</si>
  <si>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</si>
  <si>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</si>
  <si>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S92000003</t>
  </si>
  <si>
    <t>Scotland</t>
  </si>
  <si>
    <t>S14000001</t>
  </si>
  <si>
    <t>Aberdeen North</t>
  </si>
  <si>
    <t>S14000002</t>
  </si>
  <si>
    <t>Aberdeen South</t>
  </si>
  <si>
    <t>S14000003</t>
  </si>
  <si>
    <t>Airdrie and Shotts</t>
  </si>
  <si>
    <t>S14000004</t>
  </si>
  <si>
    <t>Angus</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</si>
  <si>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</si>
  <si>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</si>
  <si>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</si>
  <si>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</si>
  <si>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</si>
  <si>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</si>
  <si>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</si>
  <si>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</si>
  <si>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</si>
  <si>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</si>
  <si>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</si>
  <si>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</si>
  <si>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</si>
  <si>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</si>
  <si>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</si>
  <si>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</si>
  <si>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</si>
  <si>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</si>
  <si>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</si>
  <si>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</si>
  <si>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</si>
  <si>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</si>
  <si>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</si>
  <si>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</si>
  <si>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</si>
  <si>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</si>
  <si>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</si>
  <si>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East Dunbartonshire</t>
  </si>
  <si>
    <t>S14000019</t>
  </si>
  <si>
    <t>East Kilbride, Strathaven and Lesmahagow</t>
  </si>
  <si>
    <t>S14000020</t>
  </si>
  <si>
    <t>East Lothian</t>
  </si>
  <si>
    <t>S14000021</t>
  </si>
  <si>
    <t>East Renfrewshire</t>
  </si>
  <si>
    <t>S14000022</t>
  </si>
  <si>
    <t>Edinburgh East</t>
  </si>
  <si>
    <t>S14000023</t>
  </si>
  <si>
    <t>Edinburgh North and Leith</t>
  </si>
  <si>
    <t>S14000024</t>
  </si>
  <si>
    <t>Edinburgh South</t>
  </si>
  <si>
    <t>S14000025</t>
  </si>
  <si>
    <t>Edinburgh South West</t>
  </si>
  <si>
    <t>S14000026</t>
  </si>
  <si>
    <t>Edinburgh West</t>
  </si>
  <si>
    <t>S14000028</t>
  </si>
  <si>
    <t>Falkirk</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</si>
  <si>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</si>
  <si>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</si>
  <si>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</si>
  <si>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</si>
  <si>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</si>
  <si>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</si>
  <si>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</si>
  <si>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</si>
  <si>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</si>
  <si>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</si>
  <si>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</si>
  <si>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</si>
  <si>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</si>
  <si>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</si>
  <si>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</si>
  <si>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</si>
  <si>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</si>
  <si>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</si>
  <si>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</si>
  <si>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Inverclyde</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</si>
  <si>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</si>
  <si>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</si>
  <si>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</si>
  <si>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</si>
  <si>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</si>
  <si>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</si>
  <si>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</si>
  <si>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</si>
  <si>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</si>
  <si>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</si>
  <si>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</si>
  <si>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</si>
  <si>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</si>
  <si>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Midlothian</t>
  </si>
  <si>
    <t>S14000046</t>
  </si>
  <si>
    <t>Moray</t>
  </si>
  <si>
    <t>S14000047</t>
  </si>
  <si>
    <t>Motherwell and Wishaw</t>
  </si>
  <si>
    <t>S14000027</t>
  </si>
  <si>
    <t>Na h-Eileanan an Iar</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</si>
  <si>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</si>
  <si>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</si>
  <si>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</si>
  <si>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</si>
  <si>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</si>
  <si>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</si>
  <si>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</si>
  <si>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</si>
  <si>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</si>
  <si>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</si>
  <si>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</si>
  <si>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</si>
  <si>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</si>
  <si>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</si>
  <si>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</si>
  <si>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</si>
  <si>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</si>
  <si>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</si>
  <si>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</si>
  <si>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Stirling</t>
  </si>
  <si>
    <t>S14000058</t>
  </si>
  <si>
    <t>West Aberdeenshire and Kincardine</t>
  </si>
  <si>
    <t>S14000059</t>
  </si>
  <si>
    <t>West Dunbartonshire</t>
  </si>
  <si>
    <t>Household estimates by UK Parliamentary Constituency (UKPC), 2015</t>
  </si>
  <si>
    <t>Household estimates by UK Parliamentary Constituency (UKPC), 2016</t>
  </si>
  <si>
    <t>Household estimates by UK Parliamentary Constituency (UKPC), 2017</t>
  </si>
  <si>
    <t>Household estimates by UK Parliamentary Constituency (UKPC), 2018</t>
  </si>
  <si>
    <t>Household estimates by UK Parliamentary Constituency (UKPC), 2019</t>
  </si>
  <si>
    <t>Household estimates by UK Parliamentary Constituency (UKPC), 2020</t>
  </si>
  <si>
    <t>Household estimates by UK Parliamentary Constituency (UKPC), 2021</t>
  </si>
  <si>
    <t>Copyright and reproduction</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</si>
  <si>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</si>
  <si>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</si>
  <si>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</si>
  <si>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</si>
  <si>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</si>
  <si>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Household estimates by UK Parliamentary Constituency (UKPC), 2014-2022</t>
  </si>
  <si>
    <t>22/06/2023</t>
  </si>
  <si>
    <t>The 6,976 2011 Data Zones in Scotland, from 2014 to 2022</t>
  </si>
  <si>
    <t>September 2014 to September 2022</t>
  </si>
  <si>
    <t>The content of this spreadsheet is © Crown Copyright 2023. You may re-use this information (not including logos) free of charge in any format or medium, under the terms of the Open Government Licence.</t>
  </si>
  <si>
    <t>Link to NRS website: Household and Dwellings in Scotland: 2022 (opens a new window)</t>
  </si>
  <si>
    <t>Link to NRS website: Household estimates methodology (opens a new window)</t>
  </si>
  <si>
    <t>Link to NRS website: Mid-year household estimates - Table 1 (download a new spredasheet)</t>
  </si>
  <si>
    <t>Worksheet Name</t>
  </si>
  <si>
    <t>Worksheet Title</t>
  </si>
  <si>
    <t>Household estimates by UK Parliamentary Constituency (UKPC), 2014</t>
  </si>
  <si>
    <t>Household estimates by UK Parliamentary Constituency (UKPC), 2015</t>
  </si>
  <si>
    <t>Household estimates by UK Parliamentary Constituency (UKPC), 2016</t>
  </si>
  <si>
    <t>Household estimates by UK Parliamentary Constituency (UKPC), 2017</t>
  </si>
  <si>
    <t>Household estimates by UK Parliamentary Constituency (UKPC), 2018</t>
  </si>
  <si>
    <t>Household estimates by UK Parliamentary Constituency (UKPC), 2019</t>
  </si>
  <si>
    <t>Household estimates by UK Parliamentary Constituency (UKPC), 2020</t>
  </si>
  <si>
    <t>Household estimates by UK Parliamentary Constituency (UKPC), 2021</t>
  </si>
  <si>
    <t>Household estimates by UK Parliamentary Constituency (UKPC), 2022</t>
  </si>
  <si>
    <t xml:space="preserve">This worksheet contains one table. Due to the methodology used, totals for Scotland are not equal to the sum of UKPC values.
</t>
  </si>
  <si>
    <t>Area Code / UKPC Code</t>
  </si>
  <si>
    <t>Area Name/ UKPC Name</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</si>
  <si>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</si>
  <si>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</si>
  <si>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</si>
  <si>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</si>
  <si>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</si>
  <si>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</si>
  <si>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</si>
  <si>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</si>
  <si>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</si>
  <si>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</si>
  <si>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</si>
  <si>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</si>
  <si>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</si>
  <si>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</si>
  <si>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</si>
  <si>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S14000001</t>
  </si>
  <si>
    <t>Aberdeen North</t>
  </si>
  <si>
    <t>S14000002</t>
  </si>
  <si>
    <t>Aberdeen South</t>
  </si>
  <si>
    <t>S14000003</t>
  </si>
  <si>
    <t>Airdrie and Shotts</t>
  </si>
  <si>
    <t>S14000004</t>
  </si>
  <si>
    <t>Angus</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</si>
  <si>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</si>
  <si>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</si>
  <si>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</si>
  <si>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</si>
  <si>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</si>
  <si>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</si>
  <si>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</si>
  <si>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</si>
  <si>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</si>
  <si>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</si>
  <si>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</si>
  <si>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</si>
  <si>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</si>
  <si>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</si>
  <si>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</si>
  <si>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</si>
  <si>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</si>
  <si>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</si>
  <si>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</si>
  <si>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</si>
  <si>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</si>
  <si>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</si>
  <si>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</si>
  <si>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</si>
  <si>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</si>
  <si>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</si>
  <si>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</si>
  <si>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East Dunbartonshire</t>
  </si>
  <si>
    <t>S14000019</t>
  </si>
  <si>
    <t>East Kilbride, Strathaven and Lesmahagow</t>
  </si>
  <si>
    <t>S14000020</t>
  </si>
  <si>
    <t>East Lothian</t>
  </si>
  <si>
    <t>S14000021</t>
  </si>
  <si>
    <t>East Renfrewshire</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</si>
  <si>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</si>
  <si>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</si>
  <si>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</si>
  <si>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</si>
  <si>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</si>
  <si>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</si>
  <si>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</si>
  <si>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</si>
  <si>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</si>
  <si>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</si>
  <si>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</si>
  <si>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</si>
  <si>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</si>
  <si>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Falkirk</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</si>
  <si>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</si>
  <si>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</si>
  <si>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</si>
  <si>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</si>
  <si>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</si>
  <si>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</si>
  <si>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</si>
  <si>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</si>
  <si>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</si>
  <si>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</si>
  <si>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</si>
  <si>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</si>
  <si>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</si>
  <si>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</si>
  <si>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</si>
  <si>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</si>
  <si>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</si>
  <si>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</si>
  <si>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</si>
  <si>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Inverclyde</t>
  </si>
  <si>
    <t>S14000039</t>
  </si>
  <si>
    <t>Inverness, Nairn, Badenoch and Strathspey</t>
  </si>
  <si>
    <t>S14000040</t>
  </si>
  <si>
    <t>Kilmarnock and Loudoun</t>
  </si>
  <si>
    <t>S14000041</t>
  </si>
  <si>
    <t>Kirkcaldy and Cowdenbeath</t>
  </si>
  <si>
    <t>S14000042</t>
  </si>
  <si>
    <t>Lanark and Hamilton East</t>
  </si>
  <si>
    <t>S14000043</t>
  </si>
  <si>
    <t>Linlithgow and East Falkirk</t>
  </si>
  <si>
    <t>S14000044</t>
  </si>
  <si>
    <t>Livingston</t>
  </si>
  <si>
    <t>S14000045</t>
  </si>
  <si>
    <t>Midlothian</t>
  </si>
  <si>
    <t>S14000046</t>
  </si>
  <si>
    <t>Moray</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</si>
  <si>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</si>
  <si>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</si>
  <si>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</si>
  <si>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</si>
  <si>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</si>
  <si>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</si>
  <si>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</si>
  <si>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</si>
  <si>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</si>
  <si>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</si>
  <si>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</si>
  <si>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</si>
  <si>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</si>
  <si>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</si>
  <si>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</si>
  <si>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</si>
  <si>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</si>
  <si>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</si>
  <si>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</si>
  <si>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</si>
  <si>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</si>
  <si>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Stirling</t>
  </si>
  <si>
    <t>S14000058</t>
  </si>
  <si>
    <t>West Aberdeenshire and Kincardine</t>
  </si>
  <si>
    <t>S14000059</t>
  </si>
  <si>
    <t>West Dunbartonshire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</si>
</sst>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0.0"/>
    <numFmt numFmtId="166" formatCode="General;[Red]\(General\)"/>
    <numFmt numFmtId="167" formatCode="_(* #,##0.00_);_(* \(#,##0.00\);_(* &quot;-&quot;??_);_(@_)"/>
    <numFmt numFmtId="169" formatCode="0.0"/>
  </numFmts>
  <fonts count="17" x14ac:knownFonts="1">
    <font>
      <sz val="12"/>
      <color rgb="FF000000"/>
      <name val="Arial"/>
      <family val="2"/>
    </font>
    <font>
      <sz val="11"/>
      <color theme="1"/>
      <name val="Calibri"/>
      <family val="2"/>
      <scheme val="minor"/>
    </font>
    <font>
      <sz val="12"/>
      <color rgb="FF000000"/>
      <name val="Arial"/>
      <family val="2"/>
    </font>
    <font>
      <b/>
      <sz val="14"/>
      <color rgb="FF000000"/>
      <name val="Arial"/>
      <family val="2"/>
    </font>
    <font>
      <sz val="12"/>
      <color rgb="FF000000"/>
      <name val="Arial"/>
    </font>
    <font>
      <u/>
      <sz val="12"/>
      <color theme="10"/>
      <name val="Arial"/>
      <family val="2"/>
    </font>
    <font>
      <sz val="12"/>
      <color theme="1"/>
      <name val="Arial"/>
      <family val="2"/>
    </font>
    <font>
      <u/>
      <sz val="12"/>
      <color indexed="12"/>
      <name val="Arial"/>
      <family val="2"/>
    </font>
    <font>
      <b/>
      <sz val="14"/>
      <color rgb="FF000000"/>
      <name val="Arial"/>
      <family val="2"/>
    </font>
    <font>
      <b/>
      <sz val="12"/>
      <color rgb="FF000000"/>
      <name val="Arial"/>
      <family val="2"/>
    </font>
    <font>
      <b/>
      <sz val="12"/>
      <color rgb="FF000000"/>
      <name val="Arial"/>
    </font>
    <font>
      <u/>
      <sz val="12"/>
      <color theme="10"/>
      <name val="Arial"/>
    </font>
    <font>
      <u/>
      <sz val="12"/>
      <color rgb="FF0563C1"/>
      <name val="Arial"/>
    </font>
    <font>
      <sz val="12"/>
      <color rgb="FF000000"/>
      <name val="Arial"/>
    </font>
    <font>
      <sz val="12"/>
      <name val="Arial"/>
      <family val="2"/>
    </font>
    <font>
      <b/>
      <sz val="16"/>
      <name val="Arial"/>
      <family val="2"/>
    </font>
    <font>
      <u/>
      <sz val="12"/>
      <color rgb="FF0563C1"/>
      <name val="Arial"/>
      <family val="2"/>
    </font>
  </fonts>
  <fills count="2">
    <fill>
      <patternFill patternType="none"/>
    </fill>
    <fill>
      <patternFill patternType="gray125"/>
    </fill>
  </fills>
  <borders count="2">
    <border>
      <left/>
      <right/>
      <top/>
      <bottom/>
      <diagonal/>
    </border>
    <border>
      <left/>
      <right/>
      <top style="thin">
        <color rgb="FF000000"/>
      </top>
      <bottom style="thin">
        <color rgb="FF000000"/>
      </bottom>
      <diagonal/>
    </border>
  </borders>
  <cellStyleXfs count="9">
    <xf numFmtId="0" fontId="0" fillId="0" borderId="0"/>
    <xf numFmtId="167" fontId="2" fillId="0" borderId="0" applyFont="0" applyFill="0" applyBorder="0" applyAlignment="0" applyProtection="0"/>
    <xf numFmtId="167" fontId="2" fillId="0" borderId="0" applyFont="0" applyFill="0" applyBorder="0" applyAlignment="0" applyProtection="0"/>
    <xf numFmtId="0" fontId="15" fillId="0" borderId="0" applyNumberFormat="0" applyAlignment="0" applyProtection="0"/>
    <xf numFmtId="0" fontId="16" fillId="0" borderId="0" applyNumberFormat="0" applyFill="0" applyBorder="0" applyAlignment="0" applyProtection="0"/>
    <xf numFmtId="0" fontId="14" fillId="0" borderId="0"/>
    <xf numFmtId="0" fontId="2" fillId="0" borderId="0"/>
    <xf numFmtId="0" fontId="1" fillId="0" borderId="0"/>
    <xf numFmtId="0" fontId="2" fillId="0" borderId="0"/>
  </cellStyleXfs>
  <cellXfs count="35">
    <xf numFmtId="0" fontId="0" fillId="0" borderId="0" xfId="0"/>
    <xf numFmtId="0" fontId="2" fillId="0" borderId="0" xfId="0" applyFont="1" applyAlignment="1">
      <alignment wrapText="1"/>
    </xf>
    <xf numFmtId="0" fontId="3" fillId="0" borderId="0" xfId="0" applyFont="1"/>
    <xf numFmtId="0" fontId="4" fillId="0" borderId="0" xfId="0" applyFont="1" applyAlignment="1">
      <alignment horizontal="left" wrapText="1"/>
    </xf>
    <xf numFmtId="0" fontId="5" fillId="0" borderId="0" xfId="0" applyFont="1"/>
    <xf numFmtId="0" fontId="2" fillId="0" borderId="0" xfId="0" applyFont="1"/>
    <xf numFmtId="0" fontId="5" fillId="0" borderId="0" xfId="0" applyFont="1" applyAlignment="1">
      <alignment vertical="center"/>
    </xf>
    <xf numFmtId="14" fontId="2" fillId="0" borderId="0" xfId="0" applyNumberFormat="1" applyFont="1" applyAlignment="1">
      <alignment horizontal="left"/>
    </xf>
    <xf numFmtId="0" fontId="6" fillId="0" borderId="0" xfId="0" applyFont="1" applyAlignment="1">
      <alignment wrapText="1"/>
    </xf>
    <xf numFmtId="0" fontId="7" fillId="0" borderId="0" xfId="0" applyFont="1" applyAlignment="1">
      <alignment wrapText="1"/>
    </xf>
    <xf numFmtId="0" fontId="8" fillId="0" borderId="0" xfId="0" applyFont="1" applyAlignment="1">
      <alignment horizontal="left"/>
    </xf>
    <xf numFmtId="0" fontId="9" fillId="0" borderId="1" xfId="0" applyFont="1" applyBorder="1" applyAlignment="1">
      <alignment horizontal="right" vertical="top" wrapText="1"/>
    </xf>
    <xf numFmtId="0" fontId="9" fillId="0" borderId="1" xfId="0" applyFont="1" applyBorder="1" applyAlignment="1">
      <alignment horizontal="left" vertical="top" wrapText="1"/>
    </xf>
    <xf numFmtId="3" fontId="2" fillId="0" borderId="0" xfId="0" applyNumberFormat="1" applyFont="1"/>
    <xf numFmtId="164" fontId="2" fillId="0" borderId="0" xfId="0" applyNumberFormat="1" applyFont="1"/>
    <xf numFmtId="0" fontId="9" fillId="0" borderId="0" xfId="0" applyFont="1" applyAlignment="1">
      <alignment vertical="center"/>
    </xf>
    <xf numFmtId="3" fontId="9" fillId="0" borderId="0" xfId="0" applyNumberFormat="1" applyFont="1" applyAlignment="1">
      <alignment vertical="center"/>
    </xf>
    <xf numFmtId="164" fontId="2" fillId="0" borderId="0" xfId="0" applyNumberFormat="1" applyFont="1" applyAlignment="1">
      <alignment vertical="center"/>
    </xf>
    <xf numFmtId="165" fontId="9" fillId="0" borderId="0" xfId="0" applyNumberFormat="1" applyFont="1" applyAlignment="1">
      <alignment vertical="center"/>
    </xf>
    <xf numFmtId="165" fontId="2" fillId="0" borderId="0" xfId="0" applyNumberFormat="1" applyFont="1"/>
    <xf numFmtId="0" fontId="5" fillId="0" borderId="0" xfId="0" applyFont="1" applyAlignment="1">
      <alignment wrapText="1"/>
    </xf>
    <xf numFmtId="0" fontId="5" fillId="0" borderId="0" xfId="0" applyFont="1" applyAlignment="1">
      <alignment horizontal="left" vertical="center"/>
    </xf>
    <xf numFmtId="0" fontId="5" fillId="0" borderId="0" xfId="0" applyFont="1" applyAlignment="1">
      <alignment vertical="center" wrapText="1"/>
    </xf>
    <xf numFmtId="0" fontId="10" fillId="0" borderId="0" xfId="0" applyFont="1"/>
    <xf numFmtId="0" fontId="11" fillId="0" borderId="0" xfId="0" applyFont="1"/>
    <xf numFmtId="0" fontId="12" fillId="0" borderId="0" xfId="0" applyFont="1"/>
    <xf numFmtId="0" fontId="13" fillId="0" borderId="0" xfId="0" applyFont="1"/>
    <xf numFmtId="0" fontId="10" fillId="0" borderId="1" xfId="0" applyFont="1" applyBorder="1" applyAlignment="1">
      <alignment horizontal="left" vertical="top" wrapText="1"/>
    </xf>
    <xf numFmtId="0" fontId="10" fillId="0" borderId="1" xfId="0" applyFont="1" applyBorder="1" applyAlignment="1">
      <alignment horizontal="right" vertical="top" wrapText="1"/>
    </xf>
    <xf numFmtId="3" fontId="4" fillId="0" borderId="0" xfId="0" applyNumberFormat="1" applyFont="1"/>
    <xf numFmtId="166" fontId="4" fillId="0" borderId="0" xfId="0" applyNumberFormat="1" applyFont="1"/>
    <xf numFmtId="3" fontId="10" fillId="0" borderId="0" xfId="0" applyNumberFormat="1" applyFont="1" applyAlignment="1">
      <alignment vertical="center"/>
    </xf>
    <xf numFmtId="0" fontId="15" fillId="0" borderId="0" xfId="3"/>
    <xf numFmtId="169" fontId="10" fillId="0" borderId="0" xfId="0" applyNumberFormat="1" applyFont="1" applyAlignment="1">
      <alignment vertical="center"/>
    </xf>
    <xf numFmtId="169" fontId="4" fillId="0" borderId="0" xfId="0" applyNumberFormat="1" applyFont="1"/>
  </cellXfs>
  <cellStyles count="9">
    <cellStyle name="Comma 2" xfId="1" xr:uid="{024C50A7-14EF-4AFE-A470-055D3B3AB3C9}"/>
    <cellStyle name="Comma 6" xfId="2" xr:uid="{A813CCB0-2145-4852-81A3-1C8B86F2958E}"/>
    <cellStyle name="Heading 1 2" xfId="3" xr:uid="{274392B6-04B4-46DF-971F-B1652418C7BB}"/>
    <cellStyle name="Hyperlink 2" xfId="4" xr:uid="{8C12540D-522B-459D-865D-DD25A92F6400}"/>
    <cellStyle name="Normal" xfId="0" builtinId="0" customBuiltin="1"/>
    <cellStyle name="Normal 2" xfId="5" xr:uid="{9B4D5D4D-FA94-47B2-B919-CFBC53A80C86}"/>
    <cellStyle name="Normal 3" xfId="6" xr:uid="{CFEA0556-E5B6-44BA-94A0-BC46FC3B5915}"/>
    <cellStyle name="Normal 4" xfId="7" xr:uid="{2FA2CE49-177A-4BCE-9551-998130B539CC}"/>
    <cellStyle name="Normal 4 2" xfId="8" xr:uid="{151AA574-A280-4589-AE6D-B72799B96A23}"/>
  </cellStyles>
  <dxfs count="75">
    <dxf>
      <numFmt numFmtId="169" formatCode="0.0"/>
    </dxf>
    <dxf>
      <numFmt numFmtId="169" formatCode="0.0"/>
    </dxf>
    <dxf>
      <numFmt numFmtId="169" formatCode="0.0"/>
    </dxf>
    <dxf>
      <numFmt numFmtId="169" formatCode="0.0"/>
    </dxf>
    <dxf>
      <numFmt numFmtId="169" formatCode="0.0"/>
    </dxf>
    <dxf>
      <numFmt numFmtId="169" formatCode="0.0"/>
    </dxf>
    <dxf>
      <numFmt numFmtId="169"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bottom style="thin">
          <color rgb="FF000000"/>
        </bottom>
      </border>
    </dxf>
    <dxf>
      <font>
        <b/>
        <i val="0"/>
        <strike val="0"/>
        <condense val="0"/>
        <extend val="0"/>
        <outline val="0"/>
        <shadow val="0"/>
        <u val="none"/>
        <vertAlign val="baseline"/>
        <sz val="12"/>
        <color rgb="FF000000"/>
        <name val="Arial"/>
        <family val="2"/>
        <scheme val="none"/>
      </font>
      <alignment horizontal="right" vertical="top" textRotation="0" wrapText="1"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bottom style="thin">
          <color rgb="FF000000"/>
        </bottom>
      </border>
    </dxf>
    <dxf>
      <font>
        <b/>
        <i val="0"/>
        <strike val="0"/>
        <condense val="0"/>
        <extend val="0"/>
        <outline val="0"/>
        <shadow val="0"/>
        <u val="none"/>
        <vertAlign val="baseline"/>
        <sz val="12"/>
        <color rgb="FF000000"/>
        <name val="Arial"/>
        <family val="2"/>
        <scheme val="none"/>
      </font>
      <alignment horizontal="right" vertical="top" textRotation="0" wrapText="1"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bottom style="thin">
          <color rgb="FF000000"/>
        </bottom>
      </border>
    </dxf>
    <dxf>
      <font>
        <b/>
        <i val="0"/>
        <strike val="0"/>
        <condense val="0"/>
        <extend val="0"/>
        <outline val="0"/>
        <shadow val="0"/>
        <u val="none"/>
        <vertAlign val="baseline"/>
        <sz val="12"/>
        <color rgb="FF000000"/>
        <name val="Arial"/>
        <family val="2"/>
        <scheme val="none"/>
      </font>
      <alignment horizontal="right" vertical="top" textRotation="0" wrapText="1"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bottom style="thin">
          <color rgb="FF000000"/>
        </bottom>
      </border>
    </dxf>
    <dxf>
      <font>
        <b/>
        <i val="0"/>
        <strike val="0"/>
        <condense val="0"/>
        <extend val="0"/>
        <outline val="0"/>
        <shadow val="0"/>
        <u val="none"/>
        <vertAlign val="baseline"/>
        <sz val="12"/>
        <color rgb="FF000000"/>
        <name val="Arial"/>
        <family val="2"/>
        <scheme val="none"/>
      </font>
      <alignment horizontal="right" vertical="top" textRotation="0" wrapText="1"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bottom style="thin">
          <color rgb="FF000000"/>
        </bottom>
      </border>
    </dxf>
    <dxf>
      <font>
        <b/>
        <i val="0"/>
        <strike val="0"/>
        <condense val="0"/>
        <extend val="0"/>
        <outline val="0"/>
        <shadow val="0"/>
        <u val="none"/>
        <vertAlign val="baseline"/>
        <sz val="12"/>
        <color rgb="FF000000"/>
        <name val="Arial"/>
        <family val="2"/>
        <scheme val="none"/>
      </font>
      <alignment horizontal="right" vertical="top" textRotation="0" wrapText="1"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border outline="0">
        <bottom style="thin">
          <color rgb="FF000000"/>
        </bottom>
      </border>
    </dxf>
    <dxf>
      <font>
        <b/>
        <i val="0"/>
        <strike val="0"/>
        <condense val="0"/>
        <extend val="0"/>
        <outline val="0"/>
        <shadow val="0"/>
        <u val="none"/>
        <vertAlign val="baseline"/>
        <sz val="12"/>
        <color rgb="FF000000"/>
        <name val="Arial"/>
        <family val="2"/>
        <scheme val="none"/>
      </font>
      <alignment horizontal="right" vertical="top" textRotation="0" wrapText="1" indent="0" justifyLastLine="0" shrinkToFit="0" readingOrder="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ofcontents" displayName="tableofcontents" ref="A4:B13"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9000000}" name="table2022" displayName="table2022" ref="A4:Q64" totalsRowShown="0">
  <tableColumns count="17">
    <tableColumn id="1" xr3:uid="{00000000-0010-0000-0900-000001000000}" name="Area Code / UKPC Code"/>
    <tableColumn id="2" xr3:uid="{00000000-0010-0000-0900-000002000000}" name="Area Name/ UKPC Name"/>
    <tableColumn id="3" xr3:uid="{00000000-0010-0000-0900-000003000000}" name="Total number of dwellings"/>
    <tableColumn id="4" xr3:uid="{00000000-0010-0000-0900-000004000000}" name="Occupied dwellings"/>
    <tableColumn id="5" xr3:uid="{00000000-0010-0000-0900-000005000000}" name="Vacant dwellings"/>
    <tableColumn id="6" xr3:uid="{00000000-0010-0000-0900-000006000000}" name="Unoccupied dwellings exempt from paying Council Tax"/>
    <tableColumn id="7" xr3:uid="{00000000-0010-0000-0900-000007000000}" name="Long-term empty dwellings"/>
    <tableColumn id="8" xr3:uid="{00000000-0010-0000-0900-000008000000}" name="Second homes"/>
    <tableColumn id="9" xr3:uid="{00000000-0010-0000-0900-000009000000}" name="Occupied dwellings exempt from paying Council Tax"/>
    <tableColumn id="10" xr3:uid="{00000000-0010-0000-0900-00000A000000}" name="Dwellings with a 'single adult' Council Tax discount"/>
    <tableColumn id="11" xr3:uid="{00000000-0010-0000-0900-00000B000000}" name="Occupied dwellings_x000a_(%)" dataDxfId="6"/>
    <tableColumn id="12" xr3:uid="{00000000-0010-0000-0900-00000C000000}" name="Vacant dwellings_x000a_(%)" dataDxfId="5"/>
    <tableColumn id="13" xr3:uid="{00000000-0010-0000-0900-00000D000000}" name="Unoccupied dwellings exempt from paying Council Tax_x000a_(%)" dataDxfId="4"/>
    <tableColumn id="14" xr3:uid="{00000000-0010-0000-0900-00000E000000}" name="Long-term empty dwellings_x000a_(%)" dataDxfId="3"/>
    <tableColumn id="15" xr3:uid="{00000000-0010-0000-0900-00000F000000}" name="Second homes_x000a_(%)" dataDxfId="2"/>
    <tableColumn id="16" xr3:uid="{00000000-0010-0000-0900-000010000000}" name="Occupied dwellings exempt from paying Council Tax_x000a_(%)" dataDxfId="1"/>
    <tableColumn id="17" xr3:uid="{00000000-0010-0000-0900-000011000000}" name="Dwellings with a 'single adult' Council Tax discount_x000a_(%)" dataDxfId="0"/>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014" displayName="table2014" ref="A4:Q64" totalsRowShown="0">
  <tableColumns count="17">
    <tableColumn id="1" xr3:uid="{00000000-0010-0000-0100-000001000000}" name="Area Code / UKPC Code"/>
    <tableColumn id="2" xr3:uid="{00000000-0010-0000-0100-000002000000}" name="Area Name/ UKPC Name"/>
    <tableColumn id="3" xr3:uid="{00000000-0010-0000-0100-000003000000}" name="Total number of dwellings"/>
    <tableColumn id="4" xr3:uid="{00000000-0010-0000-0100-000004000000}" name="Occupied dwellings"/>
    <tableColumn id="5" xr3:uid="{00000000-0010-0000-0100-000005000000}" name="Vacant dwellings"/>
    <tableColumn id="6" xr3:uid="{00000000-0010-0000-0100-000006000000}" name="Unoccupied dwellings exempt from paying Council Tax"/>
    <tableColumn id="7" xr3:uid="{00000000-0010-0000-0100-000007000000}" name="Long-term empty dwellings"/>
    <tableColumn id="8" xr3:uid="{00000000-0010-0000-0100-000008000000}" name="Second homes"/>
    <tableColumn id="9" xr3:uid="{00000000-0010-0000-0100-000009000000}" name="Occupied dwellings exempt from paying Council Tax"/>
    <tableColumn id="10" xr3:uid="{00000000-0010-0000-0100-00000A000000}" name="Dwellings with a 'single adult' Council Tax discount"/>
    <tableColumn id="11" xr3:uid="{00000000-0010-0000-0100-00000B000000}" name="Occupied dwellings_x000a_(%)" dataDxfId="74"/>
    <tableColumn id="12" xr3:uid="{00000000-0010-0000-0100-00000C000000}" name="Vacant dwellings_x000a_(%)" dataDxfId="73"/>
    <tableColumn id="13" xr3:uid="{00000000-0010-0000-0100-00000D000000}" name="Unoccupied dwellings exempt from paying Council Tax_x000a_(%)" dataDxfId="72"/>
    <tableColumn id="14" xr3:uid="{00000000-0010-0000-0100-00000E000000}" name="Long-term empty dwellings_x000a_(%)" dataDxfId="71"/>
    <tableColumn id="15" xr3:uid="{00000000-0010-0000-0100-00000F000000}" name="Second homes_x000a_(%)" dataDxfId="70"/>
    <tableColumn id="16" xr3:uid="{00000000-0010-0000-0100-000010000000}" name="Occupied dwellings exempt from paying Council Tax_x000a_(%)" dataDxfId="69"/>
    <tableColumn id="17" xr3:uid="{00000000-0010-0000-0100-000011000000}" name="Dwellings with a 'single adult' Council Tax discount_x000a_(%)" dataDxfId="68"/>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015" displayName="table2015" ref="A4:Q64" totalsRowShown="0">
  <tableColumns count="17">
    <tableColumn id="1" xr3:uid="{00000000-0010-0000-0200-000001000000}" name="Area Code / UKPC Code"/>
    <tableColumn id="2" xr3:uid="{00000000-0010-0000-0200-000002000000}" name="Area Name/ UKPC Name"/>
    <tableColumn id="3" xr3:uid="{00000000-0010-0000-0200-000003000000}" name="Total number of dwellings"/>
    <tableColumn id="4" xr3:uid="{00000000-0010-0000-0200-000004000000}" name="Occupied dwellings"/>
    <tableColumn id="5" xr3:uid="{00000000-0010-0000-0200-000005000000}" name="Vacant dwellings"/>
    <tableColumn id="6" xr3:uid="{00000000-0010-0000-0200-000006000000}" name="Unoccupied dwellings exempt from paying Council Tax"/>
    <tableColumn id="7" xr3:uid="{00000000-0010-0000-0200-000007000000}" name="Long-term empty dwellings"/>
    <tableColumn id="8" xr3:uid="{00000000-0010-0000-0200-000008000000}" name="Second homes"/>
    <tableColumn id="9" xr3:uid="{00000000-0010-0000-0200-000009000000}" name="Occupied dwellings exempt from paying Council Tax"/>
    <tableColumn id="10" xr3:uid="{00000000-0010-0000-0200-00000A000000}" name="Dwellings with a 'single adult' Council Tax discount"/>
    <tableColumn id="11" xr3:uid="{00000000-0010-0000-0200-00000B000000}" name="Occupied dwellings_x000a_(%)" dataDxfId="67"/>
    <tableColumn id="12" xr3:uid="{00000000-0010-0000-0200-00000C000000}" name="Vacant dwellings_x000a_(%)" dataDxfId="66"/>
    <tableColumn id="13" xr3:uid="{00000000-0010-0000-0200-00000D000000}" name="Unoccupied dwellings exempt from paying Council Tax_x000a_(%)" dataDxfId="65"/>
    <tableColumn id="14" xr3:uid="{00000000-0010-0000-0200-00000E000000}" name="Long-term empty dwellings_x000a_(%)" dataDxfId="64"/>
    <tableColumn id="15" xr3:uid="{00000000-0010-0000-0200-00000F000000}" name="Second homes_x000a_(%)" dataDxfId="63"/>
    <tableColumn id="16" xr3:uid="{00000000-0010-0000-0200-000010000000}" name="Occupied dwellings exempt from paying Council Tax_x000a_(%)" dataDxfId="62"/>
    <tableColumn id="17" xr3:uid="{00000000-0010-0000-0200-000011000000}" name="Dwellings with a 'single adult' Council Tax discount_x000a_(%)" dataDxfId="61"/>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2016" displayName="table2016" ref="A4:Q64" totalsRowShown="0" headerRowDxfId="60" headerRowBorderDxfId="59">
  <tableColumns count="17">
    <tableColumn id="1" xr3:uid="{00000000-0010-0000-0300-000001000000}" name="Area Code / UKPC Code"/>
    <tableColumn id="2" xr3:uid="{00000000-0010-0000-0300-000002000000}" name="Area Name/ UKPC Name"/>
    <tableColumn id="3" xr3:uid="{00000000-0010-0000-0300-000003000000}" name="Total number of dwellings"/>
    <tableColumn id="4" xr3:uid="{00000000-0010-0000-0300-000004000000}" name="Occupied dwellings"/>
    <tableColumn id="5" xr3:uid="{00000000-0010-0000-0300-000005000000}" name="Vacant dwellings"/>
    <tableColumn id="6" xr3:uid="{00000000-0010-0000-0300-000006000000}" name="Unoccupied dwellings exempt from paying Council Tax"/>
    <tableColumn id="7" xr3:uid="{00000000-0010-0000-0300-000007000000}" name="Long-term empty dwellings"/>
    <tableColumn id="8" xr3:uid="{00000000-0010-0000-0300-000008000000}" name="Second homes"/>
    <tableColumn id="9" xr3:uid="{00000000-0010-0000-0300-000009000000}" name="Occupied dwellings exempt from paying Council Tax"/>
    <tableColumn id="10" xr3:uid="{00000000-0010-0000-0300-00000A000000}" name="Dwellings with a 'single adult' Council Tax discount"/>
    <tableColumn id="11" xr3:uid="{00000000-0010-0000-0300-00000B000000}" name="Occupied dwellings_x000a_(%)" dataDxfId="58"/>
    <tableColumn id="12" xr3:uid="{00000000-0010-0000-0300-00000C000000}" name="Vacant dwellings_x000a_(%)" dataDxfId="57"/>
    <tableColumn id="13" xr3:uid="{00000000-0010-0000-0300-00000D000000}" name="Unoccupied dwellings exempt from paying Council Tax_x000a_(%)" dataDxfId="56"/>
    <tableColumn id="14" xr3:uid="{00000000-0010-0000-0300-00000E000000}" name="Long-term empty dwellings_x000a_(%)" dataDxfId="55"/>
    <tableColumn id="15" xr3:uid="{00000000-0010-0000-0300-00000F000000}" name="Second homes_x000a_(%)" dataDxfId="54"/>
    <tableColumn id="16" xr3:uid="{00000000-0010-0000-0300-000010000000}" name="Occupied dwellings exempt from paying Council Tax_x000a_(%)" dataDxfId="53"/>
    <tableColumn id="17" xr3:uid="{00000000-0010-0000-0300-000011000000}" name="Dwellings with a 'single adult' Council Tax discount_x000a_(%)" dataDxfId="52"/>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2017" displayName="table2017" ref="A4:Q64" totalsRowShown="0" headerRowDxfId="51" headerRowBorderDxfId="50">
  <tableColumns count="17">
    <tableColumn id="1" xr3:uid="{00000000-0010-0000-0400-000001000000}" name="Area Code / UKPC Code"/>
    <tableColumn id="2" xr3:uid="{00000000-0010-0000-0400-000002000000}" name="Area Name/ UKPC Name"/>
    <tableColumn id="3" xr3:uid="{00000000-0010-0000-0400-000003000000}" name="Total number of dwellings"/>
    <tableColumn id="4" xr3:uid="{00000000-0010-0000-0400-000004000000}" name="Occupied dwellings"/>
    <tableColumn id="5" xr3:uid="{00000000-0010-0000-0400-000005000000}" name="Vacant dwellings"/>
    <tableColumn id="6" xr3:uid="{00000000-0010-0000-0400-000006000000}" name="Unoccupied dwellings exempt from paying Council Tax"/>
    <tableColumn id="7" xr3:uid="{00000000-0010-0000-0400-000007000000}" name="Long-term empty dwellings"/>
    <tableColumn id="8" xr3:uid="{00000000-0010-0000-0400-000008000000}" name="Second homes"/>
    <tableColumn id="9" xr3:uid="{00000000-0010-0000-0400-000009000000}" name="Occupied dwellings exempt from paying Council Tax"/>
    <tableColumn id="10" xr3:uid="{00000000-0010-0000-0400-00000A000000}" name="Dwellings with a 'single adult' Council Tax discount"/>
    <tableColumn id="11" xr3:uid="{00000000-0010-0000-0400-00000B000000}" name="Occupied dwellings_x000a_(%)" dataDxfId="49"/>
    <tableColumn id="12" xr3:uid="{00000000-0010-0000-0400-00000C000000}" name="Vacant dwellings_x000a_(%)" dataDxfId="48"/>
    <tableColumn id="13" xr3:uid="{00000000-0010-0000-0400-00000D000000}" name="Unoccupied dwellings exempt from paying Council Tax_x000a_(%)" dataDxfId="47"/>
    <tableColumn id="14" xr3:uid="{00000000-0010-0000-0400-00000E000000}" name="Long-term empty dwellings_x000a_(%)" dataDxfId="46"/>
    <tableColumn id="15" xr3:uid="{00000000-0010-0000-0400-00000F000000}" name="Second homes_x000a_(%)" dataDxfId="45"/>
    <tableColumn id="16" xr3:uid="{00000000-0010-0000-0400-000010000000}" name="Occupied dwellings exempt from paying Council Tax_x000a_(%)" dataDxfId="44"/>
    <tableColumn id="17" xr3:uid="{00000000-0010-0000-0400-000011000000}" name="Dwellings with a 'single adult' Council Tax discount_x000a_(%)" dataDxfId="43"/>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2018" displayName="table2018" ref="A4:Q64" totalsRowShown="0" headerRowDxfId="42" headerRowBorderDxfId="41">
  <tableColumns count="17">
    <tableColumn id="1" xr3:uid="{00000000-0010-0000-0500-000001000000}" name="Area Code / UKPC Code"/>
    <tableColumn id="2" xr3:uid="{00000000-0010-0000-0500-000002000000}" name="Area Name/ UKPC Name"/>
    <tableColumn id="3" xr3:uid="{00000000-0010-0000-0500-000003000000}" name="Total number of dwellings"/>
    <tableColumn id="4" xr3:uid="{00000000-0010-0000-0500-000004000000}" name="Occupied dwellings"/>
    <tableColumn id="5" xr3:uid="{00000000-0010-0000-0500-000005000000}" name="Vacant dwellings"/>
    <tableColumn id="6" xr3:uid="{00000000-0010-0000-0500-000006000000}" name="Unoccupied dwellings exempt from paying Council Tax"/>
    <tableColumn id="7" xr3:uid="{00000000-0010-0000-0500-000007000000}" name="Long-term empty dwellings"/>
    <tableColumn id="8" xr3:uid="{00000000-0010-0000-0500-000008000000}" name="Second homes"/>
    <tableColumn id="9" xr3:uid="{00000000-0010-0000-0500-000009000000}" name="Occupied dwellings exempt from paying Council Tax"/>
    <tableColumn id="10" xr3:uid="{00000000-0010-0000-0500-00000A000000}" name="Dwellings with a 'single adult' Council Tax discount"/>
    <tableColumn id="11" xr3:uid="{00000000-0010-0000-0500-00000B000000}" name="Occupied dwellings_x000a_(%)" dataDxfId="40"/>
    <tableColumn id="12" xr3:uid="{00000000-0010-0000-0500-00000C000000}" name="Vacant dwellings_x000a_(%)" dataDxfId="39"/>
    <tableColumn id="13" xr3:uid="{00000000-0010-0000-0500-00000D000000}" name="Unoccupied dwellings exempt from paying Council Tax_x000a_(%)" dataDxfId="38"/>
    <tableColumn id="14" xr3:uid="{00000000-0010-0000-0500-00000E000000}" name="Long-term empty dwellings_x000a_(%)" dataDxfId="37"/>
    <tableColumn id="15" xr3:uid="{00000000-0010-0000-0500-00000F000000}" name="Second homes_x000a_(%)" dataDxfId="36"/>
    <tableColumn id="16" xr3:uid="{00000000-0010-0000-0500-000010000000}" name="Occupied dwellings exempt from paying Council Tax_x000a_(%)" dataDxfId="35"/>
    <tableColumn id="17" xr3:uid="{00000000-0010-0000-0500-000011000000}" name="Dwellings with a 'single adult' Council Tax discount_x000a_(%)" dataDxfId="34"/>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019" displayName="table2019" ref="A4:Q64" totalsRowShown="0" headerRowDxfId="33" headerRowBorderDxfId="32">
  <tableColumns count="17">
    <tableColumn id="1" xr3:uid="{00000000-0010-0000-0600-000001000000}" name="Area Code / UKPC Code"/>
    <tableColumn id="2" xr3:uid="{00000000-0010-0000-0600-000002000000}" name="Area Name/ UKPC Name"/>
    <tableColumn id="3" xr3:uid="{00000000-0010-0000-0600-000003000000}" name="Total number of dwellings"/>
    <tableColumn id="4" xr3:uid="{00000000-0010-0000-0600-000004000000}" name="Occupied dwellings"/>
    <tableColumn id="5" xr3:uid="{00000000-0010-0000-0600-000005000000}" name="Vacant dwellings"/>
    <tableColumn id="6" xr3:uid="{00000000-0010-0000-0600-000006000000}" name="Unoccupied dwellings exempt from paying Council Tax"/>
    <tableColumn id="7" xr3:uid="{00000000-0010-0000-0600-000007000000}" name="Long-term empty dwellings"/>
    <tableColumn id="8" xr3:uid="{00000000-0010-0000-0600-000008000000}" name="Second homes"/>
    <tableColumn id="9" xr3:uid="{00000000-0010-0000-0600-000009000000}" name="Occupied dwellings exempt from paying Council Tax"/>
    <tableColumn id="10" xr3:uid="{00000000-0010-0000-0600-00000A000000}" name="Dwellings with a 'single adult' Council Tax discount"/>
    <tableColumn id="11" xr3:uid="{00000000-0010-0000-0600-00000B000000}" name="Occupied dwellings_x000a_(%)" dataDxfId="31"/>
    <tableColumn id="12" xr3:uid="{00000000-0010-0000-0600-00000C000000}" name="Vacant dwellings_x000a_(%)" dataDxfId="30"/>
    <tableColumn id="13" xr3:uid="{00000000-0010-0000-0600-00000D000000}" name="Unoccupied dwellings exempt from paying Council Tax_x000a_(%)" dataDxfId="29"/>
    <tableColumn id="14" xr3:uid="{00000000-0010-0000-0600-00000E000000}" name="Long-term empty dwellings_x000a_(%)" dataDxfId="28"/>
    <tableColumn id="15" xr3:uid="{00000000-0010-0000-0600-00000F000000}" name="Second homes_x000a_(%)" dataDxfId="27"/>
    <tableColumn id="16" xr3:uid="{00000000-0010-0000-0600-000010000000}" name="Occupied dwellings exempt from paying Council Tax_x000a_(%)" dataDxfId="26"/>
    <tableColumn id="17" xr3:uid="{00000000-0010-0000-0600-000011000000}" name="Dwellings with a 'single adult' Council Tax discount_x000a_(%)" dataDxfId="25"/>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020" displayName="table2020" ref="A4:Q64" totalsRowShown="0" headerRowDxfId="24" headerRowBorderDxfId="23">
  <tableColumns count="17">
    <tableColumn id="1" xr3:uid="{00000000-0010-0000-0700-000001000000}" name="Area Code / UKPC Code"/>
    <tableColumn id="2" xr3:uid="{00000000-0010-0000-0700-000002000000}" name="Area Name/ UKPC Name"/>
    <tableColumn id="3" xr3:uid="{00000000-0010-0000-0700-000003000000}" name="Total number of dwellings"/>
    <tableColumn id="4" xr3:uid="{00000000-0010-0000-0700-000004000000}" name="Occupied dwellings"/>
    <tableColumn id="5" xr3:uid="{00000000-0010-0000-0700-000005000000}" name="Vacant dwellings"/>
    <tableColumn id="6" xr3:uid="{00000000-0010-0000-0700-000006000000}" name="Unoccupied dwellings exempt from paying Council Tax"/>
    <tableColumn id="7" xr3:uid="{00000000-0010-0000-0700-000007000000}" name="Long-term empty dwellings"/>
    <tableColumn id="8" xr3:uid="{00000000-0010-0000-0700-000008000000}" name="Second homes"/>
    <tableColumn id="9" xr3:uid="{00000000-0010-0000-0700-000009000000}" name="Occupied dwellings exempt from paying Council Tax"/>
    <tableColumn id="10" xr3:uid="{00000000-0010-0000-0700-00000A000000}" name="Dwellings with a 'single adult' Council Tax discount"/>
    <tableColumn id="11" xr3:uid="{00000000-0010-0000-0700-00000B000000}" name="Occupied dwellings_x000a_(%)" dataDxfId="22"/>
    <tableColumn id="12" xr3:uid="{00000000-0010-0000-0700-00000C000000}" name="Vacant dwellings_x000a_(%)" dataDxfId="21"/>
    <tableColumn id="13" xr3:uid="{00000000-0010-0000-0700-00000D000000}" name="Unoccupied dwellings exempt from paying Council Tax_x000a_(%)" dataDxfId="20"/>
    <tableColumn id="14" xr3:uid="{00000000-0010-0000-0700-00000E000000}" name="Long-term empty dwellings_x000a_(%)" dataDxfId="19"/>
    <tableColumn id="15" xr3:uid="{00000000-0010-0000-0700-00000F000000}" name="Second homes_x000a_(%)" dataDxfId="18"/>
    <tableColumn id="16" xr3:uid="{00000000-0010-0000-0700-000010000000}" name="Occupied dwellings exempt from paying Council Tax_x000a_(%)" dataDxfId="17"/>
    <tableColumn id="17" xr3:uid="{00000000-0010-0000-0700-000011000000}" name="Dwellings with a 'single adult' Council Tax discount_x000a_(%)" dataDxfId="16"/>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021" displayName="table2021" ref="A4:Q64" totalsRowShown="0" headerRowDxfId="15" headerRowBorderDxfId="14">
  <tableColumns count="17">
    <tableColumn id="1" xr3:uid="{00000000-0010-0000-0800-000001000000}" name="Area Code / UKPC Code"/>
    <tableColumn id="2" xr3:uid="{00000000-0010-0000-0800-000002000000}" name="Area Name/ UKPC Name"/>
    <tableColumn id="3" xr3:uid="{00000000-0010-0000-0800-000003000000}" name="Total number of dwellings"/>
    <tableColumn id="4" xr3:uid="{00000000-0010-0000-0800-000004000000}" name="Occupied dwellings"/>
    <tableColumn id="5" xr3:uid="{00000000-0010-0000-0800-000005000000}" name="Vacant dwellings"/>
    <tableColumn id="6" xr3:uid="{00000000-0010-0000-0800-000006000000}" name="Unoccupied dwellings exempt from paying Council Tax"/>
    <tableColumn id="7" xr3:uid="{00000000-0010-0000-0800-000007000000}" name="Long-term empty dwellings"/>
    <tableColumn id="8" xr3:uid="{00000000-0010-0000-0800-000008000000}" name="Second homes"/>
    <tableColumn id="9" xr3:uid="{00000000-0010-0000-0800-000009000000}" name="Occupied dwellings exempt from paying Council Tax"/>
    <tableColumn id="10" xr3:uid="{00000000-0010-0000-0800-00000A000000}" name="Dwellings with a 'single adult' Council Tax discount"/>
    <tableColumn id="11" xr3:uid="{00000000-0010-0000-0800-00000B000000}" name="Occupied dwellings_x000a_(%)" dataDxfId="13"/>
    <tableColumn id="12" xr3:uid="{00000000-0010-0000-0800-00000C000000}" name="Vacant dwellings_x000a_(%)" dataDxfId="12"/>
    <tableColumn id="13" xr3:uid="{00000000-0010-0000-0800-00000D000000}" name="Unoccupied dwellings exempt from paying Council Tax_x000a_(%)" dataDxfId="11"/>
    <tableColumn id="14" xr3:uid="{00000000-0010-0000-0800-00000E000000}" name="Long-term empty dwellings_x000a_(%)" dataDxfId="10"/>
    <tableColumn id="15" xr3:uid="{00000000-0010-0000-0800-00000F000000}" name="Second homes_x000a_(%)" dataDxfId="9"/>
    <tableColumn id="16" xr3:uid="{00000000-0010-0000-0800-000010000000}" name="Occupied dwellings exempt from paying Council Tax_x000a_(%)" dataDxfId="8"/>
    <tableColumn id="17" xr3:uid="{00000000-0010-0000-0800-000011000000}" name="Dwellings with a 'single adult' Council Tax discount_x000a_(%)" dataDxfId="7"/>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rscotland.gov.uk/files/statistics/household-estimates/2021/house-est-21-data.xlsx" TargetMode="External"/><Relationship Id="rId3" Type="http://schemas.openxmlformats.org/officeDocument/2006/relationships/hyperlink" Target="http://www.nationalarchives.gov.uk/doc/open-government-licence/" TargetMode="External"/><Relationship Id="rId7" Type="http://schemas.openxmlformats.org/officeDocument/2006/relationships/hyperlink" Target="https://www.nrscotland.gov.uk/files/statistics/household-estimates/2020/house-est-20-all-tabs.xlsx" TargetMode="External"/><Relationship Id="rId12" Type="http://schemas.openxmlformats.org/officeDocument/2006/relationships/hyperlink" Target="https://www.nrscotland.gov.uk/files/statistics/household-estimates/2022/house-est-22-data.xlsx" TargetMode="External"/><Relationship Id="rId2" Type="http://schemas.openxmlformats.org/officeDocument/2006/relationships/hyperlink" Target="https://www.nrscotland.gov.uk/statistics-and-data/statistics/statistics-by-theme/population/population-estimates/special-area-population-estimates/small-area-population-estimates/evaluation-of-non-standard-geography-population-estimates" TargetMode="External"/><Relationship Id="rId1" Type="http://schemas.openxmlformats.org/officeDocument/2006/relationships/hyperlink" Target="https://www.nrscotland.gov.uk/statistics-and-data/statistics/statistics-by-theme/households/household-estimates/small-area-statistics-on-households-and-dwellings" TargetMode="External"/><Relationship Id="rId6" Type="http://schemas.openxmlformats.org/officeDocument/2006/relationships/hyperlink" Target="https://www.nrscotland.gov.uk/files/statistics/household-estimates/2020/house-est-20-all-tabs.xlsx" TargetMode="External"/><Relationship Id="rId11" Type="http://schemas.openxmlformats.org/officeDocument/2006/relationships/hyperlink" Target="https://www.nrscotland.gov.uk/files/statistics/household-estimates/2022/house-est-22-methodology.pdf" TargetMode="External"/><Relationship Id="rId5" Type="http://schemas.openxmlformats.org/officeDocument/2006/relationships/hyperlink" Target="mailto:communications@nrscotland.gov.uk" TargetMode="External"/><Relationship Id="rId10" Type="http://schemas.openxmlformats.org/officeDocument/2006/relationships/hyperlink" Target="https://www.nrscotland.gov.uk/statistics-and-data/statistics/statistics-by-theme/households/household-estimates/2022" TargetMode="External"/><Relationship Id="rId4" Type="http://schemas.openxmlformats.org/officeDocument/2006/relationships/hyperlink" Target="mailto:statisticscustomerservices@nrscotland.gov.uk" TargetMode="External"/><Relationship Id="rId9" Type="http://schemas.openxmlformats.org/officeDocument/2006/relationships/hyperlink" Target="https://www.nrscotland.gov.uk/files/statistics/household-estimates/2021/house-est-21-methodology.pdf"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7"/>
  <sheetViews>
    <sheetView tabSelected="1" workbookViewId="0"/>
  </sheetViews>
  <sheetFormatPr defaultColWidth="11.54296875" defaultRowHeight="15" x14ac:dyDescent="0.25"/>
  <cols>
    <col min="1" max="1" width="150.81640625" customWidth="1"/>
  </cols>
  <sheetData>
    <row r="1" spans="1:1" ht="25.5" customHeight="1" x14ac:dyDescent="0.4">
      <c r="A1" s="32" t="s">
        <v>177</v>
      </c>
    </row>
    <row r="2" spans="1:1" ht="37.5" customHeight="1" x14ac:dyDescent="0.25">
      <c r="A2" s="1" t="s">
        <v>0</v>
      </c>
    </row>
    <row r="3" spans="1:1" ht="15" customHeight="1" x14ac:dyDescent="0.25">
      <c r="A3" s="20" t="s">
        <v>182</v>
      </c>
    </row>
    <row r="4" spans="1:1" ht="18" customHeight="1" x14ac:dyDescent="0.3">
      <c r="A4" s="10" t="s">
        <v>1</v>
      </c>
    </row>
    <row r="5" spans="1:1" ht="15" customHeight="1" x14ac:dyDescent="0.25">
      <c r="A5" s="7" t="s">
        <v>178</v>
      </c>
    </row>
    <row r="6" spans="1:1" ht="18" customHeight="1" x14ac:dyDescent="0.3">
      <c r="A6" s="10" t="s">
        <v>2</v>
      </c>
    </row>
    <row r="7" spans="1:1" ht="15" customHeight="1" x14ac:dyDescent="0.25">
      <c r="A7" s="8" t="s">
        <v>179</v>
      </c>
    </row>
    <row r="8" spans="1:1" ht="18" customHeight="1" x14ac:dyDescent="0.3">
      <c r="A8" s="10" t="s">
        <v>3</v>
      </c>
    </row>
    <row r="9" spans="1:1" ht="15" customHeight="1" x14ac:dyDescent="0.25">
      <c r="A9" s="8" t="s">
        <v>180</v>
      </c>
    </row>
    <row r="10" spans="1:1" ht="18" customHeight="1" x14ac:dyDescent="0.3">
      <c r="A10" s="10" t="s">
        <v>4</v>
      </c>
    </row>
    <row r="11" spans="1:1" ht="15" customHeight="1" x14ac:dyDescent="0.25">
      <c r="A11" s="8" t="s">
        <v>5</v>
      </c>
    </row>
    <row r="12" spans="1:1" ht="18" customHeight="1" x14ac:dyDescent="0.3">
      <c r="A12" s="10" t="s">
        <v>6</v>
      </c>
    </row>
    <row r="13" spans="1:1" ht="15" customHeight="1" x14ac:dyDescent="0.25">
      <c r="A13" s="8" t="s">
        <v>7</v>
      </c>
    </row>
    <row r="14" spans="1:1" ht="18" customHeight="1" x14ac:dyDescent="0.3">
      <c r="A14" s="10" t="s">
        <v>8</v>
      </c>
    </row>
    <row r="15" spans="1:1" ht="15" customHeight="1" x14ac:dyDescent="0.25">
      <c r="A15" s="5" t="s">
        <v>9</v>
      </c>
    </row>
    <row r="16" spans="1:1" ht="18" customHeight="1" x14ac:dyDescent="0.3">
      <c r="A16" s="10" t="s">
        <v>10</v>
      </c>
    </row>
    <row r="17" spans="1:13" ht="45" customHeight="1" x14ac:dyDescent="0.25">
      <c r="A17" s="1" t="s">
        <v>11</v>
      </c>
    </row>
    <row r="18" spans="1:13" ht="18" customHeight="1" x14ac:dyDescent="0.3">
      <c r="A18" s="10" t="s">
        <v>12</v>
      </c>
    </row>
    <row r="19" spans="1:13" ht="30" customHeight="1" x14ac:dyDescent="0.25">
      <c r="A19" s="1" t="s">
        <v>13</v>
      </c>
      <c r="B19" s="1"/>
      <c r="C19" s="1"/>
      <c r="D19" s="1"/>
      <c r="E19" s="1"/>
      <c r="F19" s="1"/>
      <c r="G19" s="1"/>
      <c r="H19" s="1"/>
      <c r="I19" s="1"/>
      <c r="J19" s="1"/>
      <c r="K19" s="1"/>
      <c r="L19" s="1"/>
      <c r="M19" s="1"/>
    </row>
    <row r="20" spans="1:13" x14ac:dyDescent="0.25">
      <c r="A20" s="5" t="s">
        <v>14</v>
      </c>
      <c r="B20" s="1"/>
      <c r="C20" s="1"/>
      <c r="D20" s="1"/>
      <c r="E20" s="1"/>
      <c r="F20" s="1"/>
      <c r="G20" s="1"/>
      <c r="H20" s="1"/>
      <c r="I20" s="1"/>
      <c r="J20" s="1"/>
      <c r="K20" s="1"/>
      <c r="L20" s="1"/>
      <c r="M20" s="1"/>
    </row>
    <row r="21" spans="1:13" ht="105" customHeight="1" x14ac:dyDescent="0.25">
      <c r="A21" s="1" t="s">
        <v>15</v>
      </c>
      <c r="B21" s="1"/>
      <c r="C21" s="1"/>
      <c r="D21" s="1"/>
      <c r="E21" s="1"/>
      <c r="F21" s="1"/>
      <c r="G21" s="1"/>
      <c r="H21" s="1"/>
      <c r="I21" s="1"/>
      <c r="J21" s="1"/>
      <c r="K21" s="1"/>
      <c r="L21" s="1"/>
      <c r="M21" s="1"/>
    </row>
    <row r="22" spans="1:13" x14ac:dyDescent="0.25">
      <c r="A22" s="21" t="s">
        <v>183</v>
      </c>
      <c r="B22" s="1"/>
      <c r="C22" s="1"/>
      <c r="D22" s="1"/>
      <c r="E22" s="1"/>
      <c r="F22" s="1"/>
      <c r="G22" s="1"/>
      <c r="H22" s="1"/>
      <c r="I22" s="1"/>
      <c r="J22" s="1"/>
      <c r="K22" s="1"/>
      <c r="L22" s="1"/>
      <c r="M22" s="1"/>
    </row>
    <row r="23" spans="1:13" ht="30" customHeight="1" x14ac:dyDescent="0.25">
      <c r="A23" s="1" t="s">
        <v>16</v>
      </c>
      <c r="B23" s="1"/>
      <c r="C23" s="1"/>
      <c r="D23" s="1"/>
      <c r="E23" s="1"/>
      <c r="F23" s="1"/>
      <c r="G23" s="1"/>
      <c r="H23" s="1"/>
      <c r="I23" s="1"/>
      <c r="J23" s="1"/>
      <c r="K23" s="1"/>
      <c r="L23" s="1"/>
      <c r="M23" s="1"/>
    </row>
    <row r="24" spans="1:13" x14ac:dyDescent="0.25">
      <c r="A24" s="22" t="s">
        <v>184</v>
      </c>
      <c r="B24" s="6"/>
      <c r="C24" s="6"/>
      <c r="D24" s="6"/>
      <c r="E24" s="6"/>
      <c r="F24" s="1"/>
      <c r="G24" s="1"/>
      <c r="H24" s="1"/>
      <c r="I24" s="1"/>
      <c r="J24" s="1"/>
      <c r="K24" s="1"/>
      <c r="L24" s="1"/>
      <c r="M24" s="1"/>
    </row>
    <row r="25" spans="1:13" ht="75" customHeight="1" x14ac:dyDescent="0.25">
      <c r="A25" s="1" t="s">
        <v>17</v>
      </c>
      <c r="B25" s="1"/>
      <c r="C25" s="1"/>
      <c r="D25" s="1"/>
      <c r="E25" s="1"/>
      <c r="F25" s="1"/>
      <c r="G25" s="1"/>
      <c r="H25" s="1"/>
      <c r="I25" s="1"/>
      <c r="J25" s="1"/>
      <c r="K25" s="1"/>
      <c r="L25" s="1"/>
      <c r="M25" s="1"/>
    </row>
    <row r="26" spans="1:13" x14ac:dyDescent="0.25">
      <c r="A26" s="5" t="s">
        <v>18</v>
      </c>
      <c r="B26" s="1"/>
      <c r="C26" s="1"/>
      <c r="D26" s="1"/>
      <c r="E26" s="1"/>
      <c r="F26" s="1"/>
      <c r="G26" s="1"/>
      <c r="H26" s="1"/>
      <c r="I26" s="1"/>
      <c r="J26" s="1"/>
      <c r="K26" s="1"/>
      <c r="L26" s="1"/>
      <c r="M26" s="1"/>
    </row>
    <row r="27" spans="1:13" ht="22.5" customHeight="1" x14ac:dyDescent="0.25">
      <c r="A27" s="1" t="s">
        <v>19</v>
      </c>
      <c r="B27" s="1"/>
      <c r="C27" s="1"/>
      <c r="D27" s="1"/>
      <c r="E27" s="1"/>
      <c r="F27" s="1"/>
      <c r="G27" s="1"/>
      <c r="H27" s="1"/>
      <c r="I27" s="1"/>
      <c r="J27" s="1"/>
      <c r="K27" s="1"/>
      <c r="L27" s="1"/>
      <c r="M27" s="1"/>
    </row>
    <row r="28" spans="1:13" ht="19.5" customHeight="1" x14ac:dyDescent="0.25">
      <c r="A28" s="9" t="s">
        <v>20</v>
      </c>
      <c r="B28" s="1"/>
      <c r="C28" s="1"/>
      <c r="D28" s="1"/>
      <c r="E28" s="1"/>
      <c r="F28" s="1"/>
      <c r="G28" s="1"/>
      <c r="H28" s="1"/>
      <c r="I28" s="1"/>
      <c r="J28" s="1"/>
      <c r="K28" s="1"/>
      <c r="L28" s="1"/>
      <c r="M28" s="1"/>
    </row>
    <row r="29" spans="1:13" ht="60" customHeight="1" x14ac:dyDescent="0.25">
      <c r="A29" s="8" t="s">
        <v>21</v>
      </c>
    </row>
    <row r="30" spans="1:13" ht="37.5" customHeight="1" x14ac:dyDescent="0.3">
      <c r="A30" s="2" t="s">
        <v>171</v>
      </c>
    </row>
    <row r="31" spans="1:13" ht="30" customHeight="1" x14ac:dyDescent="0.25">
      <c r="A31" s="3" t="s">
        <v>181</v>
      </c>
    </row>
    <row r="32" spans="1:13" x14ac:dyDescent="0.25">
      <c r="A32" s="4" t="s">
        <v>172</v>
      </c>
    </row>
    <row r="33" spans="1:1" ht="18" customHeight="1" x14ac:dyDescent="0.3">
      <c r="A33" s="2" t="s">
        <v>173</v>
      </c>
    </row>
    <row r="34" spans="1:1" x14ac:dyDescent="0.25">
      <c r="A34" s="3" t="s">
        <v>174</v>
      </c>
    </row>
    <row r="35" spans="1:1" x14ac:dyDescent="0.25">
      <c r="A35" s="4" t="s">
        <v>175</v>
      </c>
    </row>
    <row r="36" spans="1:1" x14ac:dyDescent="0.25">
      <c r="A36" s="4" t="s">
        <v>176</v>
      </c>
    </row>
    <row r="37" spans="1:1" x14ac:dyDescent="0.25">
      <c r="A37" s="4" t="str">
        <f>HYPERLINK("#'Table of contents'!A1", "Go to contents")</f>
        <v>Go to contents</v>
      </c>
    </row>
  </sheetData>
  <hyperlinks>
    <hyperlink ref="A3" r:id="rId1" xr:uid="{00000000-0004-0000-0000-000000000000}"/>
    <hyperlink ref="A28" r:id="rId2" display="Evaluation of Non Standard Geography Population Estimates" xr:uid="{00000000-0004-0000-0000-000001000000}"/>
    <hyperlink ref="A32" r:id="rId3" xr:uid="{00000000-0004-0000-0000-000002000000}"/>
    <hyperlink ref="A35" r:id="rId4" xr:uid="{00000000-0004-0000-0000-000003000000}"/>
    <hyperlink ref="A36" r:id="rId5" xr:uid="{00000000-0004-0000-0000-000004000000}"/>
    <hyperlink ref="A24" r:id="rId6" display="Mid-year household estimates - Table 1" xr:uid="{00000000-0004-0000-0000-000005000000}"/>
    <hyperlink ref="A24:B24" r:id="rId7" display="Mid-year household estimates - Table 1" xr:uid="{00000000-0004-0000-0000-000006000000}"/>
    <hyperlink ref="A24:E24" r:id="rId8" display="Mid-year household estimates - Table 1 (download a new spredasheet)" xr:uid="{00000000-0004-0000-0000-000007000000}"/>
    <hyperlink ref="A22" r:id="rId9" xr:uid="{00000000-0004-0000-0000-000008000000}"/>
    <hyperlink ref="A3" r:id="rId10" xr:uid="{00000000-0004-0000-0000-000009000000}"/>
    <hyperlink ref="A22" r:id="rId11" xr:uid="{00000000-0004-0000-0000-00000A000000}"/>
    <hyperlink ref="A24" r:id="rId12" xr:uid="{00000000-0004-0000-0000-00000B000000}"/>
  </hyperlinks>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65"/>
  <sheetViews>
    <sheetView workbookViewId="0"/>
  </sheetViews>
  <sheetFormatPr defaultColWidth="11.54296875" defaultRowHeight="15" x14ac:dyDescent="0.25"/>
  <cols>
    <col min="1" max="1" width="10.6328125" customWidth="1"/>
    <col min="2" max="2" width="3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2" t="s">
        <v>170</v>
      </c>
    </row>
    <row r="2" spans="1:18" x14ac:dyDescent="0.25">
      <c r="A2" t="s">
        <v>26</v>
      </c>
    </row>
    <row r="3" spans="1:18" x14ac:dyDescent="0.25">
      <c r="A3" s="4" t="str">
        <f>HYPERLINK("#'Table of contents'!A1", "Back to contents")</f>
        <v>Back to contents</v>
      </c>
    </row>
    <row r="4" spans="1:18" ht="94.5" customHeight="1" x14ac:dyDescent="0.25">
      <c r="A4" s="12" t="s">
        <v>27</v>
      </c>
      <c r="B4" s="12" t="s">
        <v>28</v>
      </c>
      <c r="C4" s="11" t="s">
        <v>29</v>
      </c>
      <c r="D4" s="11" t="s">
        <v>30</v>
      </c>
      <c r="E4" s="11" t="s">
        <v>31</v>
      </c>
      <c r="F4" s="11" t="s">
        <v>32</v>
      </c>
      <c r="G4" s="11" t="s">
        <v>33</v>
      </c>
      <c r="H4" s="11" t="s">
        <v>34</v>
      </c>
      <c r="I4" s="11" t="s">
        <v>35</v>
      </c>
      <c r="J4" s="11" t="s">
        <v>36</v>
      </c>
      <c r="K4" s="11" t="s">
        <v>37</v>
      </c>
      <c r="L4" s="11" t="s">
        <v>38</v>
      </c>
      <c r="M4" s="11" t="s">
        <v>39</v>
      </c>
      <c r="N4" s="11" t="s">
        <v>40</v>
      </c>
      <c r="O4" s="11" t="s">
        <v>41</v>
      </c>
      <c r="P4" s="11" t="s">
        <v>42</v>
      </c>
      <c r="Q4" s="11" t="s">
        <v>43</v>
      </c>
    </row>
    <row r="5" spans="1:18" ht="24.9" customHeight="1" x14ac:dyDescent="0.25">
      <c r="A5" s="15" t="s">
        <v>44</v>
      </c>
      <c r="B5" s="16" t="s">
        <v>45</v>
      </c>
      <c r="C5" s="16">
        <v>2674993</v>
      </c>
      <c r="D5" s="16">
        <v>2562668</v>
      </c>
      <c r="E5" s="16">
        <v>88335</v>
      </c>
      <c r="F5" s="16">
        <v>44569</v>
      </c>
      <c r="G5" s="16">
        <v>43766</v>
      </c>
      <c r="H5" s="16">
        <v>23990</v>
      </c>
      <c r="I5" s="16">
        <v>88295</v>
      </c>
      <c r="J5" s="16">
        <v>1025094</v>
      </c>
      <c r="K5" s="18">
        <v>95.8</v>
      </c>
      <c r="L5" s="18">
        <v>3.3</v>
      </c>
      <c r="M5" s="18">
        <v>1.7</v>
      </c>
      <c r="N5" s="18">
        <v>1.6</v>
      </c>
      <c r="O5" s="18">
        <v>0.9</v>
      </c>
      <c r="P5" s="18">
        <v>3.3</v>
      </c>
      <c r="Q5" s="18">
        <v>38.299999999999997</v>
      </c>
      <c r="R5" s="17"/>
    </row>
    <row r="6" spans="1:18" x14ac:dyDescent="0.25">
      <c r="A6" t="s">
        <v>46</v>
      </c>
      <c r="B6" s="13" t="s">
        <v>47</v>
      </c>
      <c r="C6" s="13">
        <v>56428</v>
      </c>
      <c r="D6" s="13">
        <v>52015</v>
      </c>
      <c r="E6" s="13">
        <v>4109</v>
      </c>
      <c r="F6" s="13">
        <v>1146</v>
      </c>
      <c r="G6" s="13">
        <v>2964</v>
      </c>
      <c r="H6" s="13">
        <v>307</v>
      </c>
      <c r="I6" s="13">
        <v>5646</v>
      </c>
      <c r="J6" s="13">
        <v>23205</v>
      </c>
      <c r="K6" s="19">
        <v>92.2</v>
      </c>
      <c r="L6" s="19">
        <v>7.3</v>
      </c>
      <c r="M6" s="19">
        <v>2</v>
      </c>
      <c r="N6" s="19">
        <v>5.3</v>
      </c>
      <c r="O6" s="19">
        <v>0.5</v>
      </c>
      <c r="P6" s="19">
        <v>10</v>
      </c>
      <c r="Q6" s="19">
        <v>41.1</v>
      </c>
      <c r="R6" s="14"/>
    </row>
    <row r="7" spans="1:18" x14ac:dyDescent="0.25">
      <c r="A7" t="s">
        <v>48</v>
      </c>
      <c r="B7" s="13" t="s">
        <v>49</v>
      </c>
      <c r="C7" s="13">
        <v>50840</v>
      </c>
      <c r="D7" s="13">
        <v>46751</v>
      </c>
      <c r="E7" s="13">
        <v>3628</v>
      </c>
      <c r="F7" s="13">
        <v>863</v>
      </c>
      <c r="G7" s="13">
        <v>2771</v>
      </c>
      <c r="H7" s="13">
        <v>463</v>
      </c>
      <c r="I7" s="13">
        <v>2298</v>
      </c>
      <c r="J7" s="13">
        <v>20089</v>
      </c>
      <c r="K7" s="19">
        <v>92</v>
      </c>
      <c r="L7" s="19">
        <v>7.1</v>
      </c>
      <c r="M7" s="19">
        <v>1.7</v>
      </c>
      <c r="N7" s="19">
        <v>5.5</v>
      </c>
      <c r="O7" s="19">
        <v>0.9</v>
      </c>
      <c r="P7" s="19">
        <v>4.5</v>
      </c>
      <c r="Q7" s="19">
        <v>39.5</v>
      </c>
      <c r="R7" s="14"/>
    </row>
    <row r="8" spans="1:18" x14ac:dyDescent="0.25">
      <c r="A8" t="s">
        <v>50</v>
      </c>
      <c r="B8" s="13" t="s">
        <v>51</v>
      </c>
      <c r="C8" s="13">
        <v>39505</v>
      </c>
      <c r="D8" s="13">
        <v>38690</v>
      </c>
      <c r="E8" s="13">
        <v>795</v>
      </c>
      <c r="F8" s="13">
        <v>357</v>
      </c>
      <c r="G8" s="13">
        <v>438</v>
      </c>
      <c r="H8" s="13">
        <v>20</v>
      </c>
      <c r="I8" s="13">
        <v>334</v>
      </c>
      <c r="J8" s="13">
        <v>15526</v>
      </c>
      <c r="K8" s="19">
        <v>97.9</v>
      </c>
      <c r="L8" s="19">
        <v>2</v>
      </c>
      <c r="M8" s="19">
        <v>0.9</v>
      </c>
      <c r="N8" s="19">
        <v>1.1000000000000001</v>
      </c>
      <c r="O8" s="19">
        <v>0.1</v>
      </c>
      <c r="P8" s="19">
        <v>0.8</v>
      </c>
      <c r="Q8" s="19">
        <v>39.299999999999997</v>
      </c>
      <c r="R8" s="14"/>
    </row>
    <row r="9" spans="1:18" x14ac:dyDescent="0.25">
      <c r="A9" t="s">
        <v>52</v>
      </c>
      <c r="B9" s="13" t="s">
        <v>53</v>
      </c>
      <c r="C9" s="13">
        <v>43553</v>
      </c>
      <c r="D9" s="13">
        <v>40950</v>
      </c>
      <c r="E9" s="13">
        <v>2275</v>
      </c>
      <c r="F9" s="13">
        <v>1227</v>
      </c>
      <c r="G9" s="13">
        <v>1047</v>
      </c>
      <c r="H9" s="13">
        <v>329</v>
      </c>
      <c r="I9" s="13">
        <v>594</v>
      </c>
      <c r="J9" s="13">
        <v>17110</v>
      </c>
      <c r="K9" s="19">
        <v>94</v>
      </c>
      <c r="L9" s="19">
        <v>5.2</v>
      </c>
      <c r="M9" s="19">
        <v>2.8</v>
      </c>
      <c r="N9" s="19">
        <v>2.4</v>
      </c>
      <c r="O9" s="19">
        <v>0.8</v>
      </c>
      <c r="P9" s="19">
        <v>1.4</v>
      </c>
      <c r="Q9" s="19">
        <v>39.299999999999997</v>
      </c>
      <c r="R9" s="14"/>
    </row>
    <row r="10" spans="1:18" x14ac:dyDescent="0.25">
      <c r="A10" t="s">
        <v>54</v>
      </c>
      <c r="B10" s="13" t="s">
        <v>55</v>
      </c>
      <c r="C10" s="13">
        <v>48388</v>
      </c>
      <c r="D10" s="13">
        <v>43504</v>
      </c>
      <c r="E10" s="13">
        <v>1957</v>
      </c>
      <c r="F10" s="13">
        <v>870</v>
      </c>
      <c r="G10" s="13">
        <v>1087</v>
      </c>
      <c r="H10" s="13">
        <v>2958</v>
      </c>
      <c r="I10" s="13">
        <v>1161</v>
      </c>
      <c r="J10" s="13">
        <v>16175</v>
      </c>
      <c r="K10" s="19">
        <v>89.9</v>
      </c>
      <c r="L10" s="19">
        <v>4</v>
      </c>
      <c r="M10" s="19">
        <v>1.8</v>
      </c>
      <c r="N10" s="19">
        <v>2.2000000000000002</v>
      </c>
      <c r="O10" s="19">
        <v>6.1</v>
      </c>
      <c r="P10" s="19">
        <v>2.4</v>
      </c>
      <c r="Q10" s="19">
        <v>33.4</v>
      </c>
      <c r="R10" s="14"/>
    </row>
    <row r="11" spans="1:18" x14ac:dyDescent="0.25">
      <c r="A11" t="s">
        <v>56</v>
      </c>
      <c r="B11" s="13" t="s">
        <v>57</v>
      </c>
      <c r="C11" s="13">
        <v>45606</v>
      </c>
      <c r="D11" s="13">
        <v>43749</v>
      </c>
      <c r="E11" s="13">
        <v>1511</v>
      </c>
      <c r="F11" s="13">
        <v>901</v>
      </c>
      <c r="G11" s="13">
        <v>610</v>
      </c>
      <c r="H11" s="13">
        <v>346</v>
      </c>
      <c r="I11" s="13">
        <v>560</v>
      </c>
      <c r="J11" s="13">
        <v>17105</v>
      </c>
      <c r="K11" s="19">
        <v>95.9</v>
      </c>
      <c r="L11" s="19">
        <v>3.3</v>
      </c>
      <c r="M11" s="19">
        <v>2</v>
      </c>
      <c r="N11" s="19">
        <v>1.3</v>
      </c>
      <c r="O11" s="19">
        <v>0.8</v>
      </c>
      <c r="P11" s="19">
        <v>1.2</v>
      </c>
      <c r="Q11" s="19">
        <v>37.5</v>
      </c>
      <c r="R11" s="14"/>
    </row>
    <row r="12" spans="1:18" x14ac:dyDescent="0.25">
      <c r="A12" t="s">
        <v>58</v>
      </c>
      <c r="B12" s="13" t="s">
        <v>59</v>
      </c>
      <c r="C12" s="13">
        <v>44560</v>
      </c>
      <c r="D12" s="13">
        <v>41695</v>
      </c>
      <c r="E12" s="13">
        <v>2381</v>
      </c>
      <c r="F12" s="13">
        <v>1126</v>
      </c>
      <c r="G12" s="13">
        <v>1295</v>
      </c>
      <c r="H12" s="13">
        <v>496</v>
      </c>
      <c r="I12" s="13">
        <v>656</v>
      </c>
      <c r="J12" s="13">
        <v>15066</v>
      </c>
      <c r="K12" s="19">
        <v>93.6</v>
      </c>
      <c r="L12" s="19">
        <v>5.3</v>
      </c>
      <c r="M12" s="19">
        <v>2.5</v>
      </c>
      <c r="N12" s="19">
        <v>2.9</v>
      </c>
      <c r="O12" s="19">
        <v>1.1000000000000001</v>
      </c>
      <c r="P12" s="19">
        <v>1.5</v>
      </c>
      <c r="Q12" s="19">
        <v>33.799999999999997</v>
      </c>
      <c r="R12" s="14"/>
    </row>
    <row r="13" spans="1:18" x14ac:dyDescent="0.25">
      <c r="A13" t="s">
        <v>60</v>
      </c>
      <c r="B13" s="13" t="s">
        <v>61</v>
      </c>
      <c r="C13" s="13">
        <v>49298</v>
      </c>
      <c r="D13" s="13">
        <v>46199</v>
      </c>
      <c r="E13" s="13">
        <v>2259</v>
      </c>
      <c r="F13" s="13">
        <v>1069</v>
      </c>
      <c r="G13" s="13">
        <v>1190</v>
      </c>
      <c r="H13" s="13">
        <v>840</v>
      </c>
      <c r="I13" s="13">
        <v>697</v>
      </c>
      <c r="J13" s="13">
        <v>18376</v>
      </c>
      <c r="K13" s="19">
        <v>93.7</v>
      </c>
      <c r="L13" s="19">
        <v>4.5999999999999996</v>
      </c>
      <c r="M13" s="19">
        <v>2.2000000000000002</v>
      </c>
      <c r="N13" s="19">
        <v>2.4</v>
      </c>
      <c r="O13" s="19">
        <v>1.7</v>
      </c>
      <c r="P13" s="19">
        <v>1.4</v>
      </c>
      <c r="Q13" s="19">
        <v>37.299999999999997</v>
      </c>
      <c r="R13" s="14"/>
    </row>
    <row r="14" spans="1:18" x14ac:dyDescent="0.25">
      <c r="A14" t="s">
        <v>62</v>
      </c>
      <c r="B14" s="13" t="s">
        <v>63</v>
      </c>
      <c r="C14" s="13">
        <v>32086</v>
      </c>
      <c r="D14" s="13">
        <v>29596</v>
      </c>
      <c r="E14" s="13">
        <v>1591</v>
      </c>
      <c r="F14" s="13">
        <v>740</v>
      </c>
      <c r="G14" s="13">
        <v>851</v>
      </c>
      <c r="H14" s="13">
        <v>900</v>
      </c>
      <c r="I14" s="13">
        <v>377</v>
      </c>
      <c r="J14" s="13">
        <v>11667</v>
      </c>
      <c r="K14" s="19">
        <v>92.2</v>
      </c>
      <c r="L14" s="19">
        <v>5</v>
      </c>
      <c r="M14" s="19">
        <v>2.2999999999999998</v>
      </c>
      <c r="N14" s="19">
        <v>2.7</v>
      </c>
      <c r="O14" s="19">
        <v>2.8</v>
      </c>
      <c r="P14" s="19">
        <v>1.2</v>
      </c>
      <c r="Q14" s="19">
        <v>36.4</v>
      </c>
      <c r="R14" s="14"/>
    </row>
    <row r="15" spans="1:18" x14ac:dyDescent="0.25">
      <c r="A15" t="s">
        <v>64</v>
      </c>
      <c r="B15" s="13" t="s">
        <v>65</v>
      </c>
      <c r="C15" s="13">
        <v>42560</v>
      </c>
      <c r="D15" s="13">
        <v>41163</v>
      </c>
      <c r="E15" s="13">
        <v>1196</v>
      </c>
      <c r="F15" s="13">
        <v>777</v>
      </c>
      <c r="G15" s="13">
        <v>419</v>
      </c>
      <c r="H15" s="13">
        <v>201</v>
      </c>
      <c r="I15" s="13">
        <v>523</v>
      </c>
      <c r="J15" s="13">
        <v>16649</v>
      </c>
      <c r="K15" s="19">
        <v>96.7</v>
      </c>
      <c r="L15" s="19">
        <v>2.8</v>
      </c>
      <c r="M15" s="19">
        <v>1.8</v>
      </c>
      <c r="N15" s="19">
        <v>1</v>
      </c>
      <c r="O15" s="19">
        <v>0.5</v>
      </c>
      <c r="P15" s="19">
        <v>1.2</v>
      </c>
      <c r="Q15" s="19">
        <v>39.1</v>
      </c>
      <c r="R15" s="14"/>
    </row>
    <row r="16" spans="1:18" x14ac:dyDescent="0.25">
      <c r="A16" t="s">
        <v>66</v>
      </c>
      <c r="B16" s="13" t="s">
        <v>67</v>
      </c>
      <c r="C16" s="13">
        <v>43957</v>
      </c>
      <c r="D16" s="13">
        <v>42564</v>
      </c>
      <c r="E16" s="13">
        <v>1370</v>
      </c>
      <c r="F16" s="13">
        <v>914</v>
      </c>
      <c r="G16" s="13">
        <v>456</v>
      </c>
      <c r="H16" s="13">
        <v>22</v>
      </c>
      <c r="I16" s="13">
        <v>454</v>
      </c>
      <c r="J16" s="13">
        <v>16881</v>
      </c>
      <c r="K16" s="19">
        <v>96.8</v>
      </c>
      <c r="L16" s="19">
        <v>3.1</v>
      </c>
      <c r="M16" s="19">
        <v>2.1</v>
      </c>
      <c r="N16" s="19">
        <v>1</v>
      </c>
      <c r="O16" s="19">
        <v>0.1</v>
      </c>
      <c r="P16" s="19">
        <v>1</v>
      </c>
      <c r="Q16" s="19">
        <v>38.4</v>
      </c>
      <c r="R16" s="14"/>
    </row>
    <row r="17" spans="1:18" x14ac:dyDescent="0.25">
      <c r="A17" t="s">
        <v>68</v>
      </c>
      <c r="B17" s="13" t="s">
        <v>69</v>
      </c>
      <c r="C17" s="13">
        <v>40672</v>
      </c>
      <c r="D17" s="13">
        <v>39905</v>
      </c>
      <c r="E17" s="13">
        <v>732</v>
      </c>
      <c r="F17" s="13">
        <v>376</v>
      </c>
      <c r="G17" s="13">
        <v>356</v>
      </c>
      <c r="H17" s="13">
        <v>35</v>
      </c>
      <c r="I17" s="13">
        <v>397</v>
      </c>
      <c r="J17" s="13">
        <v>15497</v>
      </c>
      <c r="K17" s="19">
        <v>98.1</v>
      </c>
      <c r="L17" s="19">
        <v>1.8</v>
      </c>
      <c r="M17" s="19">
        <v>0.9</v>
      </c>
      <c r="N17" s="19">
        <v>0.9</v>
      </c>
      <c r="O17" s="19">
        <v>0.1</v>
      </c>
      <c r="P17" s="19">
        <v>1</v>
      </c>
      <c r="Q17" s="19">
        <v>38.1</v>
      </c>
      <c r="R17" s="14"/>
    </row>
    <row r="18" spans="1:18" x14ac:dyDescent="0.25">
      <c r="A18" t="s">
        <v>70</v>
      </c>
      <c r="B18" s="13" t="s">
        <v>71</v>
      </c>
      <c r="C18" s="13">
        <v>49096</v>
      </c>
      <c r="D18" s="13">
        <v>46084</v>
      </c>
      <c r="E18" s="13">
        <v>1925</v>
      </c>
      <c r="F18" s="13">
        <v>819</v>
      </c>
      <c r="G18" s="13">
        <v>1106</v>
      </c>
      <c r="H18" s="13">
        <v>1087</v>
      </c>
      <c r="I18" s="13">
        <v>709</v>
      </c>
      <c r="J18" s="13">
        <v>18507</v>
      </c>
      <c r="K18" s="19">
        <v>93.9</v>
      </c>
      <c r="L18" s="19">
        <v>3.9</v>
      </c>
      <c r="M18" s="19">
        <v>1.7</v>
      </c>
      <c r="N18" s="19">
        <v>2.2999999999999998</v>
      </c>
      <c r="O18" s="19">
        <v>2.2000000000000002</v>
      </c>
      <c r="P18" s="19">
        <v>1.4</v>
      </c>
      <c r="Q18" s="19">
        <v>37.700000000000003</v>
      </c>
      <c r="R18" s="14"/>
    </row>
    <row r="19" spans="1:18" x14ac:dyDescent="0.25">
      <c r="A19" t="s">
        <v>72</v>
      </c>
      <c r="B19" s="13" t="s">
        <v>73</v>
      </c>
      <c r="C19" s="13">
        <v>42697</v>
      </c>
      <c r="D19" s="13">
        <v>40417</v>
      </c>
      <c r="E19" s="13">
        <v>1787</v>
      </c>
      <c r="F19" s="13">
        <v>814</v>
      </c>
      <c r="G19" s="13">
        <v>977</v>
      </c>
      <c r="H19" s="13">
        <v>490</v>
      </c>
      <c r="I19" s="13">
        <v>404</v>
      </c>
      <c r="J19" s="13">
        <v>14920</v>
      </c>
      <c r="K19" s="19">
        <v>94.7</v>
      </c>
      <c r="L19" s="19">
        <v>4.2</v>
      </c>
      <c r="M19" s="19">
        <v>1.9</v>
      </c>
      <c r="N19" s="19">
        <v>2.2999999999999998</v>
      </c>
      <c r="O19" s="19">
        <v>1.1000000000000001</v>
      </c>
      <c r="P19" s="19">
        <v>0.9</v>
      </c>
      <c r="Q19" s="19">
        <v>34.9</v>
      </c>
      <c r="R19" s="14"/>
    </row>
    <row r="20" spans="1:18" x14ac:dyDescent="0.25">
      <c r="A20" t="s">
        <v>74</v>
      </c>
      <c r="B20" s="13" t="s">
        <v>75</v>
      </c>
      <c r="C20" s="13">
        <v>43406</v>
      </c>
      <c r="D20" s="13">
        <v>41828</v>
      </c>
      <c r="E20" s="13">
        <v>1288</v>
      </c>
      <c r="F20" s="13">
        <v>843</v>
      </c>
      <c r="G20" s="13">
        <v>445</v>
      </c>
      <c r="H20" s="13">
        <v>290</v>
      </c>
      <c r="I20" s="13">
        <v>1471</v>
      </c>
      <c r="J20" s="13">
        <v>17660</v>
      </c>
      <c r="K20" s="19">
        <v>96.4</v>
      </c>
      <c r="L20" s="19">
        <v>3</v>
      </c>
      <c r="M20" s="19">
        <v>1.9</v>
      </c>
      <c r="N20" s="19">
        <v>1</v>
      </c>
      <c r="O20" s="19">
        <v>0.7</v>
      </c>
      <c r="P20" s="19">
        <v>3.4</v>
      </c>
      <c r="Q20" s="19">
        <v>40.700000000000003</v>
      </c>
      <c r="R20" s="14"/>
    </row>
    <row r="21" spans="1:18" x14ac:dyDescent="0.25">
      <c r="A21" t="s">
        <v>76</v>
      </c>
      <c r="B21" s="13" t="s">
        <v>77</v>
      </c>
      <c r="C21" s="13">
        <v>46194</v>
      </c>
      <c r="D21" s="13">
        <v>43970</v>
      </c>
      <c r="E21" s="13">
        <v>1864</v>
      </c>
      <c r="F21" s="13">
        <v>1152</v>
      </c>
      <c r="G21" s="13">
        <v>712</v>
      </c>
      <c r="H21" s="13">
        <v>360</v>
      </c>
      <c r="I21" s="13">
        <v>4871</v>
      </c>
      <c r="J21" s="13">
        <v>20629</v>
      </c>
      <c r="K21" s="19">
        <v>95.2</v>
      </c>
      <c r="L21" s="19">
        <v>4</v>
      </c>
      <c r="M21" s="19">
        <v>2.5</v>
      </c>
      <c r="N21" s="19">
        <v>1.5</v>
      </c>
      <c r="O21" s="19">
        <v>0.8</v>
      </c>
      <c r="P21" s="19">
        <v>10.5</v>
      </c>
      <c r="Q21" s="19">
        <v>44.7</v>
      </c>
      <c r="R21" s="14"/>
    </row>
    <row r="22" spans="1:18" x14ac:dyDescent="0.25">
      <c r="A22" t="s">
        <v>78</v>
      </c>
      <c r="B22" s="13" t="s">
        <v>79</v>
      </c>
      <c r="C22" s="13">
        <v>48328</v>
      </c>
      <c r="D22" s="13">
        <v>46809</v>
      </c>
      <c r="E22" s="13">
        <v>1337</v>
      </c>
      <c r="F22" s="13">
        <v>815</v>
      </c>
      <c r="G22" s="13">
        <v>524</v>
      </c>
      <c r="H22" s="13">
        <v>146</v>
      </c>
      <c r="I22" s="13">
        <v>475</v>
      </c>
      <c r="J22" s="13">
        <v>18088</v>
      </c>
      <c r="K22" s="19">
        <v>96.9</v>
      </c>
      <c r="L22" s="19">
        <v>2.8</v>
      </c>
      <c r="M22" s="19">
        <v>1.7</v>
      </c>
      <c r="N22" s="19">
        <v>1.1000000000000001</v>
      </c>
      <c r="O22" s="19">
        <v>0.3</v>
      </c>
      <c r="P22" s="19">
        <v>1</v>
      </c>
      <c r="Q22" s="19">
        <v>37.4</v>
      </c>
      <c r="R22" s="14"/>
    </row>
    <row r="23" spans="1:18" x14ac:dyDescent="0.25">
      <c r="A23" t="s">
        <v>80</v>
      </c>
      <c r="B23" s="13" t="s">
        <v>81</v>
      </c>
      <c r="C23" s="13">
        <v>36281</v>
      </c>
      <c r="D23" s="13">
        <v>35713</v>
      </c>
      <c r="E23" s="13">
        <v>518</v>
      </c>
      <c r="F23" s="13">
        <v>359</v>
      </c>
      <c r="G23" s="13">
        <v>159</v>
      </c>
      <c r="H23" s="13">
        <v>50</v>
      </c>
      <c r="I23" s="13">
        <v>391</v>
      </c>
      <c r="J23" s="13">
        <v>11182</v>
      </c>
      <c r="K23" s="19">
        <v>98.4</v>
      </c>
      <c r="L23" s="19">
        <v>1.4</v>
      </c>
      <c r="M23" s="19">
        <v>1</v>
      </c>
      <c r="N23" s="19">
        <v>0.4</v>
      </c>
      <c r="O23" s="19">
        <v>0.1</v>
      </c>
      <c r="P23" s="19">
        <v>1.1000000000000001</v>
      </c>
      <c r="Q23" s="19">
        <v>30.8</v>
      </c>
      <c r="R23" s="14"/>
    </row>
    <row r="24" spans="1:18" x14ac:dyDescent="0.25">
      <c r="A24" t="s">
        <v>82</v>
      </c>
      <c r="B24" s="13" t="s">
        <v>83</v>
      </c>
      <c r="C24" s="13">
        <v>49102</v>
      </c>
      <c r="D24" s="13">
        <v>47940</v>
      </c>
      <c r="E24" s="13">
        <v>1089</v>
      </c>
      <c r="F24" s="13">
        <v>712</v>
      </c>
      <c r="G24" s="13">
        <v>395</v>
      </c>
      <c r="H24" s="13">
        <v>57</v>
      </c>
      <c r="I24" s="13">
        <v>587</v>
      </c>
      <c r="J24" s="13">
        <v>18136</v>
      </c>
      <c r="K24" s="19">
        <v>97.6</v>
      </c>
      <c r="L24" s="19">
        <v>2.2000000000000002</v>
      </c>
      <c r="M24" s="19">
        <v>1.5</v>
      </c>
      <c r="N24" s="19">
        <v>0.8</v>
      </c>
      <c r="O24" s="19">
        <v>0.1</v>
      </c>
      <c r="P24" s="19">
        <v>1.2</v>
      </c>
      <c r="Q24" s="19">
        <v>36.9</v>
      </c>
      <c r="R24" s="14"/>
    </row>
    <row r="25" spans="1:18" x14ac:dyDescent="0.25">
      <c r="A25" t="s">
        <v>84</v>
      </c>
      <c r="B25" s="13" t="s">
        <v>85</v>
      </c>
      <c r="C25" s="13">
        <v>50618</v>
      </c>
      <c r="D25" s="13">
        <v>49118</v>
      </c>
      <c r="E25" s="13">
        <v>1000</v>
      </c>
      <c r="F25" s="13">
        <v>582</v>
      </c>
      <c r="G25" s="13">
        <v>418</v>
      </c>
      <c r="H25" s="13">
        <v>498</v>
      </c>
      <c r="I25" s="13">
        <v>737</v>
      </c>
      <c r="J25" s="13">
        <v>17223</v>
      </c>
      <c r="K25" s="19">
        <v>97</v>
      </c>
      <c r="L25" s="19">
        <v>2</v>
      </c>
      <c r="M25" s="19">
        <v>1.1000000000000001</v>
      </c>
      <c r="N25" s="19">
        <v>0.8</v>
      </c>
      <c r="O25" s="19">
        <v>1</v>
      </c>
      <c r="P25" s="19">
        <v>1.5</v>
      </c>
      <c r="Q25" s="19">
        <v>34</v>
      </c>
      <c r="R25" s="14"/>
    </row>
    <row r="26" spans="1:18" x14ac:dyDescent="0.25">
      <c r="A26" t="s">
        <v>86</v>
      </c>
      <c r="B26" s="13" t="s">
        <v>87</v>
      </c>
      <c r="C26" s="13">
        <v>39888</v>
      </c>
      <c r="D26" s="13">
        <v>39312</v>
      </c>
      <c r="E26" s="13">
        <v>524</v>
      </c>
      <c r="F26" s="13">
        <v>396</v>
      </c>
      <c r="G26" s="13">
        <v>128</v>
      </c>
      <c r="H26" s="13">
        <v>58</v>
      </c>
      <c r="I26" s="13">
        <v>625</v>
      </c>
      <c r="J26" s="13">
        <v>12202</v>
      </c>
      <c r="K26" s="19">
        <v>98.6</v>
      </c>
      <c r="L26" s="19">
        <v>1.3</v>
      </c>
      <c r="M26" s="19">
        <v>1</v>
      </c>
      <c r="N26" s="19">
        <v>0.3</v>
      </c>
      <c r="O26" s="19">
        <v>0.1</v>
      </c>
      <c r="P26" s="19">
        <v>1.6</v>
      </c>
      <c r="Q26" s="19">
        <v>30.6</v>
      </c>
      <c r="R26" s="14"/>
    </row>
    <row r="27" spans="1:18" x14ac:dyDescent="0.25">
      <c r="A27" t="s">
        <v>88</v>
      </c>
      <c r="B27" s="13" t="s">
        <v>89</v>
      </c>
      <c r="C27" s="13">
        <v>55373</v>
      </c>
      <c r="D27" s="13">
        <v>52538</v>
      </c>
      <c r="E27" s="13">
        <v>2505</v>
      </c>
      <c r="F27" s="13">
        <v>777</v>
      </c>
      <c r="G27" s="13">
        <v>1714</v>
      </c>
      <c r="H27" s="13">
        <v>343</v>
      </c>
      <c r="I27" s="13">
        <v>5672</v>
      </c>
      <c r="J27" s="13">
        <v>21721</v>
      </c>
      <c r="K27" s="19">
        <v>94.9</v>
      </c>
      <c r="L27" s="19">
        <v>4.5</v>
      </c>
      <c r="M27" s="19">
        <v>1.4</v>
      </c>
      <c r="N27" s="19">
        <v>3.1</v>
      </c>
      <c r="O27" s="19">
        <v>0.6</v>
      </c>
      <c r="P27" s="19">
        <v>10.199999999999999</v>
      </c>
      <c r="Q27" s="19">
        <v>39.200000000000003</v>
      </c>
      <c r="R27" s="14"/>
    </row>
    <row r="28" spans="1:18" x14ac:dyDescent="0.25">
      <c r="A28" t="s">
        <v>90</v>
      </c>
      <c r="B28" s="13" t="s">
        <v>91</v>
      </c>
      <c r="C28" s="13">
        <v>62631</v>
      </c>
      <c r="D28" s="13">
        <v>58962</v>
      </c>
      <c r="E28" s="13">
        <v>2956</v>
      </c>
      <c r="F28" s="13">
        <v>893</v>
      </c>
      <c r="G28" s="13">
        <v>2049</v>
      </c>
      <c r="H28" s="13">
        <v>731</v>
      </c>
      <c r="I28" s="13">
        <v>2877</v>
      </c>
      <c r="J28" s="13">
        <v>25501</v>
      </c>
      <c r="K28" s="19">
        <v>94.1</v>
      </c>
      <c r="L28" s="19">
        <v>4.7</v>
      </c>
      <c r="M28" s="19">
        <v>1.4</v>
      </c>
      <c r="N28" s="19">
        <v>3.3</v>
      </c>
      <c r="O28" s="19">
        <v>1.2</v>
      </c>
      <c r="P28" s="19">
        <v>4.5999999999999996</v>
      </c>
      <c r="Q28" s="19">
        <v>40.700000000000003</v>
      </c>
      <c r="R28" s="14"/>
    </row>
    <row r="29" spans="1:18" x14ac:dyDescent="0.25">
      <c r="A29" t="s">
        <v>92</v>
      </c>
      <c r="B29" s="13" t="s">
        <v>93</v>
      </c>
      <c r="C29" s="13">
        <v>41993</v>
      </c>
      <c r="D29" s="13">
        <v>40258</v>
      </c>
      <c r="E29" s="13">
        <v>1502</v>
      </c>
      <c r="F29" s="13">
        <v>502</v>
      </c>
      <c r="G29" s="13">
        <v>979</v>
      </c>
      <c r="H29" s="13">
        <v>243</v>
      </c>
      <c r="I29" s="13">
        <v>2627</v>
      </c>
      <c r="J29" s="13">
        <v>14190</v>
      </c>
      <c r="K29" s="19">
        <v>95.9</v>
      </c>
      <c r="L29" s="19">
        <v>3.6</v>
      </c>
      <c r="M29" s="19">
        <v>1.2</v>
      </c>
      <c r="N29" s="19">
        <v>2.2999999999999998</v>
      </c>
      <c r="O29" s="19">
        <v>0.6</v>
      </c>
      <c r="P29" s="19">
        <v>6.3</v>
      </c>
      <c r="Q29" s="19">
        <v>33.799999999999997</v>
      </c>
      <c r="R29" s="14"/>
    </row>
    <row r="30" spans="1:18" x14ac:dyDescent="0.25">
      <c r="A30" t="s">
        <v>94</v>
      </c>
      <c r="B30" s="13" t="s">
        <v>95</v>
      </c>
      <c r="C30" s="13">
        <v>51820</v>
      </c>
      <c r="D30" s="13">
        <v>49742</v>
      </c>
      <c r="E30" s="13">
        <v>1937</v>
      </c>
      <c r="F30" s="13">
        <v>650</v>
      </c>
      <c r="G30" s="13">
        <v>1270</v>
      </c>
      <c r="H30" s="13">
        <v>150</v>
      </c>
      <c r="I30" s="13">
        <v>4148</v>
      </c>
      <c r="J30" s="13">
        <v>20364</v>
      </c>
      <c r="K30" s="19">
        <v>96</v>
      </c>
      <c r="L30" s="19">
        <v>3.7</v>
      </c>
      <c r="M30" s="19">
        <v>1.3</v>
      </c>
      <c r="N30" s="19">
        <v>2.5</v>
      </c>
      <c r="O30" s="19">
        <v>0.3</v>
      </c>
      <c r="P30" s="19">
        <v>8</v>
      </c>
      <c r="Q30" s="19">
        <v>39.299999999999997</v>
      </c>
      <c r="R30" s="14"/>
    </row>
    <row r="31" spans="1:18" x14ac:dyDescent="0.25">
      <c r="A31" t="s">
        <v>96</v>
      </c>
      <c r="B31" s="13" t="s">
        <v>97</v>
      </c>
      <c r="C31" s="13">
        <v>45777</v>
      </c>
      <c r="D31" s="13">
        <v>44200</v>
      </c>
      <c r="E31" s="13">
        <v>1411</v>
      </c>
      <c r="F31" s="13">
        <v>607</v>
      </c>
      <c r="G31" s="13">
        <v>775</v>
      </c>
      <c r="H31" s="13">
        <v>188</v>
      </c>
      <c r="I31" s="13">
        <v>888</v>
      </c>
      <c r="J31" s="13">
        <v>16320</v>
      </c>
      <c r="K31" s="19">
        <v>96.6</v>
      </c>
      <c r="L31" s="19">
        <v>3.1</v>
      </c>
      <c r="M31" s="19">
        <v>1.3</v>
      </c>
      <c r="N31" s="19">
        <v>1.7</v>
      </c>
      <c r="O31" s="19">
        <v>0.4</v>
      </c>
      <c r="P31" s="19">
        <v>1.9</v>
      </c>
      <c r="Q31" s="19">
        <v>35.700000000000003</v>
      </c>
      <c r="R31" s="14"/>
    </row>
    <row r="32" spans="1:18" x14ac:dyDescent="0.25">
      <c r="A32" t="s">
        <v>98</v>
      </c>
      <c r="B32" s="13" t="s">
        <v>99</v>
      </c>
      <c r="C32" s="13">
        <v>52717</v>
      </c>
      <c r="D32" s="13">
        <v>51436</v>
      </c>
      <c r="E32" s="13">
        <v>1211</v>
      </c>
      <c r="F32" s="13">
        <v>718</v>
      </c>
      <c r="G32" s="13">
        <v>493</v>
      </c>
      <c r="H32" s="13">
        <v>70</v>
      </c>
      <c r="I32" s="13">
        <v>657</v>
      </c>
      <c r="J32" s="13">
        <v>20581</v>
      </c>
      <c r="K32" s="19">
        <v>97.6</v>
      </c>
      <c r="L32" s="19">
        <v>2.2999999999999998</v>
      </c>
      <c r="M32" s="19">
        <v>1.4</v>
      </c>
      <c r="N32" s="19">
        <v>0.9</v>
      </c>
      <c r="O32" s="19">
        <v>0.1</v>
      </c>
      <c r="P32" s="19">
        <v>1.2</v>
      </c>
      <c r="Q32" s="19">
        <v>39</v>
      </c>
      <c r="R32" s="14"/>
    </row>
    <row r="33" spans="1:18" x14ac:dyDescent="0.25">
      <c r="A33" t="s">
        <v>100</v>
      </c>
      <c r="B33" s="13" t="s">
        <v>101</v>
      </c>
      <c r="C33" s="13">
        <v>57292</v>
      </c>
      <c r="D33" s="13">
        <v>55466</v>
      </c>
      <c r="E33" s="13">
        <v>1669</v>
      </c>
      <c r="F33" s="13">
        <v>857</v>
      </c>
      <c r="G33" s="13">
        <v>812</v>
      </c>
      <c r="H33" s="13">
        <v>157</v>
      </c>
      <c r="I33" s="13">
        <v>13024</v>
      </c>
      <c r="J33" s="13">
        <v>22491</v>
      </c>
      <c r="K33" s="19">
        <v>96.8</v>
      </c>
      <c r="L33" s="19">
        <v>2.9</v>
      </c>
      <c r="M33" s="19">
        <v>1.5</v>
      </c>
      <c r="N33" s="19">
        <v>1.4</v>
      </c>
      <c r="O33" s="19">
        <v>0.3</v>
      </c>
      <c r="P33" s="19">
        <v>22.7</v>
      </c>
      <c r="Q33" s="19">
        <v>39.299999999999997</v>
      </c>
      <c r="R33" s="14"/>
    </row>
    <row r="34" spans="1:18" x14ac:dyDescent="0.25">
      <c r="A34" t="s">
        <v>102</v>
      </c>
      <c r="B34" s="13" t="s">
        <v>103</v>
      </c>
      <c r="C34" s="13">
        <v>46410</v>
      </c>
      <c r="D34" s="13">
        <v>45585</v>
      </c>
      <c r="E34" s="13">
        <v>810</v>
      </c>
      <c r="F34" s="13">
        <v>496</v>
      </c>
      <c r="G34" s="13">
        <v>314</v>
      </c>
      <c r="H34" s="13">
        <v>15</v>
      </c>
      <c r="I34" s="13">
        <v>1048</v>
      </c>
      <c r="J34" s="13">
        <v>21332</v>
      </c>
      <c r="K34" s="19">
        <v>98.2</v>
      </c>
      <c r="L34" s="19">
        <v>1.7</v>
      </c>
      <c r="M34" s="19">
        <v>1.1000000000000001</v>
      </c>
      <c r="N34" s="19">
        <v>0.7</v>
      </c>
      <c r="O34" s="19">
        <v>0</v>
      </c>
      <c r="P34" s="19">
        <v>2.2999999999999998</v>
      </c>
      <c r="Q34" s="19">
        <v>46</v>
      </c>
      <c r="R34" s="14"/>
    </row>
    <row r="35" spans="1:18" x14ac:dyDescent="0.25">
      <c r="A35" t="s">
        <v>104</v>
      </c>
      <c r="B35" s="13" t="s">
        <v>105</v>
      </c>
      <c r="C35" s="13">
        <v>43886</v>
      </c>
      <c r="D35" s="13">
        <v>42820</v>
      </c>
      <c r="E35" s="13">
        <v>931</v>
      </c>
      <c r="F35" s="13">
        <v>465</v>
      </c>
      <c r="G35" s="13">
        <v>466</v>
      </c>
      <c r="H35" s="13">
        <v>135</v>
      </c>
      <c r="I35" s="13">
        <v>8220</v>
      </c>
      <c r="J35" s="13">
        <v>17704</v>
      </c>
      <c r="K35" s="19">
        <v>97.6</v>
      </c>
      <c r="L35" s="19">
        <v>2.1</v>
      </c>
      <c r="M35" s="19">
        <v>1.1000000000000001</v>
      </c>
      <c r="N35" s="19">
        <v>1.1000000000000001</v>
      </c>
      <c r="O35" s="19">
        <v>0.3</v>
      </c>
      <c r="P35" s="19">
        <v>18.7</v>
      </c>
      <c r="Q35" s="19">
        <v>40.299999999999997</v>
      </c>
      <c r="R35" s="14"/>
    </row>
    <row r="36" spans="1:18" x14ac:dyDescent="0.25">
      <c r="A36" t="s">
        <v>106</v>
      </c>
      <c r="B36" s="13" t="s">
        <v>107</v>
      </c>
      <c r="C36" s="13">
        <v>42972</v>
      </c>
      <c r="D36" s="13">
        <v>41914</v>
      </c>
      <c r="E36" s="13">
        <v>1037</v>
      </c>
      <c r="F36" s="13">
        <v>586</v>
      </c>
      <c r="G36" s="13">
        <v>451</v>
      </c>
      <c r="H36" s="13">
        <v>21</v>
      </c>
      <c r="I36" s="13">
        <v>1515</v>
      </c>
      <c r="J36" s="13">
        <v>21121</v>
      </c>
      <c r="K36" s="19">
        <v>97.5</v>
      </c>
      <c r="L36" s="19">
        <v>2.4</v>
      </c>
      <c r="M36" s="19">
        <v>1.4</v>
      </c>
      <c r="N36" s="19">
        <v>1</v>
      </c>
      <c r="O36" s="19">
        <v>0</v>
      </c>
      <c r="P36" s="19">
        <v>3.5</v>
      </c>
      <c r="Q36" s="19">
        <v>49.2</v>
      </c>
      <c r="R36" s="14"/>
    </row>
    <row r="37" spans="1:18" x14ac:dyDescent="0.25">
      <c r="A37" t="s">
        <v>108</v>
      </c>
      <c r="B37" s="13" t="s">
        <v>109</v>
      </c>
      <c r="C37" s="13">
        <v>42884</v>
      </c>
      <c r="D37" s="13">
        <v>42040</v>
      </c>
      <c r="E37" s="13">
        <v>751</v>
      </c>
      <c r="F37" s="13">
        <v>436</v>
      </c>
      <c r="G37" s="13">
        <v>315</v>
      </c>
      <c r="H37" s="13">
        <v>93</v>
      </c>
      <c r="I37" s="13">
        <v>1647</v>
      </c>
      <c r="J37" s="13">
        <v>20723</v>
      </c>
      <c r="K37" s="19">
        <v>98</v>
      </c>
      <c r="L37" s="19">
        <v>1.8</v>
      </c>
      <c r="M37" s="19">
        <v>1</v>
      </c>
      <c r="N37" s="19">
        <v>0.7</v>
      </c>
      <c r="O37" s="19">
        <v>0.2</v>
      </c>
      <c r="P37" s="19">
        <v>3.8</v>
      </c>
      <c r="Q37" s="19">
        <v>48.3</v>
      </c>
      <c r="R37" s="14"/>
    </row>
    <row r="38" spans="1:18" x14ac:dyDescent="0.25">
      <c r="A38" t="s">
        <v>110</v>
      </c>
      <c r="B38" s="13" t="s">
        <v>111</v>
      </c>
      <c r="C38" s="13">
        <v>44744</v>
      </c>
      <c r="D38" s="13">
        <v>43857</v>
      </c>
      <c r="E38" s="13">
        <v>817</v>
      </c>
      <c r="F38" s="13">
        <v>450</v>
      </c>
      <c r="G38" s="13">
        <v>367</v>
      </c>
      <c r="H38" s="13">
        <v>70</v>
      </c>
      <c r="I38" s="13">
        <v>1034</v>
      </c>
      <c r="J38" s="13">
        <v>20145</v>
      </c>
      <c r="K38" s="19">
        <v>98</v>
      </c>
      <c r="L38" s="19">
        <v>1.8</v>
      </c>
      <c r="M38" s="19">
        <v>1</v>
      </c>
      <c r="N38" s="19">
        <v>0.8</v>
      </c>
      <c r="O38" s="19">
        <v>0.2</v>
      </c>
      <c r="P38" s="19">
        <v>2.2999999999999998</v>
      </c>
      <c r="Q38" s="19">
        <v>45</v>
      </c>
      <c r="R38" s="14"/>
    </row>
    <row r="39" spans="1:18" x14ac:dyDescent="0.25">
      <c r="A39" t="s">
        <v>112</v>
      </c>
      <c r="B39" s="13" t="s">
        <v>113</v>
      </c>
      <c r="C39" s="13">
        <v>42111</v>
      </c>
      <c r="D39" s="13">
        <v>41395</v>
      </c>
      <c r="E39" s="13">
        <v>691</v>
      </c>
      <c r="F39" s="13">
        <v>456</v>
      </c>
      <c r="G39" s="13">
        <v>235</v>
      </c>
      <c r="H39" s="13">
        <v>25</v>
      </c>
      <c r="I39" s="13">
        <v>1114</v>
      </c>
      <c r="J39" s="13">
        <v>18990</v>
      </c>
      <c r="K39" s="19">
        <v>98.3</v>
      </c>
      <c r="L39" s="19">
        <v>1.6</v>
      </c>
      <c r="M39" s="19">
        <v>1.1000000000000001</v>
      </c>
      <c r="N39" s="19">
        <v>0.6</v>
      </c>
      <c r="O39" s="19">
        <v>0.1</v>
      </c>
      <c r="P39" s="19">
        <v>2.6</v>
      </c>
      <c r="Q39" s="19">
        <v>45.1</v>
      </c>
      <c r="R39" s="14"/>
    </row>
    <row r="40" spans="1:18" x14ac:dyDescent="0.25">
      <c r="A40" t="s">
        <v>114</v>
      </c>
      <c r="B40" s="13" t="s">
        <v>115</v>
      </c>
      <c r="C40" s="13">
        <v>42905</v>
      </c>
      <c r="D40" s="13">
        <v>41530</v>
      </c>
      <c r="E40" s="13">
        <v>1282</v>
      </c>
      <c r="F40" s="13">
        <v>725</v>
      </c>
      <c r="G40" s="13">
        <v>559</v>
      </c>
      <c r="H40" s="13">
        <v>70</v>
      </c>
      <c r="I40" s="13">
        <v>402</v>
      </c>
      <c r="J40" s="13">
        <v>17877</v>
      </c>
      <c r="K40" s="19">
        <v>96.8</v>
      </c>
      <c r="L40" s="19">
        <v>3</v>
      </c>
      <c r="M40" s="19">
        <v>1.7</v>
      </c>
      <c r="N40" s="19">
        <v>1.3</v>
      </c>
      <c r="O40" s="19">
        <v>0.2</v>
      </c>
      <c r="P40" s="19">
        <v>0.9</v>
      </c>
      <c r="Q40" s="19">
        <v>41.7</v>
      </c>
      <c r="R40" s="14"/>
    </row>
    <row r="41" spans="1:18" x14ac:dyDescent="0.25">
      <c r="A41" t="s">
        <v>116</v>
      </c>
      <c r="B41" s="13" t="s">
        <v>117</v>
      </c>
      <c r="C41" s="13">
        <v>47926</v>
      </c>
      <c r="D41" s="13">
        <v>46023</v>
      </c>
      <c r="E41" s="13">
        <v>1670</v>
      </c>
      <c r="F41" s="13">
        <v>822</v>
      </c>
      <c r="G41" s="13">
        <v>877</v>
      </c>
      <c r="H41" s="13">
        <v>242</v>
      </c>
      <c r="I41" s="13">
        <v>548</v>
      </c>
      <c r="J41" s="13">
        <v>15450</v>
      </c>
      <c r="K41" s="19">
        <v>96</v>
      </c>
      <c r="L41" s="19">
        <v>3.5</v>
      </c>
      <c r="M41" s="19">
        <v>1.7</v>
      </c>
      <c r="N41" s="19">
        <v>1.8</v>
      </c>
      <c r="O41" s="19">
        <v>0.5</v>
      </c>
      <c r="P41" s="19">
        <v>1.1000000000000001</v>
      </c>
      <c r="Q41" s="19">
        <v>32.200000000000003</v>
      </c>
      <c r="R41" s="14"/>
    </row>
    <row r="42" spans="1:18" x14ac:dyDescent="0.25">
      <c r="A42" t="s">
        <v>118</v>
      </c>
      <c r="B42" s="13" t="s">
        <v>119</v>
      </c>
      <c r="C42" s="13">
        <v>39431</v>
      </c>
      <c r="D42" s="13">
        <v>37438</v>
      </c>
      <c r="E42" s="13">
        <v>1866</v>
      </c>
      <c r="F42" s="13">
        <v>1326</v>
      </c>
      <c r="G42" s="13">
        <v>540</v>
      </c>
      <c r="H42" s="13">
        <v>127</v>
      </c>
      <c r="I42" s="13">
        <v>677</v>
      </c>
      <c r="J42" s="13">
        <v>15966</v>
      </c>
      <c r="K42" s="19">
        <v>94.9</v>
      </c>
      <c r="L42" s="19">
        <v>4.7</v>
      </c>
      <c r="M42" s="19">
        <v>3.4</v>
      </c>
      <c r="N42" s="19">
        <v>1.4</v>
      </c>
      <c r="O42" s="19">
        <v>0.3</v>
      </c>
      <c r="P42" s="19">
        <v>1.7</v>
      </c>
      <c r="Q42" s="19">
        <v>40.5</v>
      </c>
      <c r="R42" s="14"/>
    </row>
    <row r="43" spans="1:18" x14ac:dyDescent="0.25">
      <c r="A43" t="s">
        <v>120</v>
      </c>
      <c r="B43" s="13" t="s">
        <v>121</v>
      </c>
      <c r="C43" s="13">
        <v>52389</v>
      </c>
      <c r="D43" s="13">
        <v>49531</v>
      </c>
      <c r="E43" s="13">
        <v>1646</v>
      </c>
      <c r="F43" s="13">
        <v>679</v>
      </c>
      <c r="G43" s="13">
        <v>967</v>
      </c>
      <c r="H43" s="13">
        <v>1212</v>
      </c>
      <c r="I43" s="13">
        <v>1147</v>
      </c>
      <c r="J43" s="13">
        <v>18922</v>
      </c>
      <c r="K43" s="19">
        <v>94.5</v>
      </c>
      <c r="L43" s="19">
        <v>3.1</v>
      </c>
      <c r="M43" s="19">
        <v>1.3</v>
      </c>
      <c r="N43" s="19">
        <v>1.8</v>
      </c>
      <c r="O43" s="19">
        <v>2.2999999999999998</v>
      </c>
      <c r="P43" s="19">
        <v>2.2000000000000002</v>
      </c>
      <c r="Q43" s="19">
        <v>36.1</v>
      </c>
      <c r="R43" s="14"/>
    </row>
    <row r="44" spans="1:18" x14ac:dyDescent="0.25">
      <c r="A44" t="s">
        <v>122</v>
      </c>
      <c r="B44" s="13" t="s">
        <v>123</v>
      </c>
      <c r="C44" s="13">
        <v>47065</v>
      </c>
      <c r="D44" s="13">
        <v>45736</v>
      </c>
      <c r="E44" s="13">
        <v>1231</v>
      </c>
      <c r="F44" s="13">
        <v>730</v>
      </c>
      <c r="G44" s="13">
        <v>501</v>
      </c>
      <c r="H44" s="13">
        <v>98</v>
      </c>
      <c r="I44" s="13">
        <v>511</v>
      </c>
      <c r="J44" s="13">
        <v>18674</v>
      </c>
      <c r="K44" s="19">
        <v>97.2</v>
      </c>
      <c r="L44" s="19">
        <v>2.6</v>
      </c>
      <c r="M44" s="19">
        <v>1.6</v>
      </c>
      <c r="N44" s="19">
        <v>1.1000000000000001</v>
      </c>
      <c r="O44" s="19">
        <v>0.2</v>
      </c>
      <c r="P44" s="19">
        <v>1.1000000000000001</v>
      </c>
      <c r="Q44" s="19">
        <v>39.700000000000003</v>
      </c>
      <c r="R44" s="14"/>
    </row>
    <row r="45" spans="1:18" x14ac:dyDescent="0.25">
      <c r="A45" t="s">
        <v>124</v>
      </c>
      <c r="B45" s="13" t="s">
        <v>125</v>
      </c>
      <c r="C45" s="13">
        <v>48845</v>
      </c>
      <c r="D45" s="13">
        <v>47101</v>
      </c>
      <c r="E45" s="13">
        <v>1552</v>
      </c>
      <c r="F45" s="13">
        <v>928</v>
      </c>
      <c r="G45" s="13">
        <v>624</v>
      </c>
      <c r="H45" s="13">
        <v>175</v>
      </c>
      <c r="I45" s="13">
        <v>504</v>
      </c>
      <c r="J45" s="13">
        <v>20548</v>
      </c>
      <c r="K45" s="19">
        <v>96.4</v>
      </c>
      <c r="L45" s="19">
        <v>3.2</v>
      </c>
      <c r="M45" s="19">
        <v>1.9</v>
      </c>
      <c r="N45" s="19">
        <v>1.3</v>
      </c>
      <c r="O45" s="19">
        <v>0.4</v>
      </c>
      <c r="P45" s="19">
        <v>1</v>
      </c>
      <c r="Q45" s="19">
        <v>42.1</v>
      </c>
      <c r="R45" s="14"/>
    </row>
    <row r="46" spans="1:18" x14ac:dyDescent="0.25">
      <c r="A46" t="s">
        <v>126</v>
      </c>
      <c r="B46" s="13" t="s">
        <v>127</v>
      </c>
      <c r="C46" s="13">
        <v>48440</v>
      </c>
      <c r="D46" s="13">
        <v>47174</v>
      </c>
      <c r="E46" s="13">
        <v>1188</v>
      </c>
      <c r="F46" s="13">
        <v>759</v>
      </c>
      <c r="G46" s="13">
        <v>444</v>
      </c>
      <c r="H46" s="13">
        <v>67</v>
      </c>
      <c r="I46" s="13">
        <v>684</v>
      </c>
      <c r="J46" s="13">
        <v>18903</v>
      </c>
      <c r="K46" s="19">
        <v>97.4</v>
      </c>
      <c r="L46" s="19">
        <v>2.5</v>
      </c>
      <c r="M46" s="19">
        <v>1.6</v>
      </c>
      <c r="N46" s="19">
        <v>0.9</v>
      </c>
      <c r="O46" s="19">
        <v>0.1</v>
      </c>
      <c r="P46" s="19">
        <v>1.4</v>
      </c>
      <c r="Q46" s="19">
        <v>39</v>
      </c>
      <c r="R46" s="14"/>
    </row>
    <row r="47" spans="1:18" x14ac:dyDescent="0.25">
      <c r="A47" t="s">
        <v>128</v>
      </c>
      <c r="B47" s="13" t="s">
        <v>129</v>
      </c>
      <c r="C47" s="13">
        <v>56069</v>
      </c>
      <c r="D47" s="13">
        <v>54854</v>
      </c>
      <c r="E47" s="13">
        <v>1143</v>
      </c>
      <c r="F47" s="13">
        <v>694</v>
      </c>
      <c r="G47" s="13">
        <v>449</v>
      </c>
      <c r="H47" s="13">
        <v>72</v>
      </c>
      <c r="I47" s="13">
        <v>690</v>
      </c>
      <c r="J47" s="13">
        <v>21542</v>
      </c>
      <c r="K47" s="19">
        <v>97.8</v>
      </c>
      <c r="L47" s="19">
        <v>2</v>
      </c>
      <c r="M47" s="19">
        <v>1.2</v>
      </c>
      <c r="N47" s="19">
        <v>0.8</v>
      </c>
      <c r="O47" s="19">
        <v>0.1</v>
      </c>
      <c r="P47" s="19">
        <v>1.2</v>
      </c>
      <c r="Q47" s="19">
        <v>38.4</v>
      </c>
      <c r="R47" s="14"/>
    </row>
    <row r="48" spans="1:18" x14ac:dyDescent="0.25">
      <c r="A48" t="s">
        <v>130</v>
      </c>
      <c r="B48" s="13" t="s">
        <v>131</v>
      </c>
      <c r="C48" s="13">
        <v>49705</v>
      </c>
      <c r="D48" s="13">
        <v>48883</v>
      </c>
      <c r="E48" s="13">
        <v>781</v>
      </c>
      <c r="F48" s="13">
        <v>509</v>
      </c>
      <c r="G48" s="13">
        <v>272</v>
      </c>
      <c r="H48" s="13">
        <v>41</v>
      </c>
      <c r="I48" s="13">
        <v>638</v>
      </c>
      <c r="J48" s="13">
        <v>17906</v>
      </c>
      <c r="K48" s="19">
        <v>98.3</v>
      </c>
      <c r="L48" s="19">
        <v>1.6</v>
      </c>
      <c r="M48" s="19">
        <v>1</v>
      </c>
      <c r="N48" s="19">
        <v>0.5</v>
      </c>
      <c r="O48" s="19">
        <v>0.1</v>
      </c>
      <c r="P48" s="19">
        <v>1.3</v>
      </c>
      <c r="Q48" s="19">
        <v>36</v>
      </c>
      <c r="R48" s="14"/>
    </row>
    <row r="49" spans="1:18" x14ac:dyDescent="0.25">
      <c r="A49" t="s">
        <v>132</v>
      </c>
      <c r="B49" s="13" t="s">
        <v>133</v>
      </c>
      <c r="C49" s="13">
        <v>42473</v>
      </c>
      <c r="D49" s="13">
        <v>41597</v>
      </c>
      <c r="E49" s="13">
        <v>806</v>
      </c>
      <c r="F49" s="13">
        <v>432</v>
      </c>
      <c r="G49" s="13">
        <v>373</v>
      </c>
      <c r="H49" s="13">
        <v>48</v>
      </c>
      <c r="I49" s="13">
        <v>691</v>
      </c>
      <c r="J49" s="13">
        <v>13972</v>
      </c>
      <c r="K49" s="19">
        <v>97.9</v>
      </c>
      <c r="L49" s="19">
        <v>1.9</v>
      </c>
      <c r="M49" s="19">
        <v>1</v>
      </c>
      <c r="N49" s="19">
        <v>0.9</v>
      </c>
      <c r="O49" s="19">
        <v>0.1</v>
      </c>
      <c r="P49" s="19">
        <v>1.6</v>
      </c>
      <c r="Q49" s="19">
        <v>32.9</v>
      </c>
      <c r="R49" s="14"/>
    </row>
    <row r="50" spans="1:18" x14ac:dyDescent="0.25">
      <c r="A50" t="s">
        <v>134</v>
      </c>
      <c r="B50" s="13" t="s">
        <v>135</v>
      </c>
      <c r="C50" s="13">
        <v>46162</v>
      </c>
      <c r="D50" s="13">
        <v>43651</v>
      </c>
      <c r="E50" s="13">
        <v>1744</v>
      </c>
      <c r="F50" s="13">
        <v>920</v>
      </c>
      <c r="G50" s="13">
        <v>824</v>
      </c>
      <c r="H50" s="13">
        <v>767</v>
      </c>
      <c r="I50" s="13">
        <v>1780</v>
      </c>
      <c r="J50" s="13">
        <v>16383</v>
      </c>
      <c r="K50" s="19">
        <v>94.6</v>
      </c>
      <c r="L50" s="19">
        <v>3.8</v>
      </c>
      <c r="M50" s="19">
        <v>2</v>
      </c>
      <c r="N50" s="19">
        <v>1.8</v>
      </c>
      <c r="O50" s="19">
        <v>1.7</v>
      </c>
      <c r="P50" s="19">
        <v>3.9</v>
      </c>
      <c r="Q50" s="19">
        <v>35.5</v>
      </c>
      <c r="R50" s="14"/>
    </row>
    <row r="51" spans="1:18" x14ac:dyDescent="0.25">
      <c r="A51" t="s">
        <v>136</v>
      </c>
      <c r="B51" s="13" t="s">
        <v>137</v>
      </c>
      <c r="C51" s="13">
        <v>45104</v>
      </c>
      <c r="D51" s="13">
        <v>43563</v>
      </c>
      <c r="E51" s="13">
        <v>1522</v>
      </c>
      <c r="F51" s="13">
        <v>1013</v>
      </c>
      <c r="G51" s="13">
        <v>509</v>
      </c>
      <c r="H51" s="13">
        <v>18</v>
      </c>
      <c r="I51" s="13">
        <v>553</v>
      </c>
      <c r="J51" s="13">
        <v>19038</v>
      </c>
      <c r="K51" s="19">
        <v>96.6</v>
      </c>
      <c r="L51" s="19">
        <v>3.4</v>
      </c>
      <c r="M51" s="19">
        <v>2.2000000000000002</v>
      </c>
      <c r="N51" s="19">
        <v>1.1000000000000001</v>
      </c>
      <c r="O51" s="19">
        <v>0</v>
      </c>
      <c r="P51" s="19">
        <v>1.2</v>
      </c>
      <c r="Q51" s="19">
        <v>42.2</v>
      </c>
      <c r="R51" s="14"/>
    </row>
    <row r="52" spans="1:18" x14ac:dyDescent="0.25">
      <c r="A52" t="s">
        <v>138</v>
      </c>
      <c r="B52" s="13" t="s">
        <v>139</v>
      </c>
      <c r="C52" s="13">
        <v>14862</v>
      </c>
      <c r="D52" s="13">
        <v>12884</v>
      </c>
      <c r="E52" s="13">
        <v>1138</v>
      </c>
      <c r="F52" s="13">
        <v>542</v>
      </c>
      <c r="G52" s="13">
        <v>596</v>
      </c>
      <c r="H52" s="13">
        <v>840</v>
      </c>
      <c r="I52" s="13">
        <v>131</v>
      </c>
      <c r="J52" s="13">
        <v>5213</v>
      </c>
      <c r="K52" s="19">
        <v>86.7</v>
      </c>
      <c r="L52" s="19">
        <v>7.7</v>
      </c>
      <c r="M52" s="19">
        <v>3.6</v>
      </c>
      <c r="N52" s="19">
        <v>4</v>
      </c>
      <c r="O52" s="19">
        <v>5.7</v>
      </c>
      <c r="P52" s="19">
        <v>0.9</v>
      </c>
      <c r="Q52" s="19">
        <v>35.1</v>
      </c>
      <c r="R52" s="14"/>
    </row>
    <row r="53" spans="1:18" x14ac:dyDescent="0.25">
      <c r="A53" t="s">
        <v>140</v>
      </c>
      <c r="B53" s="13" t="s">
        <v>141</v>
      </c>
      <c r="C53" s="13">
        <v>48900</v>
      </c>
      <c r="D53" s="13">
        <v>45870</v>
      </c>
      <c r="E53" s="13">
        <v>1541</v>
      </c>
      <c r="F53" s="13">
        <v>785</v>
      </c>
      <c r="G53" s="13">
        <v>756</v>
      </c>
      <c r="H53" s="13">
        <v>1489</v>
      </c>
      <c r="I53" s="13">
        <v>664</v>
      </c>
      <c r="J53" s="13">
        <v>19731</v>
      </c>
      <c r="K53" s="19">
        <v>93.8</v>
      </c>
      <c r="L53" s="19">
        <v>3.2</v>
      </c>
      <c r="M53" s="19">
        <v>1.6</v>
      </c>
      <c r="N53" s="19">
        <v>1.5</v>
      </c>
      <c r="O53" s="19">
        <v>3</v>
      </c>
      <c r="P53" s="19">
        <v>1.4</v>
      </c>
      <c r="Q53" s="19">
        <v>40.299999999999997</v>
      </c>
      <c r="R53" s="14"/>
    </row>
    <row r="54" spans="1:18" x14ac:dyDescent="0.25">
      <c r="A54" t="s">
        <v>142</v>
      </c>
      <c r="B54" s="13" t="s">
        <v>143</v>
      </c>
      <c r="C54" s="13">
        <v>40248</v>
      </c>
      <c r="D54" s="13">
        <v>36639</v>
      </c>
      <c r="E54" s="13">
        <v>1675</v>
      </c>
      <c r="F54" s="13">
        <v>865</v>
      </c>
      <c r="G54" s="13">
        <v>812</v>
      </c>
      <c r="H54" s="13">
        <v>1918</v>
      </c>
      <c r="I54" s="13">
        <v>2017</v>
      </c>
      <c r="J54" s="13">
        <v>13494</v>
      </c>
      <c r="K54" s="19">
        <v>91</v>
      </c>
      <c r="L54" s="19">
        <v>4.2</v>
      </c>
      <c r="M54" s="19">
        <v>2.1</v>
      </c>
      <c r="N54" s="19">
        <v>2</v>
      </c>
      <c r="O54" s="19">
        <v>4.8</v>
      </c>
      <c r="P54" s="19">
        <v>5</v>
      </c>
      <c r="Q54" s="19">
        <v>33.5</v>
      </c>
      <c r="R54" s="14"/>
    </row>
    <row r="55" spans="1:18" x14ac:dyDescent="0.25">
      <c r="A55" t="s">
        <v>144</v>
      </c>
      <c r="B55" s="13" t="s">
        <v>145</v>
      </c>
      <c r="C55" s="13">
        <v>50209</v>
      </c>
      <c r="D55" s="13">
        <v>48363</v>
      </c>
      <c r="E55" s="13">
        <v>1436</v>
      </c>
      <c r="F55" s="13">
        <v>782</v>
      </c>
      <c r="G55" s="13">
        <v>659</v>
      </c>
      <c r="H55" s="13">
        <v>401</v>
      </c>
      <c r="I55" s="13">
        <v>597</v>
      </c>
      <c r="J55" s="13">
        <v>18266</v>
      </c>
      <c r="K55" s="19">
        <v>96.3</v>
      </c>
      <c r="L55" s="19">
        <v>2.9</v>
      </c>
      <c r="M55" s="19">
        <v>1.6</v>
      </c>
      <c r="N55" s="19">
        <v>1.3</v>
      </c>
      <c r="O55" s="19">
        <v>0.8</v>
      </c>
      <c r="P55" s="19">
        <v>1.2</v>
      </c>
      <c r="Q55" s="19">
        <v>36.4</v>
      </c>
      <c r="R55" s="14"/>
    </row>
    <row r="56" spans="1:18" x14ac:dyDescent="0.25">
      <c r="A56" t="s">
        <v>146</v>
      </c>
      <c r="B56" s="13" t="s">
        <v>147</v>
      </c>
      <c r="C56" s="13">
        <v>22933</v>
      </c>
      <c r="D56" s="13">
        <v>20916</v>
      </c>
      <c r="E56" s="13">
        <v>1415</v>
      </c>
      <c r="F56" s="13">
        <v>669</v>
      </c>
      <c r="G56" s="13">
        <v>746</v>
      </c>
      <c r="H56" s="13">
        <v>602</v>
      </c>
      <c r="I56" s="13">
        <v>293</v>
      </c>
      <c r="J56" s="13">
        <v>7825</v>
      </c>
      <c r="K56" s="19">
        <v>91.2</v>
      </c>
      <c r="L56" s="19">
        <v>6.2</v>
      </c>
      <c r="M56" s="19">
        <v>2.9</v>
      </c>
      <c r="N56" s="19">
        <v>3.3</v>
      </c>
      <c r="O56" s="19">
        <v>2.6</v>
      </c>
      <c r="P56" s="19">
        <v>1.3</v>
      </c>
      <c r="Q56" s="19">
        <v>34.1</v>
      </c>
      <c r="R56" s="14"/>
    </row>
    <row r="57" spans="1:18" x14ac:dyDescent="0.25">
      <c r="A57" t="s">
        <v>148</v>
      </c>
      <c r="B57" s="13" t="s">
        <v>149</v>
      </c>
      <c r="C57" s="13">
        <v>44759</v>
      </c>
      <c r="D57" s="13">
        <v>43703</v>
      </c>
      <c r="E57" s="13">
        <v>979</v>
      </c>
      <c r="F57" s="13">
        <v>693</v>
      </c>
      <c r="G57" s="13">
        <v>286</v>
      </c>
      <c r="H57" s="13">
        <v>77</v>
      </c>
      <c r="I57" s="13">
        <v>754</v>
      </c>
      <c r="J57" s="13">
        <v>16655</v>
      </c>
      <c r="K57" s="19">
        <v>97.6</v>
      </c>
      <c r="L57" s="19">
        <v>2.2000000000000002</v>
      </c>
      <c r="M57" s="19">
        <v>1.5</v>
      </c>
      <c r="N57" s="19">
        <v>0.6</v>
      </c>
      <c r="O57" s="19">
        <v>0.2</v>
      </c>
      <c r="P57" s="19">
        <v>1.7</v>
      </c>
      <c r="Q57" s="19">
        <v>37.200000000000003</v>
      </c>
      <c r="R57" s="14"/>
    </row>
    <row r="58" spans="1:18" x14ac:dyDescent="0.25">
      <c r="A58" t="s">
        <v>150</v>
      </c>
      <c r="B58" s="13" t="s">
        <v>151</v>
      </c>
      <c r="C58" s="13">
        <v>44804</v>
      </c>
      <c r="D58" s="13">
        <v>43115</v>
      </c>
      <c r="E58" s="13">
        <v>1607</v>
      </c>
      <c r="F58" s="13">
        <v>1170</v>
      </c>
      <c r="G58" s="13">
        <v>437</v>
      </c>
      <c r="H58" s="13">
        <v>82</v>
      </c>
      <c r="I58" s="13">
        <v>1838</v>
      </c>
      <c r="J58" s="13">
        <v>18832</v>
      </c>
      <c r="K58" s="19">
        <v>96.2</v>
      </c>
      <c r="L58" s="19">
        <v>3.6</v>
      </c>
      <c r="M58" s="19">
        <v>2.6</v>
      </c>
      <c r="N58" s="19">
        <v>1</v>
      </c>
      <c r="O58" s="19">
        <v>0.2</v>
      </c>
      <c r="P58" s="19">
        <v>4.0999999999999996</v>
      </c>
      <c r="Q58" s="19">
        <v>42</v>
      </c>
      <c r="R58" s="14"/>
    </row>
    <row r="59" spans="1:18" x14ac:dyDescent="0.25">
      <c r="A59" t="s">
        <v>152</v>
      </c>
      <c r="B59" s="13" t="s">
        <v>153</v>
      </c>
      <c r="C59" s="13">
        <v>49307</v>
      </c>
      <c r="D59" s="13">
        <v>46539</v>
      </c>
      <c r="E59" s="13">
        <v>1881</v>
      </c>
      <c r="F59" s="13">
        <v>967</v>
      </c>
      <c r="G59" s="13">
        <v>914</v>
      </c>
      <c r="H59" s="13">
        <v>887</v>
      </c>
      <c r="I59" s="13">
        <v>761</v>
      </c>
      <c r="J59" s="13">
        <v>18871</v>
      </c>
      <c r="K59" s="19">
        <v>94.4</v>
      </c>
      <c r="L59" s="19">
        <v>3.8</v>
      </c>
      <c r="M59" s="19">
        <v>2</v>
      </c>
      <c r="N59" s="19">
        <v>1.9</v>
      </c>
      <c r="O59" s="19">
        <v>1.8</v>
      </c>
      <c r="P59" s="19">
        <v>1.5</v>
      </c>
      <c r="Q59" s="19">
        <v>38.299999999999997</v>
      </c>
      <c r="R59" s="14"/>
    </row>
    <row r="60" spans="1:18" x14ac:dyDescent="0.25">
      <c r="A60" t="s">
        <v>154</v>
      </c>
      <c r="B60" s="13" t="s">
        <v>155</v>
      </c>
      <c r="C60" s="13">
        <v>36288</v>
      </c>
      <c r="D60" s="13">
        <v>33189</v>
      </c>
      <c r="E60" s="13">
        <v>1478</v>
      </c>
      <c r="F60" s="13">
        <v>530</v>
      </c>
      <c r="G60" s="13">
        <v>948</v>
      </c>
      <c r="H60" s="13">
        <v>1621</v>
      </c>
      <c r="I60" s="13">
        <v>342</v>
      </c>
      <c r="J60" s="13">
        <v>11801</v>
      </c>
      <c r="K60" s="19">
        <v>91.5</v>
      </c>
      <c r="L60" s="19">
        <v>4.0999999999999996</v>
      </c>
      <c r="M60" s="19">
        <v>1.5</v>
      </c>
      <c r="N60" s="19">
        <v>2.6</v>
      </c>
      <c r="O60" s="19">
        <v>4.5</v>
      </c>
      <c r="P60" s="19">
        <v>0.9</v>
      </c>
      <c r="Q60" s="19">
        <v>32.5</v>
      </c>
      <c r="R60" s="14"/>
    </row>
    <row r="61" spans="1:18" x14ac:dyDescent="0.25">
      <c r="A61" t="s">
        <v>156</v>
      </c>
      <c r="B61" s="13" t="s">
        <v>157</v>
      </c>
      <c r="C61" s="13">
        <v>51399</v>
      </c>
      <c r="D61" s="13">
        <v>50164</v>
      </c>
      <c r="E61" s="13">
        <v>1189</v>
      </c>
      <c r="F61" s="13">
        <v>855</v>
      </c>
      <c r="G61" s="13">
        <v>348</v>
      </c>
      <c r="H61" s="13">
        <v>32</v>
      </c>
      <c r="I61" s="13">
        <v>694</v>
      </c>
      <c r="J61" s="13">
        <v>20313</v>
      </c>
      <c r="K61" s="19">
        <v>97.6</v>
      </c>
      <c r="L61" s="19">
        <v>2.2999999999999998</v>
      </c>
      <c r="M61" s="19">
        <v>1.7</v>
      </c>
      <c r="N61" s="19">
        <v>0.7</v>
      </c>
      <c r="O61" s="19">
        <v>0.1</v>
      </c>
      <c r="P61" s="19">
        <v>1.4</v>
      </c>
      <c r="Q61" s="19">
        <v>39.5</v>
      </c>
      <c r="R61" s="14"/>
    </row>
    <row r="62" spans="1:18" x14ac:dyDescent="0.25">
      <c r="A62" t="s">
        <v>158</v>
      </c>
      <c r="B62" s="13" t="s">
        <v>159</v>
      </c>
      <c r="C62" s="13">
        <v>42140</v>
      </c>
      <c r="D62" s="13">
        <v>40519</v>
      </c>
      <c r="E62" s="13">
        <v>1293</v>
      </c>
      <c r="F62" s="13">
        <v>747</v>
      </c>
      <c r="G62" s="13">
        <v>554</v>
      </c>
      <c r="H62" s="13">
        <v>330</v>
      </c>
      <c r="I62" s="13">
        <v>2111</v>
      </c>
      <c r="J62" s="13">
        <v>14374</v>
      </c>
      <c r="K62" s="19">
        <v>96.2</v>
      </c>
      <c r="L62" s="19">
        <v>3.1</v>
      </c>
      <c r="M62" s="19">
        <v>1.8</v>
      </c>
      <c r="N62" s="19">
        <v>1.3</v>
      </c>
      <c r="O62" s="19">
        <v>0.8</v>
      </c>
      <c r="P62" s="19">
        <v>5</v>
      </c>
      <c r="Q62" s="19">
        <v>34.1</v>
      </c>
      <c r="R62" s="14"/>
    </row>
    <row r="63" spans="1:18" x14ac:dyDescent="0.25">
      <c r="A63" t="s">
        <v>160</v>
      </c>
      <c r="B63" s="13" t="s">
        <v>161</v>
      </c>
      <c r="C63" s="13">
        <v>43142</v>
      </c>
      <c r="D63" s="13">
        <v>41056</v>
      </c>
      <c r="E63" s="13">
        <v>1548</v>
      </c>
      <c r="F63" s="13">
        <v>821</v>
      </c>
      <c r="G63" s="13">
        <v>753</v>
      </c>
      <c r="H63" s="13">
        <v>551</v>
      </c>
      <c r="I63" s="13">
        <v>302</v>
      </c>
      <c r="J63" s="13">
        <v>12778</v>
      </c>
      <c r="K63" s="19">
        <v>95.2</v>
      </c>
      <c r="L63" s="19">
        <v>3.6</v>
      </c>
      <c r="M63" s="19">
        <v>1.9</v>
      </c>
      <c r="N63" s="19">
        <v>1.7</v>
      </c>
      <c r="O63" s="19">
        <v>1.3</v>
      </c>
      <c r="P63" s="19">
        <v>0.7</v>
      </c>
      <c r="Q63" s="19">
        <v>29.6</v>
      </c>
      <c r="R63" s="14"/>
    </row>
    <row r="64" spans="1:18" x14ac:dyDescent="0.25">
      <c r="A64" t="s">
        <v>162</v>
      </c>
      <c r="B64" s="13" t="s">
        <v>163</v>
      </c>
      <c r="C64" s="13">
        <v>45607</v>
      </c>
      <c r="D64" s="13">
        <v>44289</v>
      </c>
      <c r="E64" s="13">
        <v>1278</v>
      </c>
      <c r="F64" s="13">
        <v>827</v>
      </c>
      <c r="G64" s="13">
        <v>451</v>
      </c>
      <c r="H64" s="13">
        <v>40</v>
      </c>
      <c r="I64" s="13">
        <v>497</v>
      </c>
      <c r="J64" s="13">
        <v>18705</v>
      </c>
      <c r="K64" s="19">
        <v>97.1</v>
      </c>
      <c r="L64" s="19">
        <v>2.8</v>
      </c>
      <c r="M64" s="19">
        <v>1.8</v>
      </c>
      <c r="N64" s="19">
        <v>1</v>
      </c>
      <c r="O64" s="19">
        <v>0.1</v>
      </c>
      <c r="P64" s="19">
        <v>1.1000000000000001</v>
      </c>
      <c r="Q64" s="19">
        <v>41</v>
      </c>
      <c r="R64" s="14"/>
    </row>
    <row r="65" spans="2:18" x14ac:dyDescent="0.25">
      <c r="B65" s="13"/>
      <c r="C65" s="13"/>
      <c r="D65" s="13"/>
      <c r="E65" s="13"/>
      <c r="F65" s="13"/>
      <c r="G65" s="13"/>
      <c r="H65" s="13"/>
      <c r="I65" s="13"/>
      <c r="J65" s="13"/>
      <c r="K65" s="14"/>
      <c r="L65" s="14"/>
      <c r="M65" s="14"/>
      <c r="N65" s="14"/>
      <c r="O65" s="14"/>
      <c r="P65" s="14"/>
      <c r="Q65" s="14"/>
      <c r="R65" s="14"/>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5"/>
  <sheetViews>
    <sheetView workbookViewId="0"/>
  </sheetViews>
  <sheetFormatPr defaultColWidth="11.54296875" defaultRowHeight="15" x14ac:dyDescent="0.25"/>
  <cols>
    <col min="1" max="1" width="10.6328125" customWidth="1"/>
    <col min="2" max="2" width="43.632812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5.5" customHeight="1" x14ac:dyDescent="0.4">
      <c r="A1" s="32" t="s">
        <v>195</v>
      </c>
    </row>
    <row r="2" spans="1:17" x14ac:dyDescent="0.25">
      <c r="A2" t="s">
        <v>196</v>
      </c>
    </row>
    <row r="3" spans="1:17" x14ac:dyDescent="0.25">
      <c r="A3" s="24" t="str">
        <f>HYPERLINK("#'Table of contents'!A1", "Back to contents")</f>
        <v>Back to contents</v>
      </c>
    </row>
    <row r="4" spans="1:17" ht="93.6" x14ac:dyDescent="0.25">
      <c r="A4" s="27" t="s">
        <v>197</v>
      </c>
      <c r="B4" s="27" t="s">
        <v>198</v>
      </c>
      <c r="C4" s="28" t="s">
        <v>199</v>
      </c>
      <c r="D4" s="28" t="s">
        <v>200</v>
      </c>
      <c r="E4" s="28" t="s">
        <v>201</v>
      </c>
      <c r="F4" s="28" t="s">
        <v>202</v>
      </c>
      <c r="G4" s="28" t="s">
        <v>203</v>
      </c>
      <c r="H4" s="28" t="s">
        <v>204</v>
      </c>
      <c r="I4" s="28" t="s">
        <v>205</v>
      </c>
      <c r="J4" s="28" t="s">
        <v>206</v>
      </c>
      <c r="K4" s="28" t="s">
        <v>207</v>
      </c>
      <c r="L4" s="28" t="s">
        <v>208</v>
      </c>
      <c r="M4" s="28" t="s">
        <v>209</v>
      </c>
      <c r="N4" s="28" t="s">
        <v>210</v>
      </c>
      <c r="O4" s="28" t="s">
        <v>211</v>
      </c>
      <c r="P4" s="28" t="s">
        <v>212</v>
      </c>
      <c r="Q4" s="28" t="s">
        <v>213</v>
      </c>
    </row>
    <row r="5" spans="1:17" ht="24.9" customHeight="1" x14ac:dyDescent="0.25">
      <c r="A5" s="15" t="s">
        <v>44</v>
      </c>
      <c r="B5" s="16" t="s">
        <v>45</v>
      </c>
      <c r="C5" s="31">
        <v>2699379</v>
      </c>
      <c r="D5" s="31">
        <v>2584419</v>
      </c>
      <c r="E5" s="31">
        <v>90673</v>
      </c>
      <c r="F5" s="31">
        <v>46072</v>
      </c>
      <c r="G5" s="31">
        <v>44601</v>
      </c>
      <c r="H5" s="31">
        <v>24287</v>
      </c>
      <c r="I5" s="31">
        <v>89527</v>
      </c>
      <c r="J5" s="31">
        <v>1037962</v>
      </c>
      <c r="K5" s="33">
        <v>95.7</v>
      </c>
      <c r="L5" s="33">
        <v>3.4</v>
      </c>
      <c r="M5" s="33">
        <v>1.7</v>
      </c>
      <c r="N5" s="33">
        <v>1.7</v>
      </c>
      <c r="O5" s="33">
        <v>0.9</v>
      </c>
      <c r="P5" s="33">
        <v>3.3</v>
      </c>
      <c r="Q5" s="33">
        <v>38.5</v>
      </c>
    </row>
    <row r="6" spans="1:17" x14ac:dyDescent="0.25">
      <c r="A6" t="s">
        <v>214</v>
      </c>
      <c r="B6" s="29" t="s">
        <v>215</v>
      </c>
      <c r="C6" s="29">
        <v>56801</v>
      </c>
      <c r="D6" s="29">
        <v>52336</v>
      </c>
      <c r="E6" s="29">
        <v>4176</v>
      </c>
      <c r="F6" s="29">
        <v>1196</v>
      </c>
      <c r="G6" s="29">
        <v>2974</v>
      </c>
      <c r="H6" s="29">
        <v>292</v>
      </c>
      <c r="I6" s="29">
        <v>5778</v>
      </c>
      <c r="J6" s="29">
        <v>23261</v>
      </c>
      <c r="K6" s="34">
        <v>92.1</v>
      </c>
      <c r="L6" s="34">
        <v>7.4</v>
      </c>
      <c r="M6" s="34">
        <v>2.1</v>
      </c>
      <c r="N6" s="34">
        <v>5.2</v>
      </c>
      <c r="O6" s="34">
        <v>0.5</v>
      </c>
      <c r="P6" s="34">
        <v>10.199999999999999</v>
      </c>
      <c r="Q6" s="34">
        <v>41</v>
      </c>
    </row>
    <row r="7" spans="1:17" x14ac:dyDescent="0.25">
      <c r="A7" t="s">
        <v>216</v>
      </c>
      <c r="B7" s="29" t="s">
        <v>217</v>
      </c>
      <c r="C7" s="29">
        <v>51218</v>
      </c>
      <c r="D7" s="29">
        <v>47381</v>
      </c>
      <c r="E7" s="29">
        <v>3454</v>
      </c>
      <c r="F7" s="29">
        <v>914</v>
      </c>
      <c r="G7" s="29">
        <v>2533</v>
      </c>
      <c r="H7" s="29">
        <v>383</v>
      </c>
      <c r="I7" s="29">
        <v>2277</v>
      </c>
      <c r="J7" s="29">
        <v>20498</v>
      </c>
      <c r="K7" s="34">
        <v>92.5</v>
      </c>
      <c r="L7" s="34">
        <v>6.7</v>
      </c>
      <c r="M7" s="34">
        <v>1.8</v>
      </c>
      <c r="N7" s="34">
        <v>4.9000000000000004</v>
      </c>
      <c r="O7" s="34">
        <v>0.7</v>
      </c>
      <c r="P7" s="34">
        <v>4.4000000000000004</v>
      </c>
      <c r="Q7" s="34">
        <v>40</v>
      </c>
    </row>
    <row r="8" spans="1:17" x14ac:dyDescent="0.25">
      <c r="A8" t="s">
        <v>218</v>
      </c>
      <c r="B8" s="29" t="s">
        <v>219</v>
      </c>
      <c r="C8" s="29">
        <v>39777</v>
      </c>
      <c r="D8" s="29">
        <v>38923</v>
      </c>
      <c r="E8" s="29">
        <v>831</v>
      </c>
      <c r="F8" s="29">
        <v>351</v>
      </c>
      <c r="G8" s="29">
        <v>480</v>
      </c>
      <c r="H8" s="29">
        <v>23</v>
      </c>
      <c r="I8" s="29">
        <v>341</v>
      </c>
      <c r="J8" s="29">
        <v>15902</v>
      </c>
      <c r="K8" s="34">
        <v>97.9</v>
      </c>
      <c r="L8" s="34">
        <v>2.1</v>
      </c>
      <c r="M8" s="34">
        <v>0.9</v>
      </c>
      <c r="N8" s="34">
        <v>1.2</v>
      </c>
      <c r="O8" s="34">
        <v>0.1</v>
      </c>
      <c r="P8" s="34">
        <v>0.9</v>
      </c>
      <c r="Q8" s="34">
        <v>40</v>
      </c>
    </row>
    <row r="9" spans="1:17" x14ac:dyDescent="0.25">
      <c r="A9" t="s">
        <v>220</v>
      </c>
      <c r="B9" s="29" t="s">
        <v>221</v>
      </c>
      <c r="C9" s="29">
        <v>43863</v>
      </c>
      <c r="D9" s="29">
        <v>41281</v>
      </c>
      <c r="E9" s="29">
        <v>2263</v>
      </c>
      <c r="F9" s="29">
        <v>1165</v>
      </c>
      <c r="G9" s="29">
        <v>1097</v>
      </c>
      <c r="H9" s="29">
        <v>319</v>
      </c>
      <c r="I9" s="29">
        <v>573</v>
      </c>
      <c r="J9" s="29">
        <v>17286</v>
      </c>
      <c r="K9" s="34">
        <v>94.1</v>
      </c>
      <c r="L9" s="34">
        <v>5.2</v>
      </c>
      <c r="M9" s="34">
        <v>2.7</v>
      </c>
      <c r="N9" s="34">
        <v>2.5</v>
      </c>
      <c r="O9" s="34">
        <v>0.7</v>
      </c>
      <c r="P9" s="34">
        <v>1.3</v>
      </c>
      <c r="Q9" s="34">
        <v>39.4</v>
      </c>
    </row>
    <row r="10" spans="1:17" x14ac:dyDescent="0.25">
      <c r="A10" t="s">
        <v>222</v>
      </c>
      <c r="B10" s="29" t="s">
        <v>223</v>
      </c>
      <c r="C10" s="29">
        <v>48760</v>
      </c>
      <c r="D10" s="29">
        <v>43668</v>
      </c>
      <c r="E10" s="29">
        <v>2050</v>
      </c>
      <c r="F10" s="29">
        <v>882</v>
      </c>
      <c r="G10" s="29">
        <v>1168</v>
      </c>
      <c r="H10" s="29">
        <v>3042</v>
      </c>
      <c r="I10" s="29">
        <v>1168</v>
      </c>
      <c r="J10" s="29">
        <v>16124</v>
      </c>
      <c r="K10" s="34">
        <v>89.6</v>
      </c>
      <c r="L10" s="34">
        <v>4.2</v>
      </c>
      <c r="M10" s="34">
        <v>1.8</v>
      </c>
      <c r="N10" s="34">
        <v>2.4</v>
      </c>
      <c r="O10" s="34">
        <v>6.2</v>
      </c>
      <c r="P10" s="34">
        <v>2.4</v>
      </c>
      <c r="Q10" s="34">
        <v>33.1</v>
      </c>
    </row>
    <row r="11" spans="1:17" x14ac:dyDescent="0.25">
      <c r="A11" t="s">
        <v>224</v>
      </c>
      <c r="B11" s="29" t="s">
        <v>225</v>
      </c>
      <c r="C11" s="29">
        <v>45888</v>
      </c>
      <c r="D11" s="29">
        <v>43792</v>
      </c>
      <c r="E11" s="29">
        <v>1729</v>
      </c>
      <c r="F11" s="29">
        <v>1100</v>
      </c>
      <c r="G11" s="29">
        <v>629</v>
      </c>
      <c r="H11" s="29">
        <v>367</v>
      </c>
      <c r="I11" s="29">
        <v>570</v>
      </c>
      <c r="J11" s="29">
        <v>17239</v>
      </c>
      <c r="K11" s="34">
        <v>95.4</v>
      </c>
      <c r="L11" s="34">
        <v>3.8</v>
      </c>
      <c r="M11" s="34">
        <v>2.4</v>
      </c>
      <c r="N11" s="34">
        <v>1.4</v>
      </c>
      <c r="O11" s="34">
        <v>0.8</v>
      </c>
      <c r="P11" s="34">
        <v>1.2</v>
      </c>
      <c r="Q11" s="34">
        <v>37.6</v>
      </c>
    </row>
    <row r="12" spans="1:17" x14ac:dyDescent="0.25">
      <c r="A12" t="s">
        <v>226</v>
      </c>
      <c r="B12" s="29" t="s">
        <v>227</v>
      </c>
      <c r="C12" s="29">
        <v>44799</v>
      </c>
      <c r="D12" s="29">
        <v>41961</v>
      </c>
      <c r="E12" s="29">
        <v>2353</v>
      </c>
      <c r="F12" s="29">
        <v>1108</v>
      </c>
      <c r="G12" s="29">
        <v>1262</v>
      </c>
      <c r="H12" s="29">
        <v>495</v>
      </c>
      <c r="I12" s="29">
        <v>691</v>
      </c>
      <c r="J12" s="29">
        <v>15610</v>
      </c>
      <c r="K12" s="34">
        <v>93.7</v>
      </c>
      <c r="L12" s="34">
        <v>5.3</v>
      </c>
      <c r="M12" s="34">
        <v>2.5</v>
      </c>
      <c r="N12" s="34">
        <v>2.8</v>
      </c>
      <c r="O12" s="34">
        <v>1.1000000000000001</v>
      </c>
      <c r="P12" s="34">
        <v>1.5</v>
      </c>
      <c r="Q12" s="34">
        <v>34.799999999999997</v>
      </c>
    </row>
    <row r="13" spans="1:17" x14ac:dyDescent="0.25">
      <c r="A13" t="s">
        <v>228</v>
      </c>
      <c r="B13" s="29" t="s">
        <v>229</v>
      </c>
      <c r="C13" s="29">
        <v>49660</v>
      </c>
      <c r="D13" s="29">
        <v>46454</v>
      </c>
      <c r="E13" s="29">
        <v>2339</v>
      </c>
      <c r="F13" s="29">
        <v>1074</v>
      </c>
      <c r="G13" s="29">
        <v>1265</v>
      </c>
      <c r="H13" s="29">
        <v>867</v>
      </c>
      <c r="I13" s="29">
        <v>708</v>
      </c>
      <c r="J13" s="29">
        <v>18532</v>
      </c>
      <c r="K13" s="34">
        <v>93.5</v>
      </c>
      <c r="L13" s="34">
        <v>4.7</v>
      </c>
      <c r="M13" s="34">
        <v>2.2000000000000002</v>
      </c>
      <c r="N13" s="34">
        <v>2.5</v>
      </c>
      <c r="O13" s="34">
        <v>1.7</v>
      </c>
      <c r="P13" s="34">
        <v>1.4</v>
      </c>
      <c r="Q13" s="34">
        <v>37.299999999999997</v>
      </c>
    </row>
    <row r="14" spans="1:17" x14ac:dyDescent="0.25">
      <c r="A14" t="s">
        <v>230</v>
      </c>
      <c r="B14" s="29" t="s">
        <v>231</v>
      </c>
      <c r="C14" s="29">
        <v>32241</v>
      </c>
      <c r="D14" s="29">
        <v>29609</v>
      </c>
      <c r="E14" s="29">
        <v>1743</v>
      </c>
      <c r="F14" s="29">
        <v>769</v>
      </c>
      <c r="G14" s="29">
        <v>973</v>
      </c>
      <c r="H14" s="29">
        <v>891</v>
      </c>
      <c r="I14" s="29">
        <v>366</v>
      </c>
      <c r="J14" s="29">
        <v>11809</v>
      </c>
      <c r="K14" s="34">
        <v>91.8</v>
      </c>
      <c r="L14" s="34">
        <v>5.4</v>
      </c>
      <c r="M14" s="34">
        <v>2.4</v>
      </c>
      <c r="N14" s="34">
        <v>3</v>
      </c>
      <c r="O14" s="34">
        <v>2.8</v>
      </c>
      <c r="P14" s="34">
        <v>1.1000000000000001</v>
      </c>
      <c r="Q14" s="34">
        <v>36.6</v>
      </c>
    </row>
    <row r="15" spans="1:17" x14ac:dyDescent="0.25">
      <c r="A15" t="s">
        <v>232</v>
      </c>
      <c r="B15" s="29" t="s">
        <v>233</v>
      </c>
      <c r="C15" s="29">
        <v>42916</v>
      </c>
      <c r="D15" s="29">
        <v>41409</v>
      </c>
      <c r="E15" s="29">
        <v>1295</v>
      </c>
      <c r="F15" s="29">
        <v>927</v>
      </c>
      <c r="G15" s="29">
        <v>368</v>
      </c>
      <c r="H15" s="29">
        <v>214</v>
      </c>
      <c r="I15" s="29">
        <v>533</v>
      </c>
      <c r="J15" s="29">
        <v>16747</v>
      </c>
      <c r="K15" s="34">
        <v>96.5</v>
      </c>
      <c r="L15" s="34">
        <v>3</v>
      </c>
      <c r="M15" s="34">
        <v>2.2000000000000002</v>
      </c>
      <c r="N15" s="34">
        <v>0.9</v>
      </c>
      <c r="O15" s="34">
        <v>0.5</v>
      </c>
      <c r="P15" s="34">
        <v>1.2</v>
      </c>
      <c r="Q15" s="34">
        <v>39</v>
      </c>
    </row>
    <row r="16" spans="1:17" x14ac:dyDescent="0.25">
      <c r="A16" t="s">
        <v>234</v>
      </c>
      <c r="B16" s="29" t="s">
        <v>235</v>
      </c>
      <c r="C16" s="29">
        <v>44391</v>
      </c>
      <c r="D16" s="29">
        <v>42854</v>
      </c>
      <c r="E16" s="29">
        <v>1513</v>
      </c>
      <c r="F16" s="29">
        <v>1021</v>
      </c>
      <c r="G16" s="29">
        <v>492</v>
      </c>
      <c r="H16" s="29">
        <v>24</v>
      </c>
      <c r="I16" s="29">
        <v>448</v>
      </c>
      <c r="J16" s="29">
        <v>17272</v>
      </c>
      <c r="K16" s="34">
        <v>96.5</v>
      </c>
      <c r="L16" s="34">
        <v>3.4</v>
      </c>
      <c r="M16" s="34">
        <v>2.2999999999999998</v>
      </c>
      <c r="N16" s="34">
        <v>1.1000000000000001</v>
      </c>
      <c r="O16" s="34">
        <v>0.1</v>
      </c>
      <c r="P16" s="34">
        <v>1</v>
      </c>
      <c r="Q16" s="34">
        <v>38.9</v>
      </c>
    </row>
    <row r="17" spans="1:17" x14ac:dyDescent="0.25">
      <c r="A17" t="s">
        <v>236</v>
      </c>
      <c r="B17" s="29" t="s">
        <v>237</v>
      </c>
      <c r="C17" s="29">
        <v>40944</v>
      </c>
      <c r="D17" s="29">
        <v>40135</v>
      </c>
      <c r="E17" s="29">
        <v>780</v>
      </c>
      <c r="F17" s="29">
        <v>375</v>
      </c>
      <c r="G17" s="29">
        <v>405</v>
      </c>
      <c r="H17" s="29">
        <v>29</v>
      </c>
      <c r="I17" s="29">
        <v>416</v>
      </c>
      <c r="J17" s="29">
        <v>15762</v>
      </c>
      <c r="K17" s="34">
        <v>98</v>
      </c>
      <c r="L17" s="34">
        <v>1.9</v>
      </c>
      <c r="M17" s="34">
        <v>0.9</v>
      </c>
      <c r="N17" s="34">
        <v>1</v>
      </c>
      <c r="O17" s="34">
        <v>0.1</v>
      </c>
      <c r="P17" s="34">
        <v>1</v>
      </c>
      <c r="Q17" s="34">
        <v>38.5</v>
      </c>
    </row>
    <row r="18" spans="1:17" x14ac:dyDescent="0.25">
      <c r="A18" t="s">
        <v>238</v>
      </c>
      <c r="B18" s="29" t="s">
        <v>239</v>
      </c>
      <c r="C18" s="29">
        <v>49262</v>
      </c>
      <c r="D18" s="29">
        <v>46348</v>
      </c>
      <c r="E18" s="29">
        <v>1811</v>
      </c>
      <c r="F18" s="29">
        <v>904</v>
      </c>
      <c r="G18" s="29">
        <v>907</v>
      </c>
      <c r="H18" s="29">
        <v>1103</v>
      </c>
      <c r="I18" s="29">
        <v>675</v>
      </c>
      <c r="J18" s="29">
        <v>18840</v>
      </c>
      <c r="K18" s="34">
        <v>94.1</v>
      </c>
      <c r="L18" s="34">
        <v>3.7</v>
      </c>
      <c r="M18" s="34">
        <v>1.8</v>
      </c>
      <c r="N18" s="34">
        <v>1.8</v>
      </c>
      <c r="O18" s="34">
        <v>2.2000000000000002</v>
      </c>
      <c r="P18" s="34">
        <v>1.4</v>
      </c>
      <c r="Q18" s="34">
        <v>38.200000000000003</v>
      </c>
    </row>
    <row r="19" spans="1:17" x14ac:dyDescent="0.25">
      <c r="A19" t="s">
        <v>240</v>
      </c>
      <c r="B19" s="29" t="s">
        <v>241</v>
      </c>
      <c r="C19" s="29">
        <v>43073</v>
      </c>
      <c r="D19" s="29">
        <v>40919</v>
      </c>
      <c r="E19" s="29">
        <v>1660</v>
      </c>
      <c r="F19" s="29">
        <v>787</v>
      </c>
      <c r="G19" s="29">
        <v>873</v>
      </c>
      <c r="H19" s="29">
        <v>490</v>
      </c>
      <c r="I19" s="29">
        <v>424</v>
      </c>
      <c r="J19" s="29">
        <v>15255</v>
      </c>
      <c r="K19" s="34">
        <v>95</v>
      </c>
      <c r="L19" s="34">
        <v>3.9</v>
      </c>
      <c r="M19" s="34">
        <v>1.8</v>
      </c>
      <c r="N19" s="34">
        <v>2</v>
      </c>
      <c r="O19" s="34">
        <v>1.1000000000000001</v>
      </c>
      <c r="P19" s="34">
        <v>1</v>
      </c>
      <c r="Q19" s="34">
        <v>35.4</v>
      </c>
    </row>
    <row r="20" spans="1:17" x14ac:dyDescent="0.25">
      <c r="A20" t="s">
        <v>242</v>
      </c>
      <c r="B20" s="29" t="s">
        <v>243</v>
      </c>
      <c r="C20" s="29">
        <v>43657</v>
      </c>
      <c r="D20" s="29">
        <v>42085</v>
      </c>
      <c r="E20" s="29">
        <v>1288</v>
      </c>
      <c r="F20" s="29">
        <v>789</v>
      </c>
      <c r="G20" s="29">
        <v>499</v>
      </c>
      <c r="H20" s="29">
        <v>284</v>
      </c>
      <c r="I20" s="29">
        <v>1516</v>
      </c>
      <c r="J20" s="29">
        <v>17840</v>
      </c>
      <c r="K20" s="34">
        <v>96.4</v>
      </c>
      <c r="L20" s="34">
        <v>3</v>
      </c>
      <c r="M20" s="34">
        <v>1.8</v>
      </c>
      <c r="N20" s="34">
        <v>1.1000000000000001</v>
      </c>
      <c r="O20" s="34">
        <v>0.7</v>
      </c>
      <c r="P20" s="34">
        <v>3.5</v>
      </c>
      <c r="Q20" s="34">
        <v>40.9</v>
      </c>
    </row>
    <row r="21" spans="1:17" x14ac:dyDescent="0.25">
      <c r="A21" t="s">
        <v>244</v>
      </c>
      <c r="B21" s="29" t="s">
        <v>245</v>
      </c>
      <c r="C21" s="29">
        <v>46406</v>
      </c>
      <c r="D21" s="29">
        <v>44214</v>
      </c>
      <c r="E21" s="29">
        <v>1865</v>
      </c>
      <c r="F21" s="29">
        <v>1073</v>
      </c>
      <c r="G21" s="29">
        <v>792</v>
      </c>
      <c r="H21" s="29">
        <v>327</v>
      </c>
      <c r="I21" s="29">
        <v>4790</v>
      </c>
      <c r="J21" s="29">
        <v>20820</v>
      </c>
      <c r="K21" s="34">
        <v>95.3</v>
      </c>
      <c r="L21" s="34">
        <v>4</v>
      </c>
      <c r="M21" s="34">
        <v>2.2999999999999998</v>
      </c>
      <c r="N21" s="34">
        <v>1.7</v>
      </c>
      <c r="O21" s="34">
        <v>0.7</v>
      </c>
      <c r="P21" s="34">
        <v>10.3</v>
      </c>
      <c r="Q21" s="34">
        <v>44.9</v>
      </c>
    </row>
    <row r="22" spans="1:17" x14ac:dyDescent="0.25">
      <c r="A22" t="s">
        <v>246</v>
      </c>
      <c r="B22" s="29" t="s">
        <v>247</v>
      </c>
      <c r="C22" s="29">
        <v>48806</v>
      </c>
      <c r="D22" s="29">
        <v>47287</v>
      </c>
      <c r="E22" s="29">
        <v>1403</v>
      </c>
      <c r="F22" s="29">
        <v>899</v>
      </c>
      <c r="G22" s="29">
        <v>506</v>
      </c>
      <c r="H22" s="29">
        <v>140</v>
      </c>
      <c r="I22" s="29">
        <v>538</v>
      </c>
      <c r="J22" s="29">
        <v>18201</v>
      </c>
      <c r="K22" s="34">
        <v>96.9</v>
      </c>
      <c r="L22" s="34">
        <v>2.9</v>
      </c>
      <c r="M22" s="34">
        <v>1.8</v>
      </c>
      <c r="N22" s="34">
        <v>1</v>
      </c>
      <c r="O22" s="34">
        <v>0.3</v>
      </c>
      <c r="P22" s="34">
        <v>1.1000000000000001</v>
      </c>
      <c r="Q22" s="34">
        <v>37.299999999999997</v>
      </c>
    </row>
    <row r="23" spans="1:17" x14ac:dyDescent="0.25">
      <c r="A23" t="s">
        <v>248</v>
      </c>
      <c r="B23" s="29" t="s">
        <v>249</v>
      </c>
      <c r="C23" s="29">
        <v>36478</v>
      </c>
      <c r="D23" s="29">
        <v>35815</v>
      </c>
      <c r="E23" s="29">
        <v>614</v>
      </c>
      <c r="F23" s="29">
        <v>407</v>
      </c>
      <c r="G23" s="29">
        <v>207</v>
      </c>
      <c r="H23" s="29">
        <v>49</v>
      </c>
      <c r="I23" s="29">
        <v>392</v>
      </c>
      <c r="J23" s="29">
        <v>11353</v>
      </c>
      <c r="K23" s="34">
        <v>98.2</v>
      </c>
      <c r="L23" s="34">
        <v>1.7</v>
      </c>
      <c r="M23" s="34">
        <v>1.1000000000000001</v>
      </c>
      <c r="N23" s="34">
        <v>0.6</v>
      </c>
      <c r="O23" s="34">
        <v>0.1</v>
      </c>
      <c r="P23" s="34">
        <v>1.1000000000000001</v>
      </c>
      <c r="Q23" s="34">
        <v>31.1</v>
      </c>
    </row>
    <row r="24" spans="1:17" x14ac:dyDescent="0.25">
      <c r="A24" t="s">
        <v>250</v>
      </c>
      <c r="B24" s="29" t="s">
        <v>251</v>
      </c>
      <c r="C24" s="29">
        <v>49798</v>
      </c>
      <c r="D24" s="29">
        <v>48626</v>
      </c>
      <c r="E24" s="29">
        <v>1082</v>
      </c>
      <c r="F24" s="29">
        <v>640</v>
      </c>
      <c r="G24" s="29">
        <v>442</v>
      </c>
      <c r="H24" s="29">
        <v>54</v>
      </c>
      <c r="I24" s="29">
        <v>592</v>
      </c>
      <c r="J24" s="29">
        <v>18366</v>
      </c>
      <c r="K24" s="34">
        <v>97.6</v>
      </c>
      <c r="L24" s="34">
        <v>2.2000000000000002</v>
      </c>
      <c r="M24" s="34">
        <v>1.3</v>
      </c>
      <c r="N24" s="34">
        <v>0.9</v>
      </c>
      <c r="O24" s="34">
        <v>0.1</v>
      </c>
      <c r="P24" s="34">
        <v>1.2</v>
      </c>
      <c r="Q24" s="34">
        <v>36.9</v>
      </c>
    </row>
    <row r="25" spans="1:17" x14ac:dyDescent="0.25">
      <c r="A25" t="s">
        <v>252</v>
      </c>
      <c r="B25" s="29" t="s">
        <v>253</v>
      </c>
      <c r="C25" s="29">
        <v>51413</v>
      </c>
      <c r="D25" s="29">
        <v>49869</v>
      </c>
      <c r="E25" s="29">
        <v>1062</v>
      </c>
      <c r="F25" s="29">
        <v>619</v>
      </c>
      <c r="G25" s="29">
        <v>443</v>
      </c>
      <c r="H25" s="29">
        <v>480</v>
      </c>
      <c r="I25" s="29">
        <v>770</v>
      </c>
      <c r="J25" s="29">
        <v>17650</v>
      </c>
      <c r="K25" s="34">
        <v>97</v>
      </c>
      <c r="L25" s="34">
        <v>2.1</v>
      </c>
      <c r="M25" s="34">
        <v>1.2</v>
      </c>
      <c r="N25" s="34">
        <v>0.9</v>
      </c>
      <c r="O25" s="34">
        <v>0.9</v>
      </c>
      <c r="P25" s="34">
        <v>1.5</v>
      </c>
      <c r="Q25" s="34">
        <v>34.299999999999997</v>
      </c>
    </row>
    <row r="26" spans="1:17" x14ac:dyDescent="0.25">
      <c r="A26" t="s">
        <v>254</v>
      </c>
      <c r="B26" s="29" t="s">
        <v>255</v>
      </c>
      <c r="C26" s="29">
        <v>40498</v>
      </c>
      <c r="D26" s="29">
        <v>39941</v>
      </c>
      <c r="E26" s="29">
        <v>509</v>
      </c>
      <c r="F26" s="29">
        <v>358</v>
      </c>
      <c r="G26" s="29">
        <v>151</v>
      </c>
      <c r="H26" s="29">
        <v>48</v>
      </c>
      <c r="I26" s="29">
        <v>649</v>
      </c>
      <c r="J26" s="29">
        <v>12558</v>
      </c>
      <c r="K26" s="34">
        <v>98.6</v>
      </c>
      <c r="L26" s="34">
        <v>1.3</v>
      </c>
      <c r="M26" s="34">
        <v>0.9</v>
      </c>
      <c r="N26" s="34">
        <v>0.4</v>
      </c>
      <c r="O26" s="34">
        <v>0.1</v>
      </c>
      <c r="P26" s="34">
        <v>1.6</v>
      </c>
      <c r="Q26" s="34">
        <v>31</v>
      </c>
    </row>
    <row r="27" spans="1:17" x14ac:dyDescent="0.25">
      <c r="A27" t="s">
        <v>256</v>
      </c>
      <c r="B27" s="29" t="s">
        <v>257</v>
      </c>
      <c r="C27" s="29">
        <v>56462</v>
      </c>
      <c r="D27" s="29">
        <v>53642</v>
      </c>
      <c r="E27" s="29">
        <v>2476</v>
      </c>
      <c r="F27" s="29">
        <v>660</v>
      </c>
      <c r="G27" s="29">
        <v>1815</v>
      </c>
      <c r="H27" s="29">
        <v>356</v>
      </c>
      <c r="I27" s="29">
        <v>5866</v>
      </c>
      <c r="J27" s="29">
        <v>21949</v>
      </c>
      <c r="K27" s="34">
        <v>95</v>
      </c>
      <c r="L27" s="34">
        <v>4.4000000000000004</v>
      </c>
      <c r="M27" s="34">
        <v>1.2</v>
      </c>
      <c r="N27" s="34">
        <v>3.2</v>
      </c>
      <c r="O27" s="34">
        <v>0.6</v>
      </c>
      <c r="P27" s="34">
        <v>10.4</v>
      </c>
      <c r="Q27" s="34">
        <v>38.9</v>
      </c>
    </row>
    <row r="28" spans="1:17" x14ac:dyDescent="0.25">
      <c r="A28" t="s">
        <v>258</v>
      </c>
      <c r="B28" s="29" t="s">
        <v>259</v>
      </c>
      <c r="C28" s="29">
        <v>63217</v>
      </c>
      <c r="D28" s="29">
        <v>59676</v>
      </c>
      <c r="E28" s="29">
        <v>2847</v>
      </c>
      <c r="F28" s="29">
        <v>798</v>
      </c>
      <c r="G28" s="29">
        <v>2048</v>
      </c>
      <c r="H28" s="29">
        <v>727</v>
      </c>
      <c r="I28" s="29">
        <v>2923</v>
      </c>
      <c r="J28" s="29">
        <v>25593</v>
      </c>
      <c r="K28" s="34">
        <v>94.4</v>
      </c>
      <c r="L28" s="34">
        <v>4.5</v>
      </c>
      <c r="M28" s="34">
        <v>1.3</v>
      </c>
      <c r="N28" s="34">
        <v>3.2</v>
      </c>
      <c r="O28" s="34">
        <v>1.2</v>
      </c>
      <c r="P28" s="34">
        <v>4.5999999999999996</v>
      </c>
      <c r="Q28" s="34">
        <v>40.5</v>
      </c>
    </row>
    <row r="29" spans="1:17" x14ac:dyDescent="0.25">
      <c r="A29" t="s">
        <v>260</v>
      </c>
      <c r="B29" s="29" t="s">
        <v>261</v>
      </c>
      <c r="C29" s="29">
        <v>42603</v>
      </c>
      <c r="D29" s="29">
        <v>40988</v>
      </c>
      <c r="E29" s="29">
        <v>1382</v>
      </c>
      <c r="F29" s="29">
        <v>460</v>
      </c>
      <c r="G29" s="29">
        <v>922</v>
      </c>
      <c r="H29" s="29">
        <v>245</v>
      </c>
      <c r="I29" s="29">
        <v>2602</v>
      </c>
      <c r="J29" s="29">
        <v>14176</v>
      </c>
      <c r="K29" s="34">
        <v>96.2</v>
      </c>
      <c r="L29" s="34">
        <v>3.2</v>
      </c>
      <c r="M29" s="34">
        <v>1.1000000000000001</v>
      </c>
      <c r="N29" s="34">
        <v>2.2000000000000002</v>
      </c>
      <c r="O29" s="34">
        <v>0.6</v>
      </c>
      <c r="P29" s="34">
        <v>6.1</v>
      </c>
      <c r="Q29" s="34">
        <v>33.299999999999997</v>
      </c>
    </row>
    <row r="30" spans="1:17" x14ac:dyDescent="0.25">
      <c r="A30" t="s">
        <v>262</v>
      </c>
      <c r="B30" s="29" t="s">
        <v>263</v>
      </c>
      <c r="C30" s="29">
        <v>52499</v>
      </c>
      <c r="D30" s="29">
        <v>50444</v>
      </c>
      <c r="E30" s="29">
        <v>1910</v>
      </c>
      <c r="F30" s="29">
        <v>604</v>
      </c>
      <c r="G30" s="29">
        <v>1306</v>
      </c>
      <c r="H30" s="29">
        <v>164</v>
      </c>
      <c r="I30" s="29">
        <v>4271</v>
      </c>
      <c r="J30" s="29">
        <v>20331</v>
      </c>
      <c r="K30" s="34">
        <v>96.1</v>
      </c>
      <c r="L30" s="34">
        <v>3.6</v>
      </c>
      <c r="M30" s="34">
        <v>1.2</v>
      </c>
      <c r="N30" s="34">
        <v>2.5</v>
      </c>
      <c r="O30" s="34">
        <v>0.3</v>
      </c>
      <c r="P30" s="34">
        <v>8.1</v>
      </c>
      <c r="Q30" s="34">
        <v>38.700000000000003</v>
      </c>
    </row>
    <row r="31" spans="1:17" x14ac:dyDescent="0.25">
      <c r="A31" t="s">
        <v>264</v>
      </c>
      <c r="B31" s="29" t="s">
        <v>265</v>
      </c>
      <c r="C31" s="29">
        <v>46143</v>
      </c>
      <c r="D31" s="29">
        <v>44607</v>
      </c>
      <c r="E31" s="29">
        <v>1369</v>
      </c>
      <c r="F31" s="29">
        <v>561</v>
      </c>
      <c r="G31" s="29">
        <v>807</v>
      </c>
      <c r="H31" s="29">
        <v>185</v>
      </c>
      <c r="I31" s="29">
        <v>925</v>
      </c>
      <c r="J31" s="29">
        <v>16202</v>
      </c>
      <c r="K31" s="34">
        <v>96.7</v>
      </c>
      <c r="L31" s="34">
        <v>3</v>
      </c>
      <c r="M31" s="34">
        <v>1.2</v>
      </c>
      <c r="N31" s="34">
        <v>1.7</v>
      </c>
      <c r="O31" s="34">
        <v>0.4</v>
      </c>
      <c r="P31" s="34">
        <v>2</v>
      </c>
      <c r="Q31" s="34">
        <v>35.1</v>
      </c>
    </row>
    <row r="32" spans="1:17" x14ac:dyDescent="0.25">
      <c r="A32" t="s">
        <v>266</v>
      </c>
      <c r="B32" s="29" t="s">
        <v>267</v>
      </c>
      <c r="C32" s="29">
        <v>14980</v>
      </c>
      <c r="D32" s="29">
        <v>12936</v>
      </c>
      <c r="E32" s="29">
        <v>1159</v>
      </c>
      <c r="F32" s="29">
        <v>529</v>
      </c>
      <c r="G32" s="29">
        <v>630</v>
      </c>
      <c r="H32" s="29">
        <v>885</v>
      </c>
      <c r="I32" s="29">
        <v>113</v>
      </c>
      <c r="J32" s="29">
        <v>5201</v>
      </c>
      <c r="K32" s="34">
        <v>86.4</v>
      </c>
      <c r="L32" s="34">
        <v>7.7</v>
      </c>
      <c r="M32" s="34">
        <v>3.5</v>
      </c>
      <c r="N32" s="34">
        <v>4.2</v>
      </c>
      <c r="O32" s="34">
        <v>5.9</v>
      </c>
      <c r="P32" s="34">
        <v>0.8</v>
      </c>
      <c r="Q32" s="34">
        <v>34.700000000000003</v>
      </c>
    </row>
    <row r="33" spans="1:17" x14ac:dyDescent="0.25">
      <c r="A33" t="s">
        <v>268</v>
      </c>
      <c r="B33" s="29" t="s">
        <v>269</v>
      </c>
      <c r="C33" s="29">
        <v>53077</v>
      </c>
      <c r="D33" s="29">
        <v>51675</v>
      </c>
      <c r="E33" s="29">
        <v>1329</v>
      </c>
      <c r="F33" s="29">
        <v>807</v>
      </c>
      <c r="G33" s="29">
        <v>522</v>
      </c>
      <c r="H33" s="29">
        <v>73</v>
      </c>
      <c r="I33" s="29">
        <v>700</v>
      </c>
      <c r="J33" s="29">
        <v>20937</v>
      </c>
      <c r="K33" s="34">
        <v>97.4</v>
      </c>
      <c r="L33" s="34">
        <v>2.5</v>
      </c>
      <c r="M33" s="34">
        <v>1.5</v>
      </c>
      <c r="N33" s="34">
        <v>1</v>
      </c>
      <c r="O33" s="34">
        <v>0.1</v>
      </c>
      <c r="P33" s="34">
        <v>1.3</v>
      </c>
      <c r="Q33" s="34">
        <v>39.4</v>
      </c>
    </row>
    <row r="34" spans="1:17" x14ac:dyDescent="0.25">
      <c r="A34" t="s">
        <v>270</v>
      </c>
      <c r="B34" s="29" t="s">
        <v>271</v>
      </c>
      <c r="C34" s="29">
        <v>57912</v>
      </c>
      <c r="D34" s="29">
        <v>56112</v>
      </c>
      <c r="E34" s="29">
        <v>1628</v>
      </c>
      <c r="F34" s="29">
        <v>796</v>
      </c>
      <c r="G34" s="29">
        <v>832</v>
      </c>
      <c r="H34" s="29">
        <v>172</v>
      </c>
      <c r="I34" s="29">
        <v>13243</v>
      </c>
      <c r="J34" s="29">
        <v>22962</v>
      </c>
      <c r="K34" s="34">
        <v>96.9</v>
      </c>
      <c r="L34" s="34">
        <v>2.8</v>
      </c>
      <c r="M34" s="34">
        <v>1.4</v>
      </c>
      <c r="N34" s="34">
        <v>1.4</v>
      </c>
      <c r="O34" s="34">
        <v>0.3</v>
      </c>
      <c r="P34" s="34">
        <v>22.9</v>
      </c>
      <c r="Q34" s="34">
        <v>39.6</v>
      </c>
    </row>
    <row r="35" spans="1:17" x14ac:dyDescent="0.25">
      <c r="A35" t="s">
        <v>272</v>
      </c>
      <c r="B35" s="29" t="s">
        <v>273</v>
      </c>
      <c r="C35" s="29">
        <v>46640</v>
      </c>
      <c r="D35" s="29">
        <v>45837</v>
      </c>
      <c r="E35" s="29">
        <v>789</v>
      </c>
      <c r="F35" s="29">
        <v>486</v>
      </c>
      <c r="G35" s="29">
        <v>303</v>
      </c>
      <c r="H35" s="29">
        <v>14</v>
      </c>
      <c r="I35" s="29">
        <v>1087</v>
      </c>
      <c r="J35" s="29">
        <v>21622</v>
      </c>
      <c r="K35" s="34">
        <v>98.3</v>
      </c>
      <c r="L35" s="34">
        <v>1.7</v>
      </c>
      <c r="M35" s="34">
        <v>1</v>
      </c>
      <c r="N35" s="34">
        <v>0.6</v>
      </c>
      <c r="O35" s="34">
        <v>0</v>
      </c>
      <c r="P35" s="34">
        <v>2.2999999999999998</v>
      </c>
      <c r="Q35" s="34">
        <v>46.4</v>
      </c>
    </row>
    <row r="36" spans="1:17" x14ac:dyDescent="0.25">
      <c r="A36" t="s">
        <v>274</v>
      </c>
      <c r="B36" s="29" t="s">
        <v>275</v>
      </c>
      <c r="C36" s="29">
        <v>44377</v>
      </c>
      <c r="D36" s="29">
        <v>42974</v>
      </c>
      <c r="E36" s="29">
        <v>1271</v>
      </c>
      <c r="F36" s="29">
        <v>743</v>
      </c>
      <c r="G36" s="29">
        <v>528</v>
      </c>
      <c r="H36" s="29">
        <v>132</v>
      </c>
      <c r="I36" s="29">
        <v>8460</v>
      </c>
      <c r="J36" s="29">
        <v>17672</v>
      </c>
      <c r="K36" s="34">
        <v>96.8</v>
      </c>
      <c r="L36" s="34">
        <v>2.9</v>
      </c>
      <c r="M36" s="34">
        <v>1.7</v>
      </c>
      <c r="N36" s="34">
        <v>1.2</v>
      </c>
      <c r="O36" s="34">
        <v>0.3</v>
      </c>
      <c r="P36" s="34">
        <v>19.100000000000001</v>
      </c>
      <c r="Q36" s="34">
        <v>39.799999999999997</v>
      </c>
    </row>
    <row r="37" spans="1:17" x14ac:dyDescent="0.25">
      <c r="A37" t="s">
        <v>276</v>
      </c>
      <c r="B37" s="29" t="s">
        <v>277</v>
      </c>
      <c r="C37" s="29">
        <v>43236</v>
      </c>
      <c r="D37" s="29">
        <v>42175</v>
      </c>
      <c r="E37" s="29">
        <v>1037</v>
      </c>
      <c r="F37" s="29">
        <v>555</v>
      </c>
      <c r="G37" s="29">
        <v>482</v>
      </c>
      <c r="H37" s="29">
        <v>24</v>
      </c>
      <c r="I37" s="29">
        <v>1530</v>
      </c>
      <c r="J37" s="29">
        <v>21357</v>
      </c>
      <c r="K37" s="34">
        <v>97.5</v>
      </c>
      <c r="L37" s="34">
        <v>2.4</v>
      </c>
      <c r="M37" s="34">
        <v>1.3</v>
      </c>
      <c r="N37" s="34">
        <v>1.1000000000000001</v>
      </c>
      <c r="O37" s="34">
        <v>0.1</v>
      </c>
      <c r="P37" s="34">
        <v>3.5</v>
      </c>
      <c r="Q37" s="34">
        <v>49.4</v>
      </c>
    </row>
    <row r="38" spans="1:17" x14ac:dyDescent="0.25">
      <c r="A38" t="s">
        <v>278</v>
      </c>
      <c r="B38" s="29" t="s">
        <v>279</v>
      </c>
      <c r="C38" s="29">
        <v>43032</v>
      </c>
      <c r="D38" s="29">
        <v>42134</v>
      </c>
      <c r="E38" s="29">
        <v>806</v>
      </c>
      <c r="F38" s="29">
        <v>523</v>
      </c>
      <c r="G38" s="29">
        <v>283</v>
      </c>
      <c r="H38" s="29">
        <v>92</v>
      </c>
      <c r="I38" s="29">
        <v>1676</v>
      </c>
      <c r="J38" s="29">
        <v>20897</v>
      </c>
      <c r="K38" s="34">
        <v>97.9</v>
      </c>
      <c r="L38" s="34">
        <v>1.9</v>
      </c>
      <c r="M38" s="34">
        <v>1.2</v>
      </c>
      <c r="N38" s="34">
        <v>0.7</v>
      </c>
      <c r="O38" s="34">
        <v>0.2</v>
      </c>
      <c r="P38" s="34">
        <v>3.9</v>
      </c>
      <c r="Q38" s="34">
        <v>48.6</v>
      </c>
    </row>
    <row r="39" spans="1:17" x14ac:dyDescent="0.25">
      <c r="A39" t="s">
        <v>280</v>
      </c>
      <c r="B39" s="29" t="s">
        <v>281</v>
      </c>
      <c r="C39" s="29">
        <v>45103</v>
      </c>
      <c r="D39" s="29">
        <v>44148</v>
      </c>
      <c r="E39" s="29">
        <v>888</v>
      </c>
      <c r="F39" s="29">
        <v>532</v>
      </c>
      <c r="G39" s="29">
        <v>356</v>
      </c>
      <c r="H39" s="29">
        <v>67</v>
      </c>
      <c r="I39" s="29">
        <v>1038</v>
      </c>
      <c r="J39" s="29">
        <v>20540</v>
      </c>
      <c r="K39" s="34">
        <v>97.9</v>
      </c>
      <c r="L39" s="34">
        <v>2</v>
      </c>
      <c r="M39" s="34">
        <v>1.2</v>
      </c>
      <c r="N39" s="34">
        <v>0.8</v>
      </c>
      <c r="O39" s="34">
        <v>0.1</v>
      </c>
      <c r="P39" s="34">
        <v>2.2999999999999998</v>
      </c>
      <c r="Q39" s="34">
        <v>45.5</v>
      </c>
    </row>
    <row r="40" spans="1:17" x14ac:dyDescent="0.25">
      <c r="A40" t="s">
        <v>282</v>
      </c>
      <c r="B40" s="29" t="s">
        <v>283</v>
      </c>
      <c r="C40" s="29">
        <v>42430</v>
      </c>
      <c r="D40" s="29">
        <v>41645</v>
      </c>
      <c r="E40" s="29">
        <v>756</v>
      </c>
      <c r="F40" s="29">
        <v>514</v>
      </c>
      <c r="G40" s="29">
        <v>242</v>
      </c>
      <c r="H40" s="29">
        <v>29</v>
      </c>
      <c r="I40" s="29">
        <v>1112</v>
      </c>
      <c r="J40" s="29">
        <v>19303</v>
      </c>
      <c r="K40" s="34">
        <v>98.1</v>
      </c>
      <c r="L40" s="34">
        <v>1.8</v>
      </c>
      <c r="M40" s="34">
        <v>1.2</v>
      </c>
      <c r="N40" s="34">
        <v>0.6</v>
      </c>
      <c r="O40" s="34">
        <v>0.1</v>
      </c>
      <c r="P40" s="34">
        <v>2.6</v>
      </c>
      <c r="Q40" s="34">
        <v>45.5</v>
      </c>
    </row>
    <row r="41" spans="1:17" x14ac:dyDescent="0.25">
      <c r="A41" t="s">
        <v>284</v>
      </c>
      <c r="B41" s="29" t="s">
        <v>285</v>
      </c>
      <c r="C41" s="29">
        <v>42993</v>
      </c>
      <c r="D41" s="29">
        <v>41677</v>
      </c>
      <c r="E41" s="29">
        <v>1274</v>
      </c>
      <c r="F41" s="29">
        <v>777</v>
      </c>
      <c r="G41" s="29">
        <v>497</v>
      </c>
      <c r="H41" s="29">
        <v>66</v>
      </c>
      <c r="I41" s="29">
        <v>415</v>
      </c>
      <c r="J41" s="29">
        <v>17882</v>
      </c>
      <c r="K41" s="34">
        <v>96.9</v>
      </c>
      <c r="L41" s="34">
        <v>3</v>
      </c>
      <c r="M41" s="34">
        <v>1.8</v>
      </c>
      <c r="N41" s="34">
        <v>1.2</v>
      </c>
      <c r="O41" s="34">
        <v>0.2</v>
      </c>
      <c r="P41" s="34">
        <v>1</v>
      </c>
      <c r="Q41" s="34">
        <v>41.6</v>
      </c>
    </row>
    <row r="42" spans="1:17" x14ac:dyDescent="0.25">
      <c r="A42" t="s">
        <v>286</v>
      </c>
      <c r="B42" s="29" t="s">
        <v>287</v>
      </c>
      <c r="C42" s="29">
        <v>48506</v>
      </c>
      <c r="D42" s="29">
        <v>46569</v>
      </c>
      <c r="E42" s="29">
        <v>1708</v>
      </c>
      <c r="F42" s="29">
        <v>888</v>
      </c>
      <c r="G42" s="29">
        <v>830</v>
      </c>
      <c r="H42" s="29">
        <v>235</v>
      </c>
      <c r="I42" s="29">
        <v>531</v>
      </c>
      <c r="J42" s="29">
        <v>16051</v>
      </c>
      <c r="K42" s="34">
        <v>96</v>
      </c>
      <c r="L42" s="34">
        <v>3.5</v>
      </c>
      <c r="M42" s="34">
        <v>1.8</v>
      </c>
      <c r="N42" s="34">
        <v>1.7</v>
      </c>
      <c r="O42" s="34">
        <v>0.5</v>
      </c>
      <c r="P42" s="34">
        <v>1.1000000000000001</v>
      </c>
      <c r="Q42" s="34">
        <v>33.1</v>
      </c>
    </row>
    <row r="43" spans="1:17" x14ac:dyDescent="0.25">
      <c r="A43" t="s">
        <v>288</v>
      </c>
      <c r="B43" s="29" t="s">
        <v>289</v>
      </c>
      <c r="C43" s="29">
        <v>39758</v>
      </c>
      <c r="D43" s="29">
        <v>37662</v>
      </c>
      <c r="E43" s="29">
        <v>1976</v>
      </c>
      <c r="F43" s="29">
        <v>1394</v>
      </c>
      <c r="G43" s="29">
        <v>582</v>
      </c>
      <c r="H43" s="29">
        <v>120</v>
      </c>
      <c r="I43" s="29">
        <v>692</v>
      </c>
      <c r="J43" s="29">
        <v>16161</v>
      </c>
      <c r="K43" s="34">
        <v>94.7</v>
      </c>
      <c r="L43" s="34">
        <v>5</v>
      </c>
      <c r="M43" s="34">
        <v>3.5</v>
      </c>
      <c r="N43" s="34">
        <v>1.5</v>
      </c>
      <c r="O43" s="34">
        <v>0.3</v>
      </c>
      <c r="P43" s="34">
        <v>1.7</v>
      </c>
      <c r="Q43" s="34">
        <v>40.6</v>
      </c>
    </row>
    <row r="44" spans="1:17" x14ac:dyDescent="0.25">
      <c r="A44" t="s">
        <v>290</v>
      </c>
      <c r="B44" s="29" t="s">
        <v>291</v>
      </c>
      <c r="C44" s="29">
        <v>53286</v>
      </c>
      <c r="D44" s="29">
        <v>50217</v>
      </c>
      <c r="E44" s="29">
        <v>1857</v>
      </c>
      <c r="F44" s="29">
        <v>689</v>
      </c>
      <c r="G44" s="29">
        <v>1168</v>
      </c>
      <c r="H44" s="29">
        <v>1212</v>
      </c>
      <c r="I44" s="29">
        <v>1163</v>
      </c>
      <c r="J44" s="29">
        <v>19345</v>
      </c>
      <c r="K44" s="34">
        <v>94.2</v>
      </c>
      <c r="L44" s="34">
        <v>3.5</v>
      </c>
      <c r="M44" s="34">
        <v>1.3</v>
      </c>
      <c r="N44" s="34">
        <v>2.2000000000000002</v>
      </c>
      <c r="O44" s="34">
        <v>2.2999999999999998</v>
      </c>
      <c r="P44" s="34">
        <v>2.2000000000000002</v>
      </c>
      <c r="Q44" s="34">
        <v>36.299999999999997</v>
      </c>
    </row>
    <row r="45" spans="1:17" x14ac:dyDescent="0.25">
      <c r="A45" t="s">
        <v>292</v>
      </c>
      <c r="B45" s="29" t="s">
        <v>293</v>
      </c>
      <c r="C45" s="29">
        <v>47376</v>
      </c>
      <c r="D45" s="29">
        <v>46144</v>
      </c>
      <c r="E45" s="29">
        <v>1147</v>
      </c>
      <c r="F45" s="29">
        <v>723</v>
      </c>
      <c r="G45" s="29">
        <v>424</v>
      </c>
      <c r="H45" s="29">
        <v>85</v>
      </c>
      <c r="I45" s="29">
        <v>531</v>
      </c>
      <c r="J45" s="29">
        <v>18993</v>
      </c>
      <c r="K45" s="34">
        <v>97.4</v>
      </c>
      <c r="L45" s="34">
        <v>2.4</v>
      </c>
      <c r="M45" s="34">
        <v>1.5</v>
      </c>
      <c r="N45" s="34">
        <v>0.9</v>
      </c>
      <c r="O45" s="34">
        <v>0.2</v>
      </c>
      <c r="P45" s="34">
        <v>1.1000000000000001</v>
      </c>
      <c r="Q45" s="34">
        <v>40.1</v>
      </c>
    </row>
    <row r="46" spans="1:17" x14ac:dyDescent="0.25">
      <c r="A46" t="s">
        <v>294</v>
      </c>
      <c r="B46" s="29" t="s">
        <v>295</v>
      </c>
      <c r="C46" s="29">
        <v>49125</v>
      </c>
      <c r="D46" s="29">
        <v>47390</v>
      </c>
      <c r="E46" s="29">
        <v>1563</v>
      </c>
      <c r="F46" s="29">
        <v>927</v>
      </c>
      <c r="G46" s="29">
        <v>638</v>
      </c>
      <c r="H46" s="29">
        <v>192</v>
      </c>
      <c r="I46" s="29">
        <v>531</v>
      </c>
      <c r="J46" s="29">
        <v>20640</v>
      </c>
      <c r="K46" s="34">
        <v>96.5</v>
      </c>
      <c r="L46" s="34">
        <v>3.2</v>
      </c>
      <c r="M46" s="34">
        <v>1.9</v>
      </c>
      <c r="N46" s="34">
        <v>1.3</v>
      </c>
      <c r="O46" s="34">
        <v>0.4</v>
      </c>
      <c r="P46" s="34">
        <v>1.1000000000000001</v>
      </c>
      <c r="Q46" s="34">
        <v>42</v>
      </c>
    </row>
    <row r="47" spans="1:17" x14ac:dyDescent="0.25">
      <c r="A47" t="s">
        <v>296</v>
      </c>
      <c r="B47" s="29" t="s">
        <v>297</v>
      </c>
      <c r="C47" s="29">
        <v>48956</v>
      </c>
      <c r="D47" s="29">
        <v>47548</v>
      </c>
      <c r="E47" s="29">
        <v>1313</v>
      </c>
      <c r="F47" s="29">
        <v>803</v>
      </c>
      <c r="G47" s="29">
        <v>510</v>
      </c>
      <c r="H47" s="29">
        <v>60</v>
      </c>
      <c r="I47" s="29">
        <v>712</v>
      </c>
      <c r="J47" s="29">
        <v>19098</v>
      </c>
      <c r="K47" s="34">
        <v>97.1</v>
      </c>
      <c r="L47" s="34">
        <v>2.7</v>
      </c>
      <c r="M47" s="34">
        <v>1.6</v>
      </c>
      <c r="N47" s="34">
        <v>1</v>
      </c>
      <c r="O47" s="34">
        <v>0.1</v>
      </c>
      <c r="P47" s="34">
        <v>1.5</v>
      </c>
      <c r="Q47" s="34">
        <v>39</v>
      </c>
    </row>
    <row r="48" spans="1:17" x14ac:dyDescent="0.25">
      <c r="A48" t="s">
        <v>298</v>
      </c>
      <c r="B48" s="29" t="s">
        <v>299</v>
      </c>
      <c r="C48" s="29">
        <v>56388</v>
      </c>
      <c r="D48" s="29">
        <v>55017</v>
      </c>
      <c r="E48" s="29">
        <v>1301</v>
      </c>
      <c r="F48" s="29">
        <v>832</v>
      </c>
      <c r="G48" s="29">
        <v>469</v>
      </c>
      <c r="H48" s="29">
        <v>71</v>
      </c>
      <c r="I48" s="29">
        <v>720</v>
      </c>
      <c r="J48" s="29">
        <v>21868</v>
      </c>
      <c r="K48" s="34">
        <v>97.6</v>
      </c>
      <c r="L48" s="34">
        <v>2.2999999999999998</v>
      </c>
      <c r="M48" s="34">
        <v>1.5</v>
      </c>
      <c r="N48" s="34">
        <v>0.8</v>
      </c>
      <c r="O48" s="34">
        <v>0.1</v>
      </c>
      <c r="P48" s="34">
        <v>1.3</v>
      </c>
      <c r="Q48" s="34">
        <v>38.799999999999997</v>
      </c>
    </row>
    <row r="49" spans="1:17" x14ac:dyDescent="0.25">
      <c r="A49" t="s">
        <v>300</v>
      </c>
      <c r="B49" s="29" t="s">
        <v>301</v>
      </c>
      <c r="C49" s="29">
        <v>50469</v>
      </c>
      <c r="D49" s="29">
        <v>49500</v>
      </c>
      <c r="E49" s="29">
        <v>929</v>
      </c>
      <c r="F49" s="29">
        <v>645</v>
      </c>
      <c r="G49" s="29">
        <v>284</v>
      </c>
      <c r="H49" s="29">
        <v>40</v>
      </c>
      <c r="I49" s="29">
        <v>635</v>
      </c>
      <c r="J49" s="29">
        <v>18111</v>
      </c>
      <c r="K49" s="34">
        <v>98.1</v>
      </c>
      <c r="L49" s="34">
        <v>1.8</v>
      </c>
      <c r="M49" s="34">
        <v>1.3</v>
      </c>
      <c r="N49" s="34">
        <v>0.6</v>
      </c>
      <c r="O49" s="34">
        <v>0.1</v>
      </c>
      <c r="P49" s="34">
        <v>1.3</v>
      </c>
      <c r="Q49" s="34">
        <v>35.9</v>
      </c>
    </row>
    <row r="50" spans="1:17" x14ac:dyDescent="0.25">
      <c r="A50" t="s">
        <v>302</v>
      </c>
      <c r="B50" s="29" t="s">
        <v>303</v>
      </c>
      <c r="C50" s="29">
        <v>43217</v>
      </c>
      <c r="D50" s="29">
        <v>42416</v>
      </c>
      <c r="E50" s="29">
        <v>744</v>
      </c>
      <c r="F50" s="29">
        <v>391</v>
      </c>
      <c r="G50" s="29">
        <v>353</v>
      </c>
      <c r="H50" s="29">
        <v>57</v>
      </c>
      <c r="I50" s="29">
        <v>687</v>
      </c>
      <c r="J50" s="29">
        <v>14412</v>
      </c>
      <c r="K50" s="34">
        <v>98.1</v>
      </c>
      <c r="L50" s="34">
        <v>1.7</v>
      </c>
      <c r="M50" s="34">
        <v>0.9</v>
      </c>
      <c r="N50" s="34">
        <v>0.8</v>
      </c>
      <c r="O50" s="34">
        <v>0.1</v>
      </c>
      <c r="P50" s="34">
        <v>1.6</v>
      </c>
      <c r="Q50" s="34">
        <v>33.299999999999997</v>
      </c>
    </row>
    <row r="51" spans="1:17" x14ac:dyDescent="0.25">
      <c r="A51" t="s">
        <v>304</v>
      </c>
      <c r="B51" s="29" t="s">
        <v>305</v>
      </c>
      <c r="C51" s="29">
        <v>46606</v>
      </c>
      <c r="D51" s="29">
        <v>44068</v>
      </c>
      <c r="E51" s="29">
        <v>1737</v>
      </c>
      <c r="F51" s="29">
        <v>912</v>
      </c>
      <c r="G51" s="29">
        <v>825</v>
      </c>
      <c r="H51" s="29">
        <v>795</v>
      </c>
      <c r="I51" s="29">
        <v>1722</v>
      </c>
      <c r="J51" s="29">
        <v>16737</v>
      </c>
      <c r="K51" s="34">
        <v>94.6</v>
      </c>
      <c r="L51" s="34">
        <v>3.7</v>
      </c>
      <c r="M51" s="34">
        <v>2</v>
      </c>
      <c r="N51" s="34">
        <v>1.8</v>
      </c>
      <c r="O51" s="34">
        <v>1.7</v>
      </c>
      <c r="P51" s="34">
        <v>3.7</v>
      </c>
      <c r="Q51" s="34">
        <v>35.9</v>
      </c>
    </row>
    <row r="52" spans="1:17" x14ac:dyDescent="0.25">
      <c r="A52" t="s">
        <v>306</v>
      </c>
      <c r="B52" s="29" t="s">
        <v>307</v>
      </c>
      <c r="C52" s="29">
        <v>45441</v>
      </c>
      <c r="D52" s="29">
        <v>43712</v>
      </c>
      <c r="E52" s="29">
        <v>1711</v>
      </c>
      <c r="F52" s="29">
        <v>1202</v>
      </c>
      <c r="G52" s="29">
        <v>509</v>
      </c>
      <c r="H52" s="29">
        <v>18</v>
      </c>
      <c r="I52" s="29">
        <v>583</v>
      </c>
      <c r="J52" s="29">
        <v>19226</v>
      </c>
      <c r="K52" s="34">
        <v>96.2</v>
      </c>
      <c r="L52" s="34">
        <v>3.8</v>
      </c>
      <c r="M52" s="34">
        <v>2.6</v>
      </c>
      <c r="N52" s="34">
        <v>1.1000000000000001</v>
      </c>
      <c r="O52" s="34">
        <v>0</v>
      </c>
      <c r="P52" s="34">
        <v>1.3</v>
      </c>
      <c r="Q52" s="34">
        <v>42.3</v>
      </c>
    </row>
    <row r="53" spans="1:17" x14ac:dyDescent="0.25">
      <c r="A53" t="s">
        <v>308</v>
      </c>
      <c r="B53" s="29" t="s">
        <v>309</v>
      </c>
      <c r="C53" s="29">
        <v>49267</v>
      </c>
      <c r="D53" s="29">
        <v>46034</v>
      </c>
      <c r="E53" s="29">
        <v>1731</v>
      </c>
      <c r="F53" s="29">
        <v>966</v>
      </c>
      <c r="G53" s="29">
        <v>765</v>
      </c>
      <c r="H53" s="29">
        <v>1500</v>
      </c>
      <c r="I53" s="29">
        <v>734</v>
      </c>
      <c r="J53" s="29">
        <v>19780</v>
      </c>
      <c r="K53" s="34">
        <v>93.4</v>
      </c>
      <c r="L53" s="34">
        <v>3.5</v>
      </c>
      <c r="M53" s="34">
        <v>2</v>
      </c>
      <c r="N53" s="34">
        <v>1.6</v>
      </c>
      <c r="O53" s="34">
        <v>3</v>
      </c>
      <c r="P53" s="34">
        <v>1.5</v>
      </c>
      <c r="Q53" s="34">
        <v>40.1</v>
      </c>
    </row>
    <row r="54" spans="1:17" x14ac:dyDescent="0.25">
      <c r="A54" t="s">
        <v>310</v>
      </c>
      <c r="B54" s="29" t="s">
        <v>311</v>
      </c>
      <c r="C54" s="29">
        <v>40417</v>
      </c>
      <c r="D54" s="29">
        <v>36907</v>
      </c>
      <c r="E54" s="29">
        <v>1551</v>
      </c>
      <c r="F54" s="29">
        <v>767</v>
      </c>
      <c r="G54" s="29">
        <v>788</v>
      </c>
      <c r="H54" s="29">
        <v>1973</v>
      </c>
      <c r="I54" s="29">
        <v>2073</v>
      </c>
      <c r="J54" s="29">
        <v>13551</v>
      </c>
      <c r="K54" s="34">
        <v>91.3</v>
      </c>
      <c r="L54" s="34">
        <v>3.8</v>
      </c>
      <c r="M54" s="34">
        <v>1.9</v>
      </c>
      <c r="N54" s="34">
        <v>1.9</v>
      </c>
      <c r="O54" s="34">
        <v>4.9000000000000004</v>
      </c>
      <c r="P54" s="34">
        <v>5.0999999999999996</v>
      </c>
      <c r="Q54" s="34">
        <v>33.5</v>
      </c>
    </row>
    <row r="55" spans="1:17" x14ac:dyDescent="0.25">
      <c r="A55" t="s">
        <v>312</v>
      </c>
      <c r="B55" s="29" t="s">
        <v>313</v>
      </c>
      <c r="C55" s="29">
        <v>50695</v>
      </c>
      <c r="D55" s="29">
        <v>48741</v>
      </c>
      <c r="E55" s="29">
        <v>1553</v>
      </c>
      <c r="F55" s="29">
        <v>898</v>
      </c>
      <c r="G55" s="29">
        <v>626</v>
      </c>
      <c r="H55" s="29">
        <v>409</v>
      </c>
      <c r="I55" s="29">
        <v>637</v>
      </c>
      <c r="J55" s="29">
        <v>18494</v>
      </c>
      <c r="K55" s="34">
        <v>96.1</v>
      </c>
      <c r="L55" s="34">
        <v>3.1</v>
      </c>
      <c r="M55" s="34">
        <v>1.8</v>
      </c>
      <c r="N55" s="34">
        <v>1.2</v>
      </c>
      <c r="O55" s="34">
        <v>0.8</v>
      </c>
      <c r="P55" s="34">
        <v>1.3</v>
      </c>
      <c r="Q55" s="34">
        <v>36.5</v>
      </c>
    </row>
    <row r="56" spans="1:17" x14ac:dyDescent="0.25">
      <c r="A56" t="s">
        <v>314</v>
      </c>
      <c r="B56" s="29" t="s">
        <v>315</v>
      </c>
      <c r="C56" s="29">
        <v>23157</v>
      </c>
      <c r="D56" s="29">
        <v>20999</v>
      </c>
      <c r="E56" s="29">
        <v>1429</v>
      </c>
      <c r="F56" s="29">
        <v>666</v>
      </c>
      <c r="G56" s="29">
        <v>763</v>
      </c>
      <c r="H56" s="29">
        <v>732</v>
      </c>
      <c r="I56" s="29">
        <v>299</v>
      </c>
      <c r="J56" s="29">
        <v>8010</v>
      </c>
      <c r="K56" s="34">
        <v>90.7</v>
      </c>
      <c r="L56" s="34">
        <v>6.2</v>
      </c>
      <c r="M56" s="34">
        <v>2.9</v>
      </c>
      <c r="N56" s="34">
        <v>3.3</v>
      </c>
      <c r="O56" s="34">
        <v>3.2</v>
      </c>
      <c r="P56" s="34">
        <v>1.3</v>
      </c>
      <c r="Q56" s="34">
        <v>34.6</v>
      </c>
    </row>
    <row r="57" spans="1:17" x14ac:dyDescent="0.25">
      <c r="A57" t="s">
        <v>316</v>
      </c>
      <c r="B57" s="29" t="s">
        <v>317</v>
      </c>
      <c r="C57" s="29">
        <v>45253</v>
      </c>
      <c r="D57" s="29">
        <v>44189</v>
      </c>
      <c r="E57" s="29">
        <v>989</v>
      </c>
      <c r="F57" s="29">
        <v>686</v>
      </c>
      <c r="G57" s="29">
        <v>303</v>
      </c>
      <c r="H57" s="29">
        <v>75</v>
      </c>
      <c r="I57" s="29">
        <v>781</v>
      </c>
      <c r="J57" s="29">
        <v>16559</v>
      </c>
      <c r="K57" s="34">
        <v>97.6</v>
      </c>
      <c r="L57" s="34">
        <v>2.2000000000000002</v>
      </c>
      <c r="M57" s="34">
        <v>1.5</v>
      </c>
      <c r="N57" s="34">
        <v>0.7</v>
      </c>
      <c r="O57" s="34">
        <v>0.2</v>
      </c>
      <c r="P57" s="34">
        <v>1.7</v>
      </c>
      <c r="Q57" s="34">
        <v>36.6</v>
      </c>
    </row>
    <row r="58" spans="1:17" x14ac:dyDescent="0.25">
      <c r="A58" t="s">
        <v>318</v>
      </c>
      <c r="B58" s="29" t="s">
        <v>319</v>
      </c>
      <c r="C58" s="29">
        <v>45227</v>
      </c>
      <c r="D58" s="29">
        <v>43485</v>
      </c>
      <c r="E58" s="29">
        <v>1664</v>
      </c>
      <c r="F58" s="29">
        <v>1185</v>
      </c>
      <c r="G58" s="29">
        <v>479</v>
      </c>
      <c r="H58" s="29">
        <v>78</v>
      </c>
      <c r="I58" s="29">
        <v>1803</v>
      </c>
      <c r="J58" s="29">
        <v>18722</v>
      </c>
      <c r="K58" s="34">
        <v>96.1</v>
      </c>
      <c r="L58" s="34">
        <v>3.7</v>
      </c>
      <c r="M58" s="34">
        <v>2.6</v>
      </c>
      <c r="N58" s="34">
        <v>1.1000000000000001</v>
      </c>
      <c r="O58" s="34">
        <v>0.2</v>
      </c>
      <c r="P58" s="34">
        <v>4</v>
      </c>
      <c r="Q58" s="34">
        <v>41.4</v>
      </c>
    </row>
    <row r="59" spans="1:17" x14ac:dyDescent="0.25">
      <c r="A59" t="s">
        <v>320</v>
      </c>
      <c r="B59" s="29" t="s">
        <v>321</v>
      </c>
      <c r="C59" s="29">
        <v>49723</v>
      </c>
      <c r="D59" s="29">
        <v>46987</v>
      </c>
      <c r="E59" s="29">
        <v>1835</v>
      </c>
      <c r="F59" s="29">
        <v>960</v>
      </c>
      <c r="G59" s="29">
        <v>875</v>
      </c>
      <c r="H59" s="29">
        <v>901</v>
      </c>
      <c r="I59" s="29">
        <v>851</v>
      </c>
      <c r="J59" s="29">
        <v>19268</v>
      </c>
      <c r="K59" s="34">
        <v>94.5</v>
      </c>
      <c r="L59" s="34">
        <v>3.7</v>
      </c>
      <c r="M59" s="34">
        <v>1.9</v>
      </c>
      <c r="N59" s="34">
        <v>1.8</v>
      </c>
      <c r="O59" s="34">
        <v>1.8</v>
      </c>
      <c r="P59" s="34">
        <v>1.7</v>
      </c>
      <c r="Q59" s="34">
        <v>38.799999999999997</v>
      </c>
    </row>
    <row r="60" spans="1:17" x14ac:dyDescent="0.25">
      <c r="A60" t="s">
        <v>322</v>
      </c>
      <c r="B60" s="29" t="s">
        <v>323</v>
      </c>
      <c r="C60" s="29">
        <v>36678</v>
      </c>
      <c r="D60" s="29">
        <v>33433</v>
      </c>
      <c r="E60" s="29">
        <v>1630</v>
      </c>
      <c r="F60" s="29">
        <v>556</v>
      </c>
      <c r="G60" s="29">
        <v>1074</v>
      </c>
      <c r="H60" s="29">
        <v>1615</v>
      </c>
      <c r="I60" s="29">
        <v>333</v>
      </c>
      <c r="J60" s="29">
        <v>11931</v>
      </c>
      <c r="K60" s="34">
        <v>91.2</v>
      </c>
      <c r="L60" s="34">
        <v>4.4000000000000004</v>
      </c>
      <c r="M60" s="34">
        <v>1.5</v>
      </c>
      <c r="N60" s="34">
        <v>2.9</v>
      </c>
      <c r="O60" s="34">
        <v>4.4000000000000004</v>
      </c>
      <c r="P60" s="34">
        <v>0.9</v>
      </c>
      <c r="Q60" s="34">
        <v>32.5</v>
      </c>
    </row>
    <row r="61" spans="1:17" x14ac:dyDescent="0.25">
      <c r="A61" t="s">
        <v>324</v>
      </c>
      <c r="B61" s="29" t="s">
        <v>325</v>
      </c>
      <c r="C61" s="29">
        <v>52069</v>
      </c>
      <c r="D61" s="29">
        <v>50770</v>
      </c>
      <c r="E61" s="29">
        <v>1225</v>
      </c>
      <c r="F61" s="29">
        <v>835</v>
      </c>
      <c r="G61" s="29">
        <v>390</v>
      </c>
      <c r="H61" s="29">
        <v>26</v>
      </c>
      <c r="I61" s="29">
        <v>753</v>
      </c>
      <c r="J61" s="29">
        <v>20664</v>
      </c>
      <c r="K61" s="34">
        <v>97.5</v>
      </c>
      <c r="L61" s="34">
        <v>2.4</v>
      </c>
      <c r="M61" s="34">
        <v>1.6</v>
      </c>
      <c r="N61" s="34">
        <v>0.7</v>
      </c>
      <c r="O61" s="34">
        <v>0</v>
      </c>
      <c r="P61" s="34">
        <v>1.4</v>
      </c>
      <c r="Q61" s="34">
        <v>39.700000000000003</v>
      </c>
    </row>
    <row r="62" spans="1:17" x14ac:dyDescent="0.25">
      <c r="A62" t="s">
        <v>326</v>
      </c>
      <c r="B62" s="29" t="s">
        <v>327</v>
      </c>
      <c r="C62" s="29">
        <v>42659</v>
      </c>
      <c r="D62" s="29">
        <v>40985</v>
      </c>
      <c r="E62" s="29">
        <v>1329</v>
      </c>
      <c r="F62" s="29">
        <v>786</v>
      </c>
      <c r="G62" s="29">
        <v>556</v>
      </c>
      <c r="H62" s="29">
        <v>318</v>
      </c>
      <c r="I62" s="29">
        <v>1807</v>
      </c>
      <c r="J62" s="29">
        <v>14644</v>
      </c>
      <c r="K62" s="34">
        <v>96.1</v>
      </c>
      <c r="L62" s="34">
        <v>3.1</v>
      </c>
      <c r="M62" s="34">
        <v>1.8</v>
      </c>
      <c r="N62" s="34">
        <v>1.3</v>
      </c>
      <c r="O62" s="34">
        <v>0.7</v>
      </c>
      <c r="P62" s="34">
        <v>4.2</v>
      </c>
      <c r="Q62" s="34">
        <v>34.299999999999997</v>
      </c>
    </row>
    <row r="63" spans="1:17" x14ac:dyDescent="0.25">
      <c r="A63" t="s">
        <v>328</v>
      </c>
      <c r="B63" s="29" t="s">
        <v>329</v>
      </c>
      <c r="C63" s="29">
        <v>43630</v>
      </c>
      <c r="D63" s="29">
        <v>41525</v>
      </c>
      <c r="E63" s="29">
        <v>1560</v>
      </c>
      <c r="F63" s="29">
        <v>806</v>
      </c>
      <c r="G63" s="29">
        <v>765</v>
      </c>
      <c r="H63" s="29">
        <v>554</v>
      </c>
      <c r="I63" s="29">
        <v>315</v>
      </c>
      <c r="J63" s="29">
        <v>13161</v>
      </c>
      <c r="K63" s="34">
        <v>95.2</v>
      </c>
      <c r="L63" s="34">
        <v>3.6</v>
      </c>
      <c r="M63" s="34">
        <v>1.8</v>
      </c>
      <c r="N63" s="34">
        <v>1.8</v>
      </c>
      <c r="O63" s="34">
        <v>1.3</v>
      </c>
      <c r="P63" s="34">
        <v>0.7</v>
      </c>
      <c r="Q63" s="34">
        <v>30.2</v>
      </c>
    </row>
    <row r="64" spans="1:17" x14ac:dyDescent="0.25">
      <c r="A64" t="s">
        <v>330</v>
      </c>
      <c r="B64" s="29" t="s">
        <v>331</v>
      </c>
      <c r="C64" s="29">
        <v>45846</v>
      </c>
      <c r="D64" s="29">
        <v>44397</v>
      </c>
      <c r="E64" s="29">
        <v>1376</v>
      </c>
      <c r="F64" s="29">
        <v>779</v>
      </c>
      <c r="G64" s="29">
        <v>597</v>
      </c>
      <c r="H64" s="29">
        <v>70</v>
      </c>
      <c r="I64" s="29">
        <v>508</v>
      </c>
      <c r="J64" s="29">
        <v>18927</v>
      </c>
      <c r="K64" s="34">
        <v>96.8</v>
      </c>
      <c r="L64" s="34">
        <v>3</v>
      </c>
      <c r="M64" s="34">
        <v>1.7</v>
      </c>
      <c r="N64" s="34">
        <v>1.3</v>
      </c>
      <c r="O64" s="34">
        <v>0.2</v>
      </c>
      <c r="P64" s="34">
        <v>1.1000000000000001</v>
      </c>
      <c r="Q64" s="34">
        <v>41.3</v>
      </c>
    </row>
    <row r="65" spans="2:17" x14ac:dyDescent="0.25">
      <c r="B65" s="29"/>
      <c r="C65" s="29"/>
      <c r="D65" s="29"/>
      <c r="E65" s="29"/>
      <c r="F65" s="29"/>
      <c r="G65" s="29"/>
      <c r="H65" s="29"/>
      <c r="I65" s="29"/>
      <c r="J65" s="29"/>
      <c r="K65" s="30"/>
      <c r="L65" s="30"/>
      <c r="M65" s="30"/>
      <c r="N65" s="30"/>
      <c r="O65" s="30"/>
      <c r="P65" s="30"/>
      <c r="Q65" s="30"/>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heetViews>
  <sheetFormatPr defaultColWidth="11.54296875" defaultRowHeight="15" x14ac:dyDescent="0.25"/>
  <cols>
    <col min="1" max="1" width="17" customWidth="1"/>
    <col min="2" max="2" width="100.6328125" customWidth="1"/>
  </cols>
  <sheetData>
    <row r="1" spans="1:2" ht="25.5" customHeight="1" x14ac:dyDescent="0.4">
      <c r="A1" s="32" t="s">
        <v>22</v>
      </c>
    </row>
    <row r="2" spans="1:2" x14ac:dyDescent="0.25">
      <c r="A2" t="s">
        <v>23</v>
      </c>
    </row>
    <row r="3" spans="1:2" x14ac:dyDescent="0.25">
      <c r="A3" t="s">
        <v>24</v>
      </c>
    </row>
    <row r="4" spans="1:2" ht="34.5" customHeight="1" x14ac:dyDescent="0.3">
      <c r="A4" s="23" t="s">
        <v>185</v>
      </c>
      <c r="B4" s="23" t="s">
        <v>186</v>
      </c>
    </row>
    <row r="5" spans="1:2" x14ac:dyDescent="0.25">
      <c r="A5" s="25" t="str">
        <f>HYPERLINK("#'2014'!A1", "2014")</f>
        <v>2014</v>
      </c>
      <c r="B5" s="26" t="s">
        <v>187</v>
      </c>
    </row>
    <row r="6" spans="1:2" x14ac:dyDescent="0.25">
      <c r="A6" s="25" t="str">
        <f>HYPERLINK("#'2015'!A1", "2015")</f>
        <v>2015</v>
      </c>
      <c r="B6" s="26" t="s">
        <v>188</v>
      </c>
    </row>
    <row r="7" spans="1:2" x14ac:dyDescent="0.25">
      <c r="A7" s="25" t="str">
        <f>HYPERLINK("#'2016'!A1", "2016")</f>
        <v>2016</v>
      </c>
      <c r="B7" s="26" t="s">
        <v>189</v>
      </c>
    </row>
    <row r="8" spans="1:2" x14ac:dyDescent="0.25">
      <c r="A8" s="25" t="str">
        <f>HYPERLINK("#'2017'!A1", "2017")</f>
        <v>2017</v>
      </c>
      <c r="B8" s="26" t="s">
        <v>190</v>
      </c>
    </row>
    <row r="9" spans="1:2" x14ac:dyDescent="0.25">
      <c r="A9" s="25" t="str">
        <f>HYPERLINK("#'2018'!A1", "2018")</f>
        <v>2018</v>
      </c>
      <c r="B9" s="26" t="s">
        <v>191</v>
      </c>
    </row>
    <row r="10" spans="1:2" x14ac:dyDescent="0.25">
      <c r="A10" s="25" t="str">
        <f>HYPERLINK("#'2019'!A1", "2019")</f>
        <v>2019</v>
      </c>
      <c r="B10" s="26" t="s">
        <v>192</v>
      </c>
    </row>
    <row r="11" spans="1:2" x14ac:dyDescent="0.25">
      <c r="A11" s="25" t="str">
        <f>HYPERLINK("#'2020'!A1", "2020")</f>
        <v>2020</v>
      </c>
      <c r="B11" s="26" t="s">
        <v>193</v>
      </c>
    </row>
    <row r="12" spans="1:2" x14ac:dyDescent="0.25">
      <c r="A12" s="25" t="str">
        <f>HYPERLINK("#'2021'!A1", "2021")</f>
        <v>2021</v>
      </c>
      <c r="B12" s="26" t="s">
        <v>194</v>
      </c>
    </row>
    <row r="13" spans="1:2" x14ac:dyDescent="0.25">
      <c r="A13" s="25" t="str">
        <f>HYPERLINK("#'2022'!A1", "2022")</f>
        <v>2022</v>
      </c>
      <c r="B13" s="26" t="s">
        <v>195</v>
      </c>
    </row>
    <row r="14" spans="1:2" x14ac:dyDescent="0.25">
      <c r="A14" s="25"/>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5"/>
  <sheetViews>
    <sheetView workbookViewId="0"/>
  </sheetViews>
  <sheetFormatPr defaultColWidth="11.54296875" defaultRowHeight="15" x14ac:dyDescent="0.25"/>
  <cols>
    <col min="1" max="1" width="10.6328125" customWidth="1"/>
    <col min="2" max="2" width="3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2" t="s">
        <v>25</v>
      </c>
    </row>
    <row r="2" spans="1:18" x14ac:dyDescent="0.25">
      <c r="A2" t="s">
        <v>26</v>
      </c>
    </row>
    <row r="3" spans="1:18" x14ac:dyDescent="0.25">
      <c r="A3" s="4" t="str">
        <f>HYPERLINK("#'Table of contents'!A1", "Back to contents")</f>
        <v>Back to contents</v>
      </c>
    </row>
    <row r="4" spans="1:18" ht="94.5" customHeight="1" x14ac:dyDescent="0.25">
      <c r="A4" s="12" t="s">
        <v>27</v>
      </c>
      <c r="B4" s="12" t="s">
        <v>28</v>
      </c>
      <c r="C4" s="11" t="s">
        <v>29</v>
      </c>
      <c r="D4" s="11" t="s">
        <v>30</v>
      </c>
      <c r="E4" s="11" t="s">
        <v>31</v>
      </c>
      <c r="F4" s="11" t="s">
        <v>32</v>
      </c>
      <c r="G4" s="11" t="s">
        <v>33</v>
      </c>
      <c r="H4" s="11" t="s">
        <v>34</v>
      </c>
      <c r="I4" s="11" t="s">
        <v>35</v>
      </c>
      <c r="J4" s="11" t="s">
        <v>36</v>
      </c>
      <c r="K4" s="11" t="s">
        <v>37</v>
      </c>
      <c r="L4" s="11" t="s">
        <v>38</v>
      </c>
      <c r="M4" s="11" t="s">
        <v>39</v>
      </c>
      <c r="N4" s="11" t="s">
        <v>40</v>
      </c>
      <c r="O4" s="11" t="s">
        <v>41</v>
      </c>
      <c r="P4" s="11" t="s">
        <v>42</v>
      </c>
      <c r="Q4" s="11" t="s">
        <v>43</v>
      </c>
    </row>
    <row r="5" spans="1:18" ht="24.9" customHeight="1" x14ac:dyDescent="0.25">
      <c r="A5" s="15" t="s">
        <v>44</v>
      </c>
      <c r="B5" s="16" t="s">
        <v>45</v>
      </c>
      <c r="C5" s="16">
        <v>2540561</v>
      </c>
      <c r="D5" s="16">
        <v>2436400</v>
      </c>
      <c r="E5" s="16">
        <v>75692</v>
      </c>
      <c r="F5" s="16">
        <v>41690</v>
      </c>
      <c r="G5" s="16">
        <v>34002</v>
      </c>
      <c r="H5" s="16">
        <v>28469</v>
      </c>
      <c r="I5" s="16">
        <v>69670</v>
      </c>
      <c r="J5" s="16">
        <v>953612</v>
      </c>
      <c r="K5" s="18">
        <v>95.9</v>
      </c>
      <c r="L5" s="18">
        <v>3</v>
      </c>
      <c r="M5" s="18">
        <v>1.6</v>
      </c>
      <c r="N5" s="18">
        <v>1.3</v>
      </c>
      <c r="O5" s="18">
        <v>1.1000000000000001</v>
      </c>
      <c r="P5" s="18">
        <v>2.7</v>
      </c>
      <c r="Q5" s="18">
        <v>37.5</v>
      </c>
      <c r="R5" s="17"/>
    </row>
    <row r="6" spans="1:18" x14ac:dyDescent="0.25">
      <c r="A6" t="s">
        <v>46</v>
      </c>
      <c r="B6" s="13" t="s">
        <v>47</v>
      </c>
      <c r="C6" s="13">
        <v>52011</v>
      </c>
      <c r="D6" s="13">
        <v>49824</v>
      </c>
      <c r="E6" s="13">
        <v>1741</v>
      </c>
      <c r="F6" s="13">
        <v>728</v>
      </c>
      <c r="G6" s="13">
        <v>1013</v>
      </c>
      <c r="H6" s="13">
        <v>483</v>
      </c>
      <c r="I6" s="13">
        <v>4229</v>
      </c>
      <c r="J6" s="13">
        <v>20956</v>
      </c>
      <c r="K6" s="19">
        <v>95.8</v>
      </c>
      <c r="L6" s="19">
        <v>3.3</v>
      </c>
      <c r="M6" s="19">
        <v>1.4</v>
      </c>
      <c r="N6" s="19">
        <v>1.9</v>
      </c>
      <c r="O6" s="19">
        <v>0.9</v>
      </c>
      <c r="P6" s="19">
        <v>8.1</v>
      </c>
      <c r="Q6" s="19">
        <v>40.299999999999997</v>
      </c>
      <c r="R6" s="14"/>
    </row>
    <row r="7" spans="1:18" x14ac:dyDescent="0.25">
      <c r="A7" t="s">
        <v>48</v>
      </c>
      <c r="B7" s="13" t="s">
        <v>49</v>
      </c>
      <c r="C7" s="13">
        <v>48069</v>
      </c>
      <c r="D7" s="13">
        <v>45632</v>
      </c>
      <c r="E7" s="13">
        <v>1754</v>
      </c>
      <c r="F7" s="13">
        <v>534</v>
      </c>
      <c r="G7" s="13">
        <v>1220</v>
      </c>
      <c r="H7" s="13">
        <v>724</v>
      </c>
      <c r="I7" s="13">
        <v>1611</v>
      </c>
      <c r="J7" s="13">
        <v>17937</v>
      </c>
      <c r="K7" s="19">
        <v>94.9</v>
      </c>
      <c r="L7" s="19">
        <v>3.6</v>
      </c>
      <c r="M7" s="19">
        <v>1.1000000000000001</v>
      </c>
      <c r="N7" s="19">
        <v>2.5</v>
      </c>
      <c r="O7" s="19">
        <v>1.5</v>
      </c>
      <c r="P7" s="19">
        <v>3.4</v>
      </c>
      <c r="Q7" s="19">
        <v>37.299999999999997</v>
      </c>
      <c r="R7" s="14"/>
    </row>
    <row r="8" spans="1:18" x14ac:dyDescent="0.25">
      <c r="A8" t="s">
        <v>50</v>
      </c>
      <c r="B8" s="13" t="s">
        <v>51</v>
      </c>
      <c r="C8" s="13">
        <v>38247</v>
      </c>
      <c r="D8" s="13">
        <v>37720</v>
      </c>
      <c r="E8" s="13">
        <v>524</v>
      </c>
      <c r="F8" s="13">
        <v>335</v>
      </c>
      <c r="G8" s="13">
        <v>190</v>
      </c>
      <c r="H8" s="13">
        <v>18</v>
      </c>
      <c r="I8" s="13">
        <v>276</v>
      </c>
      <c r="J8" s="13">
        <v>13263</v>
      </c>
      <c r="K8" s="19">
        <v>98.6</v>
      </c>
      <c r="L8" s="19">
        <v>1.4</v>
      </c>
      <c r="M8" s="19">
        <v>0.9</v>
      </c>
      <c r="N8" s="19">
        <v>0.5</v>
      </c>
      <c r="O8" s="19">
        <v>0</v>
      </c>
      <c r="P8" s="19">
        <v>0.7</v>
      </c>
      <c r="Q8" s="19">
        <v>34.700000000000003</v>
      </c>
      <c r="R8" s="14"/>
    </row>
    <row r="9" spans="1:18" x14ac:dyDescent="0.25">
      <c r="A9" t="s">
        <v>52</v>
      </c>
      <c r="B9" s="13" t="s">
        <v>53</v>
      </c>
      <c r="C9" s="13">
        <v>42102</v>
      </c>
      <c r="D9" s="13">
        <v>39603</v>
      </c>
      <c r="E9" s="13">
        <v>1860</v>
      </c>
      <c r="F9" s="13">
        <v>1005</v>
      </c>
      <c r="G9" s="13">
        <v>855</v>
      </c>
      <c r="H9" s="13">
        <v>637</v>
      </c>
      <c r="I9" s="13">
        <v>435</v>
      </c>
      <c r="J9" s="13">
        <v>15947</v>
      </c>
      <c r="K9" s="19">
        <v>94.1</v>
      </c>
      <c r="L9" s="19">
        <v>4.4000000000000004</v>
      </c>
      <c r="M9" s="19">
        <v>2.4</v>
      </c>
      <c r="N9" s="19">
        <v>2</v>
      </c>
      <c r="O9" s="19">
        <v>1.5</v>
      </c>
      <c r="P9" s="19">
        <v>1</v>
      </c>
      <c r="Q9" s="19">
        <v>37.9</v>
      </c>
      <c r="R9" s="14"/>
    </row>
    <row r="10" spans="1:18" x14ac:dyDescent="0.25">
      <c r="A10" t="s">
        <v>54</v>
      </c>
      <c r="B10" s="13" t="s">
        <v>55</v>
      </c>
      <c r="C10" s="13">
        <v>47494</v>
      </c>
      <c r="D10" s="13">
        <v>41764</v>
      </c>
      <c r="E10" s="13">
        <v>2350</v>
      </c>
      <c r="F10" s="13">
        <v>1003</v>
      </c>
      <c r="G10" s="13">
        <v>1347</v>
      </c>
      <c r="H10" s="13">
        <v>3378</v>
      </c>
      <c r="I10" s="13">
        <v>1197</v>
      </c>
      <c r="J10" s="13">
        <v>15509</v>
      </c>
      <c r="K10" s="19">
        <v>87.9</v>
      </c>
      <c r="L10" s="19">
        <v>4.9000000000000004</v>
      </c>
      <c r="M10" s="19">
        <v>2.1</v>
      </c>
      <c r="N10" s="19">
        <v>2.8</v>
      </c>
      <c r="O10" s="19">
        <v>7.1</v>
      </c>
      <c r="P10" s="19">
        <v>2.5</v>
      </c>
      <c r="Q10" s="19">
        <v>32.700000000000003</v>
      </c>
      <c r="R10" s="14"/>
    </row>
    <row r="11" spans="1:18" x14ac:dyDescent="0.25">
      <c r="A11" t="s">
        <v>56</v>
      </c>
      <c r="B11" s="13" t="s">
        <v>57</v>
      </c>
      <c r="C11" s="13">
        <v>44871</v>
      </c>
      <c r="D11" s="13">
        <v>43320</v>
      </c>
      <c r="E11" s="13">
        <v>1206</v>
      </c>
      <c r="F11" s="13">
        <v>708</v>
      </c>
      <c r="G11" s="13">
        <v>498</v>
      </c>
      <c r="H11" s="13">
        <v>345</v>
      </c>
      <c r="I11" s="13">
        <v>515</v>
      </c>
      <c r="J11" s="13">
        <v>16475</v>
      </c>
      <c r="K11" s="19">
        <v>96.5</v>
      </c>
      <c r="L11" s="19">
        <v>2.7</v>
      </c>
      <c r="M11" s="19">
        <v>1.6</v>
      </c>
      <c r="N11" s="19">
        <v>1.1000000000000001</v>
      </c>
      <c r="O11" s="19">
        <v>0.8</v>
      </c>
      <c r="P11" s="19">
        <v>1.1000000000000001</v>
      </c>
      <c r="Q11" s="19">
        <v>36.700000000000003</v>
      </c>
      <c r="R11" s="14"/>
    </row>
    <row r="12" spans="1:18" x14ac:dyDescent="0.25">
      <c r="A12" t="s">
        <v>58</v>
      </c>
      <c r="B12" s="13" t="s">
        <v>59</v>
      </c>
      <c r="C12" s="13">
        <v>42462</v>
      </c>
      <c r="D12" s="13">
        <v>40186</v>
      </c>
      <c r="E12" s="13">
        <v>1856</v>
      </c>
      <c r="F12" s="13">
        <v>918</v>
      </c>
      <c r="G12" s="13">
        <v>963</v>
      </c>
      <c r="H12" s="13">
        <v>417</v>
      </c>
      <c r="I12" s="13">
        <v>497</v>
      </c>
      <c r="J12" s="13">
        <v>13592</v>
      </c>
      <c r="K12" s="19">
        <v>94.6</v>
      </c>
      <c r="L12" s="19">
        <v>4.4000000000000004</v>
      </c>
      <c r="M12" s="19">
        <v>2.2000000000000002</v>
      </c>
      <c r="N12" s="19">
        <v>2.2999999999999998</v>
      </c>
      <c r="O12" s="19">
        <v>1</v>
      </c>
      <c r="P12" s="19">
        <v>1.2</v>
      </c>
      <c r="Q12" s="19">
        <v>32</v>
      </c>
      <c r="R12" s="14"/>
    </row>
    <row r="13" spans="1:18" x14ac:dyDescent="0.25">
      <c r="A13" t="s">
        <v>60</v>
      </c>
      <c r="B13" s="13" t="s">
        <v>61</v>
      </c>
      <c r="C13" s="13">
        <v>47885</v>
      </c>
      <c r="D13" s="13">
        <v>44464</v>
      </c>
      <c r="E13" s="13">
        <v>2408</v>
      </c>
      <c r="F13" s="13">
        <v>1183</v>
      </c>
      <c r="G13" s="13">
        <v>1238</v>
      </c>
      <c r="H13" s="13">
        <v>1016</v>
      </c>
      <c r="I13" s="13">
        <v>528</v>
      </c>
      <c r="J13" s="13">
        <v>17179</v>
      </c>
      <c r="K13" s="19">
        <v>92.9</v>
      </c>
      <c r="L13" s="19">
        <v>5</v>
      </c>
      <c r="M13" s="19">
        <v>2.5</v>
      </c>
      <c r="N13" s="19">
        <v>2.6</v>
      </c>
      <c r="O13" s="19">
        <v>2.1</v>
      </c>
      <c r="P13" s="19">
        <v>1.1000000000000001</v>
      </c>
      <c r="Q13" s="19">
        <v>35.9</v>
      </c>
      <c r="R13" s="14"/>
    </row>
    <row r="14" spans="1:18" x14ac:dyDescent="0.25">
      <c r="A14" t="s">
        <v>62</v>
      </c>
      <c r="B14" s="13" t="s">
        <v>63</v>
      </c>
      <c r="C14" s="13">
        <v>31254</v>
      </c>
      <c r="D14" s="13">
        <v>29049</v>
      </c>
      <c r="E14" s="13">
        <v>1122</v>
      </c>
      <c r="F14" s="13">
        <v>715</v>
      </c>
      <c r="G14" s="13">
        <v>407</v>
      </c>
      <c r="H14" s="13">
        <v>1084</v>
      </c>
      <c r="I14" s="13">
        <v>260</v>
      </c>
      <c r="J14" s="13">
        <v>10642</v>
      </c>
      <c r="K14" s="19">
        <v>92.9</v>
      </c>
      <c r="L14" s="19">
        <v>3.6</v>
      </c>
      <c r="M14" s="19">
        <v>2.2999999999999998</v>
      </c>
      <c r="N14" s="19">
        <v>1.3</v>
      </c>
      <c r="O14" s="19">
        <v>3.5</v>
      </c>
      <c r="P14" s="19">
        <v>0.8</v>
      </c>
      <c r="Q14" s="19">
        <v>34.1</v>
      </c>
      <c r="R14" s="14"/>
    </row>
    <row r="15" spans="1:18" x14ac:dyDescent="0.25">
      <c r="A15" t="s">
        <v>64</v>
      </c>
      <c r="B15" s="13" t="s">
        <v>65</v>
      </c>
      <c r="C15" s="13">
        <v>41043</v>
      </c>
      <c r="D15" s="13">
        <v>40027</v>
      </c>
      <c r="E15" s="13">
        <v>829</v>
      </c>
      <c r="F15" s="13">
        <v>460</v>
      </c>
      <c r="G15" s="13">
        <v>369</v>
      </c>
      <c r="H15" s="13">
        <v>187</v>
      </c>
      <c r="I15" s="13">
        <v>475</v>
      </c>
      <c r="J15" s="13">
        <v>15705</v>
      </c>
      <c r="K15" s="19">
        <v>97.5</v>
      </c>
      <c r="L15" s="19">
        <v>2</v>
      </c>
      <c r="M15" s="19">
        <v>1.1000000000000001</v>
      </c>
      <c r="N15" s="19">
        <v>0.9</v>
      </c>
      <c r="O15" s="19">
        <v>0.5</v>
      </c>
      <c r="P15" s="19">
        <v>1.2</v>
      </c>
      <c r="Q15" s="19">
        <v>38.299999999999997</v>
      </c>
      <c r="R15" s="14"/>
    </row>
    <row r="16" spans="1:18" x14ac:dyDescent="0.25">
      <c r="A16" t="s">
        <v>66</v>
      </c>
      <c r="B16" s="13" t="s">
        <v>67</v>
      </c>
      <c r="C16" s="13">
        <v>41285</v>
      </c>
      <c r="D16" s="13">
        <v>40800</v>
      </c>
      <c r="E16" s="13">
        <v>473</v>
      </c>
      <c r="F16" s="13">
        <v>321</v>
      </c>
      <c r="G16" s="13">
        <v>153</v>
      </c>
      <c r="H16" s="13">
        <v>23</v>
      </c>
      <c r="I16" s="13">
        <v>387</v>
      </c>
      <c r="J16" s="13">
        <v>14500</v>
      </c>
      <c r="K16" s="19">
        <v>98.8</v>
      </c>
      <c r="L16" s="19">
        <v>1.1000000000000001</v>
      </c>
      <c r="M16" s="19">
        <v>0.8</v>
      </c>
      <c r="N16" s="19">
        <v>0.4</v>
      </c>
      <c r="O16" s="19">
        <v>0.1</v>
      </c>
      <c r="P16" s="19">
        <v>0.9</v>
      </c>
      <c r="Q16" s="19">
        <v>35.1</v>
      </c>
      <c r="R16" s="14"/>
    </row>
    <row r="17" spans="1:18" x14ac:dyDescent="0.25">
      <c r="A17" t="s">
        <v>68</v>
      </c>
      <c r="B17" s="13" t="s">
        <v>69</v>
      </c>
      <c r="C17" s="13">
        <v>38628</v>
      </c>
      <c r="D17" s="13">
        <v>37734</v>
      </c>
      <c r="E17" s="13">
        <v>845</v>
      </c>
      <c r="F17" s="13">
        <v>662</v>
      </c>
      <c r="G17" s="13">
        <v>185</v>
      </c>
      <c r="H17" s="13">
        <v>56</v>
      </c>
      <c r="I17" s="13">
        <v>360</v>
      </c>
      <c r="J17" s="13">
        <v>13300</v>
      </c>
      <c r="K17" s="19">
        <v>97.7</v>
      </c>
      <c r="L17" s="19">
        <v>2.2000000000000002</v>
      </c>
      <c r="M17" s="19">
        <v>1.7</v>
      </c>
      <c r="N17" s="19">
        <v>0.5</v>
      </c>
      <c r="O17" s="19">
        <v>0.1</v>
      </c>
      <c r="P17" s="19">
        <v>0.9</v>
      </c>
      <c r="Q17" s="19">
        <v>34.4</v>
      </c>
      <c r="R17" s="14"/>
    </row>
    <row r="18" spans="1:18" x14ac:dyDescent="0.25">
      <c r="A18" t="s">
        <v>70</v>
      </c>
      <c r="B18" s="13" t="s">
        <v>71</v>
      </c>
      <c r="C18" s="13">
        <v>48056</v>
      </c>
      <c r="D18" s="13">
        <v>44940</v>
      </c>
      <c r="E18" s="13">
        <v>1729</v>
      </c>
      <c r="F18" s="13">
        <v>944</v>
      </c>
      <c r="G18" s="13">
        <v>816</v>
      </c>
      <c r="H18" s="13">
        <v>1385</v>
      </c>
      <c r="I18" s="13">
        <v>554</v>
      </c>
      <c r="J18" s="13">
        <v>16816</v>
      </c>
      <c r="K18" s="19">
        <v>93.5</v>
      </c>
      <c r="L18" s="19">
        <v>3.6</v>
      </c>
      <c r="M18" s="19">
        <v>2</v>
      </c>
      <c r="N18" s="19">
        <v>1.7</v>
      </c>
      <c r="O18" s="19">
        <v>2.9</v>
      </c>
      <c r="P18" s="19">
        <v>1.2</v>
      </c>
      <c r="Q18" s="19">
        <v>35</v>
      </c>
      <c r="R18" s="14"/>
    </row>
    <row r="19" spans="1:18" x14ac:dyDescent="0.25">
      <c r="A19" t="s">
        <v>72</v>
      </c>
      <c r="B19" s="13" t="s">
        <v>73</v>
      </c>
      <c r="C19" s="13">
        <v>41393</v>
      </c>
      <c r="D19" s="13">
        <v>39190</v>
      </c>
      <c r="E19" s="13">
        <v>1525</v>
      </c>
      <c r="F19" s="13">
        <v>857</v>
      </c>
      <c r="G19" s="13">
        <v>681</v>
      </c>
      <c r="H19" s="13">
        <v>680</v>
      </c>
      <c r="I19" s="13">
        <v>329</v>
      </c>
      <c r="J19" s="13">
        <v>13854</v>
      </c>
      <c r="K19" s="19">
        <v>94.7</v>
      </c>
      <c r="L19" s="19">
        <v>3.7</v>
      </c>
      <c r="M19" s="19">
        <v>2.1</v>
      </c>
      <c r="N19" s="19">
        <v>1.6</v>
      </c>
      <c r="O19" s="19">
        <v>1.6</v>
      </c>
      <c r="P19" s="19">
        <v>0.8</v>
      </c>
      <c r="Q19" s="19">
        <v>33.5</v>
      </c>
      <c r="R19" s="14"/>
    </row>
    <row r="20" spans="1:18" x14ac:dyDescent="0.25">
      <c r="A20" t="s">
        <v>74</v>
      </c>
      <c r="B20" s="13" t="s">
        <v>75</v>
      </c>
      <c r="C20" s="13">
        <v>41452</v>
      </c>
      <c r="D20" s="13">
        <v>39884</v>
      </c>
      <c r="E20" s="13">
        <v>1119</v>
      </c>
      <c r="F20" s="13">
        <v>817</v>
      </c>
      <c r="G20" s="13">
        <v>302</v>
      </c>
      <c r="H20" s="13">
        <v>452</v>
      </c>
      <c r="I20" s="13">
        <v>1306</v>
      </c>
      <c r="J20" s="13">
        <v>16515</v>
      </c>
      <c r="K20" s="19">
        <v>96.2</v>
      </c>
      <c r="L20" s="19">
        <v>2.7</v>
      </c>
      <c r="M20" s="19">
        <v>2</v>
      </c>
      <c r="N20" s="19">
        <v>0.7</v>
      </c>
      <c r="O20" s="19">
        <v>1.1000000000000001</v>
      </c>
      <c r="P20" s="19">
        <v>3.2</v>
      </c>
      <c r="Q20" s="19">
        <v>39.799999999999997</v>
      </c>
      <c r="R20" s="14"/>
    </row>
    <row r="21" spans="1:18" x14ac:dyDescent="0.25">
      <c r="A21" t="s">
        <v>76</v>
      </c>
      <c r="B21" s="13" t="s">
        <v>77</v>
      </c>
      <c r="C21" s="13">
        <v>45274</v>
      </c>
      <c r="D21" s="13">
        <v>43163</v>
      </c>
      <c r="E21" s="13">
        <v>1457</v>
      </c>
      <c r="F21" s="13">
        <v>1043</v>
      </c>
      <c r="G21" s="13">
        <v>414</v>
      </c>
      <c r="H21" s="13">
        <v>658</v>
      </c>
      <c r="I21" s="13">
        <v>4420</v>
      </c>
      <c r="J21" s="13">
        <v>19729</v>
      </c>
      <c r="K21" s="19">
        <v>95.3</v>
      </c>
      <c r="L21" s="19">
        <v>3.2</v>
      </c>
      <c r="M21" s="19">
        <v>2.2999999999999998</v>
      </c>
      <c r="N21" s="19">
        <v>0.9</v>
      </c>
      <c r="O21" s="19">
        <v>1.5</v>
      </c>
      <c r="P21" s="19">
        <v>9.8000000000000007</v>
      </c>
      <c r="Q21" s="19">
        <v>43.6</v>
      </c>
      <c r="R21" s="14"/>
    </row>
    <row r="22" spans="1:18" x14ac:dyDescent="0.25">
      <c r="A22" t="s">
        <v>78</v>
      </c>
      <c r="B22" s="13" t="s">
        <v>79</v>
      </c>
      <c r="C22" s="13">
        <v>45472</v>
      </c>
      <c r="D22" s="13">
        <v>44216</v>
      </c>
      <c r="E22" s="13">
        <v>1080</v>
      </c>
      <c r="F22" s="13">
        <v>592</v>
      </c>
      <c r="G22" s="13">
        <v>488</v>
      </c>
      <c r="H22" s="13">
        <v>168</v>
      </c>
      <c r="I22" s="13">
        <v>455</v>
      </c>
      <c r="J22" s="13">
        <v>16356</v>
      </c>
      <c r="K22" s="19">
        <v>97.2</v>
      </c>
      <c r="L22" s="19">
        <v>2.4</v>
      </c>
      <c r="M22" s="19">
        <v>1.3</v>
      </c>
      <c r="N22" s="19">
        <v>1.1000000000000001</v>
      </c>
      <c r="O22" s="19">
        <v>0.4</v>
      </c>
      <c r="P22" s="19">
        <v>1</v>
      </c>
      <c r="Q22" s="19">
        <v>36</v>
      </c>
      <c r="R22" s="14"/>
    </row>
    <row r="23" spans="1:18" x14ac:dyDescent="0.25">
      <c r="A23" t="s">
        <v>80</v>
      </c>
      <c r="B23" s="13" t="s">
        <v>81</v>
      </c>
      <c r="C23" s="13">
        <v>35027</v>
      </c>
      <c r="D23" s="13">
        <v>34463</v>
      </c>
      <c r="E23" s="13">
        <v>401</v>
      </c>
      <c r="F23" s="13">
        <v>307</v>
      </c>
      <c r="G23" s="13">
        <v>94</v>
      </c>
      <c r="H23" s="13">
        <v>163</v>
      </c>
      <c r="I23" s="13">
        <v>306</v>
      </c>
      <c r="J23" s="13">
        <v>10756</v>
      </c>
      <c r="K23" s="19">
        <v>98.4</v>
      </c>
      <c r="L23" s="19">
        <v>1.1000000000000001</v>
      </c>
      <c r="M23" s="19">
        <v>0.9</v>
      </c>
      <c r="N23" s="19">
        <v>0.3</v>
      </c>
      <c r="O23" s="19">
        <v>0.5</v>
      </c>
      <c r="P23" s="19">
        <v>0.9</v>
      </c>
      <c r="Q23" s="19">
        <v>30.7</v>
      </c>
      <c r="R23" s="14"/>
    </row>
    <row r="24" spans="1:18" x14ac:dyDescent="0.25">
      <c r="A24" t="s">
        <v>82</v>
      </c>
      <c r="B24" s="13" t="s">
        <v>83</v>
      </c>
      <c r="C24" s="13">
        <v>45868</v>
      </c>
      <c r="D24" s="13">
        <v>44925</v>
      </c>
      <c r="E24" s="13">
        <v>918</v>
      </c>
      <c r="F24" s="13">
        <v>677</v>
      </c>
      <c r="G24" s="13">
        <v>226</v>
      </c>
      <c r="H24" s="13">
        <v>29</v>
      </c>
      <c r="I24" s="13">
        <v>494</v>
      </c>
      <c r="J24" s="13">
        <v>17327</v>
      </c>
      <c r="K24" s="19">
        <v>97.9</v>
      </c>
      <c r="L24" s="19">
        <v>2</v>
      </c>
      <c r="M24" s="19">
        <v>1.5</v>
      </c>
      <c r="N24" s="19">
        <v>0.5</v>
      </c>
      <c r="O24" s="19">
        <v>0.1</v>
      </c>
      <c r="P24" s="19">
        <v>1.1000000000000001</v>
      </c>
      <c r="Q24" s="19">
        <v>37.799999999999997</v>
      </c>
      <c r="R24" s="14"/>
    </row>
    <row r="25" spans="1:18" x14ac:dyDescent="0.25">
      <c r="A25" t="s">
        <v>84</v>
      </c>
      <c r="B25" s="13" t="s">
        <v>85</v>
      </c>
      <c r="C25" s="13">
        <v>45991</v>
      </c>
      <c r="D25" s="13">
        <v>44516</v>
      </c>
      <c r="E25" s="13">
        <v>926</v>
      </c>
      <c r="F25" s="13">
        <v>542</v>
      </c>
      <c r="G25" s="13">
        <v>384</v>
      </c>
      <c r="H25" s="13">
        <v>550</v>
      </c>
      <c r="I25" s="13">
        <v>650</v>
      </c>
      <c r="J25" s="13">
        <v>15253</v>
      </c>
      <c r="K25" s="19">
        <v>96.8</v>
      </c>
      <c r="L25" s="19">
        <v>2</v>
      </c>
      <c r="M25" s="19">
        <v>1.2</v>
      </c>
      <c r="N25" s="19">
        <v>0.8</v>
      </c>
      <c r="O25" s="19">
        <v>1.2</v>
      </c>
      <c r="P25" s="19">
        <v>1.4</v>
      </c>
      <c r="Q25" s="19">
        <v>33.200000000000003</v>
      </c>
      <c r="R25" s="14"/>
    </row>
    <row r="26" spans="1:18" x14ac:dyDescent="0.25">
      <c r="A26" t="s">
        <v>86</v>
      </c>
      <c r="B26" s="13" t="s">
        <v>87</v>
      </c>
      <c r="C26" s="13">
        <v>37829</v>
      </c>
      <c r="D26" s="13">
        <v>37265</v>
      </c>
      <c r="E26" s="13">
        <v>405</v>
      </c>
      <c r="F26" s="13">
        <v>333</v>
      </c>
      <c r="G26" s="13">
        <v>72</v>
      </c>
      <c r="H26" s="13">
        <v>158</v>
      </c>
      <c r="I26" s="13">
        <v>527</v>
      </c>
      <c r="J26" s="13">
        <v>11742</v>
      </c>
      <c r="K26" s="19">
        <v>98.5</v>
      </c>
      <c r="L26" s="19">
        <v>1.1000000000000001</v>
      </c>
      <c r="M26" s="19">
        <v>0.9</v>
      </c>
      <c r="N26" s="19">
        <v>0.2</v>
      </c>
      <c r="O26" s="19">
        <v>0.4</v>
      </c>
      <c r="P26" s="19">
        <v>1.4</v>
      </c>
      <c r="Q26" s="19">
        <v>31</v>
      </c>
      <c r="R26" s="14"/>
    </row>
    <row r="27" spans="1:18" x14ac:dyDescent="0.25">
      <c r="A27" t="s">
        <v>88</v>
      </c>
      <c r="B27" s="13" t="s">
        <v>89</v>
      </c>
      <c r="C27" s="13">
        <v>49668</v>
      </c>
      <c r="D27" s="13">
        <v>47767</v>
      </c>
      <c r="E27" s="13">
        <v>1449</v>
      </c>
      <c r="F27" s="13">
        <v>398</v>
      </c>
      <c r="G27" s="13">
        <v>1051</v>
      </c>
      <c r="H27" s="13">
        <v>454</v>
      </c>
      <c r="I27" s="13">
        <v>4830</v>
      </c>
      <c r="J27" s="13">
        <v>19895</v>
      </c>
      <c r="K27" s="19">
        <v>96.2</v>
      </c>
      <c r="L27" s="19">
        <v>2.9</v>
      </c>
      <c r="M27" s="19">
        <v>0.8</v>
      </c>
      <c r="N27" s="19">
        <v>2.1</v>
      </c>
      <c r="O27" s="19">
        <v>0.9</v>
      </c>
      <c r="P27" s="19">
        <v>9.6999999999999993</v>
      </c>
      <c r="Q27" s="19">
        <v>40.1</v>
      </c>
      <c r="R27" s="14"/>
    </row>
    <row r="28" spans="1:18" x14ac:dyDescent="0.25">
      <c r="A28" t="s">
        <v>90</v>
      </c>
      <c r="B28" s="13" t="s">
        <v>91</v>
      </c>
      <c r="C28" s="13">
        <v>59029</v>
      </c>
      <c r="D28" s="13">
        <v>56163</v>
      </c>
      <c r="E28" s="13">
        <v>1856</v>
      </c>
      <c r="F28" s="13">
        <v>554</v>
      </c>
      <c r="G28" s="13">
        <v>1302</v>
      </c>
      <c r="H28" s="13">
        <v>1019</v>
      </c>
      <c r="I28" s="13">
        <v>3098</v>
      </c>
      <c r="J28" s="13">
        <v>24086</v>
      </c>
      <c r="K28" s="19">
        <v>95.1</v>
      </c>
      <c r="L28" s="19">
        <v>3.1</v>
      </c>
      <c r="M28" s="19">
        <v>0.9</v>
      </c>
      <c r="N28" s="19">
        <v>2.2000000000000002</v>
      </c>
      <c r="O28" s="19">
        <v>1.7</v>
      </c>
      <c r="P28" s="19">
        <v>5.2</v>
      </c>
      <c r="Q28" s="19">
        <v>40.799999999999997</v>
      </c>
      <c r="R28" s="14"/>
    </row>
    <row r="29" spans="1:18" x14ac:dyDescent="0.25">
      <c r="A29" t="s">
        <v>92</v>
      </c>
      <c r="B29" s="13" t="s">
        <v>93</v>
      </c>
      <c r="C29" s="13">
        <v>38976</v>
      </c>
      <c r="D29" s="13">
        <v>37621</v>
      </c>
      <c r="E29" s="13">
        <v>1032</v>
      </c>
      <c r="F29" s="13">
        <v>339</v>
      </c>
      <c r="G29" s="13">
        <v>693</v>
      </c>
      <c r="H29" s="13">
        <v>318</v>
      </c>
      <c r="I29" s="13">
        <v>2906</v>
      </c>
      <c r="J29" s="13">
        <v>13296</v>
      </c>
      <c r="K29" s="19">
        <v>96.5</v>
      </c>
      <c r="L29" s="19">
        <v>2.6</v>
      </c>
      <c r="M29" s="19">
        <v>0.9</v>
      </c>
      <c r="N29" s="19">
        <v>1.8</v>
      </c>
      <c r="O29" s="19">
        <v>0.8</v>
      </c>
      <c r="P29" s="19">
        <v>7.5</v>
      </c>
      <c r="Q29" s="19">
        <v>34.1</v>
      </c>
      <c r="R29" s="14"/>
    </row>
    <row r="30" spans="1:18" x14ac:dyDescent="0.25">
      <c r="A30" t="s">
        <v>94</v>
      </c>
      <c r="B30" s="13" t="s">
        <v>95</v>
      </c>
      <c r="C30" s="13">
        <v>49055</v>
      </c>
      <c r="D30" s="13">
        <v>47789</v>
      </c>
      <c r="E30" s="13">
        <v>1044</v>
      </c>
      <c r="F30" s="13">
        <v>347</v>
      </c>
      <c r="G30" s="13">
        <v>697</v>
      </c>
      <c r="H30" s="13">
        <v>216</v>
      </c>
      <c r="I30" s="13">
        <v>4070</v>
      </c>
      <c r="J30" s="13">
        <v>19387</v>
      </c>
      <c r="K30" s="19">
        <v>97.4</v>
      </c>
      <c r="L30" s="19">
        <v>2.1</v>
      </c>
      <c r="M30" s="19">
        <v>0.7</v>
      </c>
      <c r="N30" s="19">
        <v>1.4</v>
      </c>
      <c r="O30" s="19">
        <v>0.4</v>
      </c>
      <c r="P30" s="19">
        <v>8.3000000000000007</v>
      </c>
      <c r="Q30" s="19">
        <v>39.5</v>
      </c>
      <c r="R30" s="14"/>
    </row>
    <row r="31" spans="1:18" x14ac:dyDescent="0.25">
      <c r="A31" t="s">
        <v>96</v>
      </c>
      <c r="B31" s="13" t="s">
        <v>97</v>
      </c>
      <c r="C31" s="13">
        <v>42803</v>
      </c>
      <c r="D31" s="13">
        <v>41729</v>
      </c>
      <c r="E31" s="13">
        <v>803</v>
      </c>
      <c r="F31" s="13">
        <v>347</v>
      </c>
      <c r="G31" s="13">
        <v>456</v>
      </c>
      <c r="H31" s="13">
        <v>267</v>
      </c>
      <c r="I31" s="13">
        <v>1413</v>
      </c>
      <c r="J31" s="13">
        <v>14979</v>
      </c>
      <c r="K31" s="19">
        <v>97.5</v>
      </c>
      <c r="L31" s="19">
        <v>1.9</v>
      </c>
      <c r="M31" s="19">
        <v>0.8</v>
      </c>
      <c r="N31" s="19">
        <v>1.1000000000000001</v>
      </c>
      <c r="O31" s="19">
        <v>0.6</v>
      </c>
      <c r="P31" s="19">
        <v>3.3</v>
      </c>
      <c r="Q31" s="19">
        <v>35</v>
      </c>
      <c r="R31" s="14"/>
    </row>
    <row r="32" spans="1:18" x14ac:dyDescent="0.25">
      <c r="A32" t="s">
        <v>98</v>
      </c>
      <c r="B32" s="13" t="s">
        <v>99</v>
      </c>
      <c r="C32" s="13">
        <v>50409</v>
      </c>
      <c r="D32" s="13">
        <v>48904</v>
      </c>
      <c r="E32" s="13">
        <v>1194</v>
      </c>
      <c r="F32" s="13">
        <v>774</v>
      </c>
      <c r="G32" s="13">
        <v>420</v>
      </c>
      <c r="H32" s="13">
        <v>306</v>
      </c>
      <c r="I32" s="13">
        <v>508</v>
      </c>
      <c r="J32" s="13">
        <v>18754</v>
      </c>
      <c r="K32" s="19">
        <v>97</v>
      </c>
      <c r="L32" s="19">
        <v>2.4</v>
      </c>
      <c r="M32" s="19">
        <v>1.5</v>
      </c>
      <c r="N32" s="19">
        <v>0.8</v>
      </c>
      <c r="O32" s="19">
        <v>0.6</v>
      </c>
      <c r="P32" s="19">
        <v>1</v>
      </c>
      <c r="Q32" s="19">
        <v>37.200000000000003</v>
      </c>
      <c r="R32" s="14"/>
    </row>
    <row r="33" spans="1:18" x14ac:dyDescent="0.25">
      <c r="A33" t="s">
        <v>100</v>
      </c>
      <c r="B33" s="13" t="s">
        <v>101</v>
      </c>
      <c r="C33" s="13">
        <v>50552</v>
      </c>
      <c r="D33" s="13">
        <v>48373</v>
      </c>
      <c r="E33" s="13">
        <v>1937</v>
      </c>
      <c r="F33" s="13">
        <v>1366</v>
      </c>
      <c r="G33" s="13">
        <v>571</v>
      </c>
      <c r="H33" s="13">
        <v>242</v>
      </c>
      <c r="I33" s="13">
        <v>6999</v>
      </c>
      <c r="J33" s="13">
        <v>21498</v>
      </c>
      <c r="K33" s="19">
        <v>95.7</v>
      </c>
      <c r="L33" s="19">
        <v>3.8</v>
      </c>
      <c r="M33" s="19">
        <v>2.7</v>
      </c>
      <c r="N33" s="19">
        <v>1.1000000000000001</v>
      </c>
      <c r="O33" s="19">
        <v>0.5</v>
      </c>
      <c r="P33" s="19">
        <v>13.8</v>
      </c>
      <c r="Q33" s="19">
        <v>42.5</v>
      </c>
      <c r="R33" s="14"/>
    </row>
    <row r="34" spans="1:18" x14ac:dyDescent="0.25">
      <c r="A34" t="s">
        <v>102</v>
      </c>
      <c r="B34" s="13" t="s">
        <v>103</v>
      </c>
      <c r="C34" s="13">
        <v>42904</v>
      </c>
      <c r="D34" s="13">
        <v>41452</v>
      </c>
      <c r="E34" s="13">
        <v>1418</v>
      </c>
      <c r="F34" s="13">
        <v>1108</v>
      </c>
      <c r="G34" s="13">
        <v>310</v>
      </c>
      <c r="H34" s="13">
        <v>34</v>
      </c>
      <c r="I34" s="13">
        <v>895</v>
      </c>
      <c r="J34" s="13">
        <v>20245</v>
      </c>
      <c r="K34" s="19">
        <v>96.6</v>
      </c>
      <c r="L34" s="19">
        <v>3.3</v>
      </c>
      <c r="M34" s="19">
        <v>2.6</v>
      </c>
      <c r="N34" s="19">
        <v>0.7</v>
      </c>
      <c r="O34" s="19">
        <v>0.1</v>
      </c>
      <c r="P34" s="19">
        <v>2.1</v>
      </c>
      <c r="Q34" s="19">
        <v>47.2</v>
      </c>
      <c r="R34" s="14"/>
    </row>
    <row r="35" spans="1:18" x14ac:dyDescent="0.25">
      <c r="A35" t="s">
        <v>104</v>
      </c>
      <c r="B35" s="13" t="s">
        <v>105</v>
      </c>
      <c r="C35" s="13">
        <v>40458</v>
      </c>
      <c r="D35" s="13">
        <v>39354</v>
      </c>
      <c r="E35" s="13">
        <v>901</v>
      </c>
      <c r="F35" s="13">
        <v>505</v>
      </c>
      <c r="G35" s="13">
        <v>396</v>
      </c>
      <c r="H35" s="13">
        <v>203</v>
      </c>
      <c r="I35" s="13">
        <v>4556</v>
      </c>
      <c r="J35" s="13">
        <v>17549</v>
      </c>
      <c r="K35" s="19">
        <v>97.3</v>
      </c>
      <c r="L35" s="19">
        <v>2.2000000000000002</v>
      </c>
      <c r="M35" s="19">
        <v>1.2</v>
      </c>
      <c r="N35" s="19">
        <v>1</v>
      </c>
      <c r="O35" s="19">
        <v>0.5</v>
      </c>
      <c r="P35" s="19">
        <v>11.3</v>
      </c>
      <c r="Q35" s="19">
        <v>43.4</v>
      </c>
      <c r="R35" s="14"/>
    </row>
    <row r="36" spans="1:18" x14ac:dyDescent="0.25">
      <c r="A36" t="s">
        <v>106</v>
      </c>
      <c r="B36" s="13" t="s">
        <v>107</v>
      </c>
      <c r="C36" s="13">
        <v>42981</v>
      </c>
      <c r="D36" s="13">
        <v>40908</v>
      </c>
      <c r="E36" s="13">
        <v>2011</v>
      </c>
      <c r="F36" s="13">
        <v>1625</v>
      </c>
      <c r="G36" s="13">
        <v>386</v>
      </c>
      <c r="H36" s="13">
        <v>62</v>
      </c>
      <c r="I36" s="13">
        <v>1401</v>
      </c>
      <c r="J36" s="13">
        <v>21201</v>
      </c>
      <c r="K36" s="19">
        <v>95.2</v>
      </c>
      <c r="L36" s="19">
        <v>4.7</v>
      </c>
      <c r="M36" s="19">
        <v>3.8</v>
      </c>
      <c r="N36" s="19">
        <v>0.9</v>
      </c>
      <c r="O36" s="19">
        <v>0.1</v>
      </c>
      <c r="P36" s="19">
        <v>3.3</v>
      </c>
      <c r="Q36" s="19">
        <v>49.3</v>
      </c>
      <c r="R36" s="14"/>
    </row>
    <row r="37" spans="1:18" x14ac:dyDescent="0.25">
      <c r="A37" t="s">
        <v>108</v>
      </c>
      <c r="B37" s="13" t="s">
        <v>109</v>
      </c>
      <c r="C37" s="13">
        <v>42142</v>
      </c>
      <c r="D37" s="13">
        <v>40891</v>
      </c>
      <c r="E37" s="13">
        <v>1118</v>
      </c>
      <c r="F37" s="13">
        <v>789</v>
      </c>
      <c r="G37" s="13">
        <v>329</v>
      </c>
      <c r="H37" s="13">
        <v>133</v>
      </c>
      <c r="I37" s="13">
        <v>1472</v>
      </c>
      <c r="J37" s="13">
        <v>20713</v>
      </c>
      <c r="K37" s="19">
        <v>97</v>
      </c>
      <c r="L37" s="19">
        <v>2.7</v>
      </c>
      <c r="M37" s="19">
        <v>1.9</v>
      </c>
      <c r="N37" s="19">
        <v>0.8</v>
      </c>
      <c r="O37" s="19">
        <v>0.3</v>
      </c>
      <c r="P37" s="19">
        <v>3.5</v>
      </c>
      <c r="Q37" s="19">
        <v>49.2</v>
      </c>
      <c r="R37" s="14"/>
    </row>
    <row r="38" spans="1:18" x14ac:dyDescent="0.25">
      <c r="A38" t="s">
        <v>110</v>
      </c>
      <c r="B38" s="13" t="s">
        <v>111</v>
      </c>
      <c r="C38" s="13">
        <v>43322</v>
      </c>
      <c r="D38" s="13">
        <v>41877</v>
      </c>
      <c r="E38" s="13">
        <v>1338</v>
      </c>
      <c r="F38" s="13">
        <v>921</v>
      </c>
      <c r="G38" s="13">
        <v>417</v>
      </c>
      <c r="H38" s="13">
        <v>107</v>
      </c>
      <c r="I38" s="13">
        <v>842</v>
      </c>
      <c r="J38" s="13">
        <v>20007</v>
      </c>
      <c r="K38" s="19">
        <v>96.7</v>
      </c>
      <c r="L38" s="19">
        <v>3.1</v>
      </c>
      <c r="M38" s="19">
        <v>2.1</v>
      </c>
      <c r="N38" s="19">
        <v>1</v>
      </c>
      <c r="O38" s="19">
        <v>0.2</v>
      </c>
      <c r="P38" s="19">
        <v>1.9</v>
      </c>
      <c r="Q38" s="19">
        <v>46.2</v>
      </c>
      <c r="R38" s="14"/>
    </row>
    <row r="39" spans="1:18" x14ac:dyDescent="0.25">
      <c r="A39" t="s">
        <v>112</v>
      </c>
      <c r="B39" s="13" t="s">
        <v>113</v>
      </c>
      <c r="C39" s="13">
        <v>39884</v>
      </c>
      <c r="D39" s="13">
        <v>38760</v>
      </c>
      <c r="E39" s="13">
        <v>1081</v>
      </c>
      <c r="F39" s="13">
        <v>805</v>
      </c>
      <c r="G39" s="13">
        <v>276</v>
      </c>
      <c r="H39" s="13">
        <v>43</v>
      </c>
      <c r="I39" s="13">
        <v>935</v>
      </c>
      <c r="J39" s="13">
        <v>18656</v>
      </c>
      <c r="K39" s="19">
        <v>97.2</v>
      </c>
      <c r="L39" s="19">
        <v>2.7</v>
      </c>
      <c r="M39" s="19">
        <v>2</v>
      </c>
      <c r="N39" s="19">
        <v>0.7</v>
      </c>
      <c r="O39" s="19">
        <v>0.1</v>
      </c>
      <c r="P39" s="19">
        <v>2.2999999999999998</v>
      </c>
      <c r="Q39" s="19">
        <v>46.8</v>
      </c>
      <c r="R39" s="14"/>
    </row>
    <row r="40" spans="1:18" x14ac:dyDescent="0.25">
      <c r="A40" t="s">
        <v>114</v>
      </c>
      <c r="B40" s="13" t="s">
        <v>115</v>
      </c>
      <c r="C40" s="13">
        <v>41557</v>
      </c>
      <c r="D40" s="13">
        <v>40374</v>
      </c>
      <c r="E40" s="13">
        <v>1118</v>
      </c>
      <c r="F40" s="13">
        <v>600</v>
      </c>
      <c r="G40" s="13">
        <v>518</v>
      </c>
      <c r="H40" s="13">
        <v>57</v>
      </c>
      <c r="I40" s="13">
        <v>405</v>
      </c>
      <c r="J40" s="13">
        <v>16319</v>
      </c>
      <c r="K40" s="19">
        <v>97.2</v>
      </c>
      <c r="L40" s="19">
        <v>2.7</v>
      </c>
      <c r="M40" s="19">
        <v>1.4</v>
      </c>
      <c r="N40" s="19">
        <v>1.2</v>
      </c>
      <c r="O40" s="19">
        <v>0.1</v>
      </c>
      <c r="P40" s="19">
        <v>1</v>
      </c>
      <c r="Q40" s="19">
        <v>39.299999999999997</v>
      </c>
      <c r="R40" s="14"/>
    </row>
    <row r="41" spans="1:18" x14ac:dyDescent="0.25">
      <c r="A41" t="s">
        <v>116</v>
      </c>
      <c r="B41" s="13" t="s">
        <v>117</v>
      </c>
      <c r="C41" s="13">
        <v>44139</v>
      </c>
      <c r="D41" s="13">
        <v>42640</v>
      </c>
      <c r="E41" s="13">
        <v>1240</v>
      </c>
      <c r="F41" s="13">
        <v>667</v>
      </c>
      <c r="G41" s="13">
        <v>577</v>
      </c>
      <c r="H41" s="13">
        <v>287</v>
      </c>
      <c r="I41" s="13">
        <v>329</v>
      </c>
      <c r="J41" s="13">
        <v>12717</v>
      </c>
      <c r="K41" s="19">
        <v>96.6</v>
      </c>
      <c r="L41" s="19">
        <v>2.8</v>
      </c>
      <c r="M41" s="19">
        <v>1.5</v>
      </c>
      <c r="N41" s="19">
        <v>1.3</v>
      </c>
      <c r="O41" s="19">
        <v>0.7</v>
      </c>
      <c r="P41" s="19">
        <v>0.7</v>
      </c>
      <c r="Q41" s="19">
        <v>28.8</v>
      </c>
      <c r="R41" s="14"/>
    </row>
    <row r="42" spans="1:18" x14ac:dyDescent="0.25">
      <c r="A42" t="s">
        <v>118</v>
      </c>
      <c r="B42" s="13" t="s">
        <v>119</v>
      </c>
      <c r="C42" s="13">
        <v>38668</v>
      </c>
      <c r="D42" s="13">
        <v>36790</v>
      </c>
      <c r="E42" s="13">
        <v>1674</v>
      </c>
      <c r="F42" s="13">
        <v>1108</v>
      </c>
      <c r="G42" s="13">
        <v>566</v>
      </c>
      <c r="H42" s="13">
        <v>204</v>
      </c>
      <c r="I42" s="13">
        <v>511</v>
      </c>
      <c r="J42" s="13">
        <v>15515</v>
      </c>
      <c r="K42" s="19">
        <v>95.1</v>
      </c>
      <c r="L42" s="19">
        <v>4.3</v>
      </c>
      <c r="M42" s="19">
        <v>2.9</v>
      </c>
      <c r="N42" s="19">
        <v>1.5</v>
      </c>
      <c r="O42" s="19">
        <v>0.5</v>
      </c>
      <c r="P42" s="19">
        <v>1.3</v>
      </c>
      <c r="Q42" s="19">
        <v>40.1</v>
      </c>
      <c r="R42" s="14"/>
    </row>
    <row r="43" spans="1:18" x14ac:dyDescent="0.25">
      <c r="A43" t="s">
        <v>120</v>
      </c>
      <c r="B43" s="13" t="s">
        <v>121</v>
      </c>
      <c r="C43" s="13">
        <v>48786</v>
      </c>
      <c r="D43" s="13">
        <v>46508</v>
      </c>
      <c r="E43" s="13">
        <v>955</v>
      </c>
      <c r="F43" s="13">
        <v>612</v>
      </c>
      <c r="G43" s="13">
        <v>343</v>
      </c>
      <c r="H43" s="13">
        <v>1324</v>
      </c>
      <c r="I43" s="13">
        <v>845</v>
      </c>
      <c r="J43" s="13">
        <v>16521</v>
      </c>
      <c r="K43" s="19">
        <v>95.3</v>
      </c>
      <c r="L43" s="19">
        <v>2</v>
      </c>
      <c r="M43" s="19">
        <v>1.3</v>
      </c>
      <c r="N43" s="19">
        <v>0.7</v>
      </c>
      <c r="O43" s="19">
        <v>2.7</v>
      </c>
      <c r="P43" s="19">
        <v>1.7</v>
      </c>
      <c r="Q43" s="19">
        <v>33.9</v>
      </c>
      <c r="R43" s="14"/>
    </row>
    <row r="44" spans="1:18" x14ac:dyDescent="0.25">
      <c r="A44" t="s">
        <v>122</v>
      </c>
      <c r="B44" s="13" t="s">
        <v>123</v>
      </c>
      <c r="C44" s="13">
        <v>45435</v>
      </c>
      <c r="D44" s="13">
        <v>43907</v>
      </c>
      <c r="E44" s="13">
        <v>1417</v>
      </c>
      <c r="F44" s="13">
        <v>824</v>
      </c>
      <c r="G44" s="13">
        <v>593</v>
      </c>
      <c r="H44" s="13">
        <v>107</v>
      </c>
      <c r="I44" s="13">
        <v>390</v>
      </c>
      <c r="J44" s="13">
        <v>17565</v>
      </c>
      <c r="K44" s="19">
        <v>96.6</v>
      </c>
      <c r="L44" s="19">
        <v>3.1</v>
      </c>
      <c r="M44" s="19">
        <v>1.8</v>
      </c>
      <c r="N44" s="19">
        <v>1.3</v>
      </c>
      <c r="O44" s="19">
        <v>0.2</v>
      </c>
      <c r="P44" s="19">
        <v>0.9</v>
      </c>
      <c r="Q44" s="19">
        <v>38.700000000000003</v>
      </c>
      <c r="R44" s="14"/>
    </row>
    <row r="45" spans="1:18" x14ac:dyDescent="0.25">
      <c r="A45" t="s">
        <v>124</v>
      </c>
      <c r="B45" s="13" t="s">
        <v>125</v>
      </c>
      <c r="C45" s="13">
        <v>47224</v>
      </c>
      <c r="D45" s="13">
        <v>45577</v>
      </c>
      <c r="E45" s="13">
        <v>1438</v>
      </c>
      <c r="F45" s="13">
        <v>788</v>
      </c>
      <c r="G45" s="13">
        <v>650</v>
      </c>
      <c r="H45" s="13">
        <v>193</v>
      </c>
      <c r="I45" s="13">
        <v>491</v>
      </c>
      <c r="J45" s="13">
        <v>19081</v>
      </c>
      <c r="K45" s="19">
        <v>96.5</v>
      </c>
      <c r="L45" s="19">
        <v>3</v>
      </c>
      <c r="M45" s="19">
        <v>1.7</v>
      </c>
      <c r="N45" s="19">
        <v>1.4</v>
      </c>
      <c r="O45" s="19">
        <v>0.4</v>
      </c>
      <c r="P45" s="19">
        <v>1</v>
      </c>
      <c r="Q45" s="19">
        <v>40.4</v>
      </c>
      <c r="R45" s="14"/>
    </row>
    <row r="46" spans="1:18" x14ac:dyDescent="0.25">
      <c r="A46" t="s">
        <v>126</v>
      </c>
      <c r="B46" s="13" t="s">
        <v>127</v>
      </c>
      <c r="C46" s="13">
        <v>45790</v>
      </c>
      <c r="D46" s="13">
        <v>44683</v>
      </c>
      <c r="E46" s="13">
        <v>1070</v>
      </c>
      <c r="F46" s="13">
        <v>742</v>
      </c>
      <c r="G46" s="13">
        <v>312</v>
      </c>
      <c r="H46" s="13">
        <v>41</v>
      </c>
      <c r="I46" s="13">
        <v>583</v>
      </c>
      <c r="J46" s="13">
        <v>18105</v>
      </c>
      <c r="K46" s="19">
        <v>97.6</v>
      </c>
      <c r="L46" s="19">
        <v>2.2999999999999998</v>
      </c>
      <c r="M46" s="19">
        <v>1.6</v>
      </c>
      <c r="N46" s="19">
        <v>0.7</v>
      </c>
      <c r="O46" s="19">
        <v>0.1</v>
      </c>
      <c r="P46" s="19">
        <v>1.3</v>
      </c>
      <c r="Q46" s="19">
        <v>39.5</v>
      </c>
      <c r="R46" s="14"/>
    </row>
    <row r="47" spans="1:18" x14ac:dyDescent="0.25">
      <c r="A47" t="s">
        <v>128</v>
      </c>
      <c r="B47" s="13" t="s">
        <v>129</v>
      </c>
      <c r="C47" s="13">
        <v>52605</v>
      </c>
      <c r="D47" s="13">
        <v>50969</v>
      </c>
      <c r="E47" s="13">
        <v>1356</v>
      </c>
      <c r="F47" s="13">
        <v>801</v>
      </c>
      <c r="G47" s="13">
        <v>565</v>
      </c>
      <c r="H47" s="13">
        <v>279</v>
      </c>
      <c r="I47" s="13">
        <v>475</v>
      </c>
      <c r="J47" s="13">
        <v>19449</v>
      </c>
      <c r="K47" s="19">
        <v>96.9</v>
      </c>
      <c r="L47" s="19">
        <v>2.6</v>
      </c>
      <c r="M47" s="19">
        <v>1.5</v>
      </c>
      <c r="N47" s="19">
        <v>1.1000000000000001</v>
      </c>
      <c r="O47" s="19">
        <v>0.5</v>
      </c>
      <c r="P47" s="19">
        <v>0.9</v>
      </c>
      <c r="Q47" s="19">
        <v>37</v>
      </c>
      <c r="R47" s="14"/>
    </row>
    <row r="48" spans="1:18" x14ac:dyDescent="0.25">
      <c r="A48" t="s">
        <v>130</v>
      </c>
      <c r="B48" s="13" t="s">
        <v>131</v>
      </c>
      <c r="C48" s="13">
        <v>46801</v>
      </c>
      <c r="D48" s="13">
        <v>45630</v>
      </c>
      <c r="E48" s="13">
        <v>1049</v>
      </c>
      <c r="F48" s="13">
        <v>586</v>
      </c>
      <c r="G48" s="13">
        <v>474</v>
      </c>
      <c r="H48" s="13">
        <v>134</v>
      </c>
      <c r="I48" s="13">
        <v>475</v>
      </c>
      <c r="J48" s="13">
        <v>16301</v>
      </c>
      <c r="K48" s="19">
        <v>97.5</v>
      </c>
      <c r="L48" s="19">
        <v>2.2000000000000002</v>
      </c>
      <c r="M48" s="19">
        <v>1.3</v>
      </c>
      <c r="N48" s="19">
        <v>1</v>
      </c>
      <c r="O48" s="19">
        <v>0.3</v>
      </c>
      <c r="P48" s="19">
        <v>1</v>
      </c>
      <c r="Q48" s="19">
        <v>34.799999999999997</v>
      </c>
      <c r="R48" s="14"/>
    </row>
    <row r="49" spans="1:18" x14ac:dyDescent="0.25">
      <c r="A49" t="s">
        <v>132</v>
      </c>
      <c r="B49" s="13" t="s">
        <v>133</v>
      </c>
      <c r="C49" s="13">
        <v>38160</v>
      </c>
      <c r="D49" s="13">
        <v>37247</v>
      </c>
      <c r="E49" s="13">
        <v>883</v>
      </c>
      <c r="F49" s="13">
        <v>480</v>
      </c>
      <c r="G49" s="13">
        <v>415</v>
      </c>
      <c r="H49" s="13">
        <v>34</v>
      </c>
      <c r="I49" s="13">
        <v>615</v>
      </c>
      <c r="J49" s="13">
        <v>12426</v>
      </c>
      <c r="K49" s="19">
        <v>97.6</v>
      </c>
      <c r="L49" s="19">
        <v>2.2999999999999998</v>
      </c>
      <c r="M49" s="19">
        <v>1.3</v>
      </c>
      <c r="N49" s="19">
        <v>1.1000000000000001</v>
      </c>
      <c r="O49" s="19">
        <v>0.1</v>
      </c>
      <c r="P49" s="19">
        <v>1.6</v>
      </c>
      <c r="Q49" s="19">
        <v>32.6</v>
      </c>
      <c r="R49" s="14"/>
    </row>
    <row r="50" spans="1:18" x14ac:dyDescent="0.25">
      <c r="A50" t="s">
        <v>134</v>
      </c>
      <c r="B50" s="13" t="s">
        <v>135</v>
      </c>
      <c r="C50" s="13">
        <v>43788</v>
      </c>
      <c r="D50" s="13">
        <v>41355</v>
      </c>
      <c r="E50" s="13">
        <v>1758</v>
      </c>
      <c r="F50" s="13">
        <v>862</v>
      </c>
      <c r="G50" s="13">
        <v>896</v>
      </c>
      <c r="H50" s="13">
        <v>659</v>
      </c>
      <c r="I50" s="13">
        <v>1539</v>
      </c>
      <c r="J50" s="13">
        <v>14808</v>
      </c>
      <c r="K50" s="19">
        <v>94.4</v>
      </c>
      <c r="L50" s="19">
        <v>4</v>
      </c>
      <c r="M50" s="19">
        <v>2</v>
      </c>
      <c r="N50" s="19">
        <v>2</v>
      </c>
      <c r="O50" s="19">
        <v>1.5</v>
      </c>
      <c r="P50" s="19">
        <v>3.5</v>
      </c>
      <c r="Q50" s="19">
        <v>33.799999999999997</v>
      </c>
      <c r="R50" s="14"/>
    </row>
    <row r="51" spans="1:18" x14ac:dyDescent="0.25">
      <c r="A51" t="s">
        <v>136</v>
      </c>
      <c r="B51" s="13" t="s">
        <v>137</v>
      </c>
      <c r="C51" s="13">
        <v>43170</v>
      </c>
      <c r="D51" s="13">
        <v>42561</v>
      </c>
      <c r="E51" s="13">
        <v>606</v>
      </c>
      <c r="F51" s="13">
        <v>425</v>
      </c>
      <c r="G51" s="13">
        <v>185</v>
      </c>
      <c r="H51" s="13">
        <v>19</v>
      </c>
      <c r="I51" s="13">
        <v>493</v>
      </c>
      <c r="J51" s="13">
        <v>16267</v>
      </c>
      <c r="K51" s="19">
        <v>98.6</v>
      </c>
      <c r="L51" s="19">
        <v>1.4</v>
      </c>
      <c r="M51" s="19">
        <v>1</v>
      </c>
      <c r="N51" s="19">
        <v>0.4</v>
      </c>
      <c r="O51" s="19">
        <v>0</v>
      </c>
      <c r="P51" s="19">
        <v>1.1000000000000001</v>
      </c>
      <c r="Q51" s="19">
        <v>37.700000000000003</v>
      </c>
      <c r="R51" s="14"/>
    </row>
    <row r="52" spans="1:18" x14ac:dyDescent="0.25">
      <c r="A52" t="s">
        <v>138</v>
      </c>
      <c r="B52" s="13" t="s">
        <v>139</v>
      </c>
      <c r="C52" s="13">
        <v>14523</v>
      </c>
      <c r="D52" s="13">
        <v>12847</v>
      </c>
      <c r="E52" s="13">
        <v>900</v>
      </c>
      <c r="F52" s="13">
        <v>641</v>
      </c>
      <c r="G52" s="13">
        <v>259</v>
      </c>
      <c r="H52" s="13">
        <v>776</v>
      </c>
      <c r="I52" s="13">
        <v>76</v>
      </c>
      <c r="J52" s="13">
        <v>4883</v>
      </c>
      <c r="K52" s="19">
        <v>88.5</v>
      </c>
      <c r="L52" s="19">
        <v>6.2</v>
      </c>
      <c r="M52" s="19">
        <v>4.4000000000000004</v>
      </c>
      <c r="N52" s="19">
        <v>1.8</v>
      </c>
      <c r="O52" s="19">
        <v>5.3</v>
      </c>
      <c r="P52" s="19">
        <v>0.5</v>
      </c>
      <c r="Q52" s="19">
        <v>33.6</v>
      </c>
      <c r="R52" s="14"/>
    </row>
    <row r="53" spans="1:18" x14ac:dyDescent="0.25">
      <c r="A53" t="s">
        <v>140</v>
      </c>
      <c r="B53" s="13" t="s">
        <v>141</v>
      </c>
      <c r="C53" s="13">
        <v>47668</v>
      </c>
      <c r="D53" s="13">
        <v>44290</v>
      </c>
      <c r="E53" s="13">
        <v>1932</v>
      </c>
      <c r="F53" s="13">
        <v>738</v>
      </c>
      <c r="G53" s="13">
        <v>1194</v>
      </c>
      <c r="H53" s="13">
        <v>1446</v>
      </c>
      <c r="I53" s="13">
        <v>431</v>
      </c>
      <c r="J53" s="13">
        <v>18713</v>
      </c>
      <c r="K53" s="19">
        <v>92.9</v>
      </c>
      <c r="L53" s="19">
        <v>4.0999999999999996</v>
      </c>
      <c r="M53" s="19">
        <v>1.5</v>
      </c>
      <c r="N53" s="19">
        <v>2.5</v>
      </c>
      <c r="O53" s="19">
        <v>3</v>
      </c>
      <c r="P53" s="19">
        <v>0.9</v>
      </c>
      <c r="Q53" s="19">
        <v>39.299999999999997</v>
      </c>
      <c r="R53" s="14"/>
    </row>
    <row r="54" spans="1:18" x14ac:dyDescent="0.25">
      <c r="A54" t="s">
        <v>142</v>
      </c>
      <c r="B54" s="13" t="s">
        <v>143</v>
      </c>
      <c r="C54" s="13">
        <v>38169</v>
      </c>
      <c r="D54" s="13">
        <v>34923</v>
      </c>
      <c r="E54" s="13">
        <v>1567</v>
      </c>
      <c r="F54" s="13">
        <v>638</v>
      </c>
      <c r="G54" s="13">
        <v>929</v>
      </c>
      <c r="H54" s="13">
        <v>1661</v>
      </c>
      <c r="I54" s="13">
        <v>1863</v>
      </c>
      <c r="J54" s="13">
        <v>12670</v>
      </c>
      <c r="K54" s="19">
        <v>91.5</v>
      </c>
      <c r="L54" s="19">
        <v>4.0999999999999996</v>
      </c>
      <c r="M54" s="19">
        <v>1.7</v>
      </c>
      <c r="N54" s="19">
        <v>2.4</v>
      </c>
      <c r="O54" s="19">
        <v>4.4000000000000004</v>
      </c>
      <c r="P54" s="19">
        <v>4.9000000000000004</v>
      </c>
      <c r="Q54" s="19">
        <v>33.200000000000003</v>
      </c>
      <c r="R54" s="14"/>
    </row>
    <row r="55" spans="1:18" x14ac:dyDescent="0.25">
      <c r="A55" t="s">
        <v>144</v>
      </c>
      <c r="B55" s="13" t="s">
        <v>145</v>
      </c>
      <c r="C55" s="13">
        <v>46846</v>
      </c>
      <c r="D55" s="13">
        <v>44934</v>
      </c>
      <c r="E55" s="13">
        <v>1562</v>
      </c>
      <c r="F55" s="13">
        <v>689</v>
      </c>
      <c r="G55" s="13">
        <v>855</v>
      </c>
      <c r="H55" s="13">
        <v>324</v>
      </c>
      <c r="I55" s="13">
        <v>652</v>
      </c>
      <c r="J55" s="13">
        <v>15995</v>
      </c>
      <c r="K55" s="19">
        <v>95.9</v>
      </c>
      <c r="L55" s="19">
        <v>3.3</v>
      </c>
      <c r="M55" s="19">
        <v>1.5</v>
      </c>
      <c r="N55" s="19">
        <v>1.8</v>
      </c>
      <c r="O55" s="19">
        <v>0.7</v>
      </c>
      <c r="P55" s="19">
        <v>1.4</v>
      </c>
      <c r="Q55" s="19">
        <v>34.1</v>
      </c>
      <c r="R55" s="14"/>
    </row>
    <row r="56" spans="1:18" x14ac:dyDescent="0.25">
      <c r="A56" t="s">
        <v>146</v>
      </c>
      <c r="B56" s="13" t="s">
        <v>147</v>
      </c>
      <c r="C56" s="13">
        <v>21762</v>
      </c>
      <c r="D56" s="13">
        <v>19814</v>
      </c>
      <c r="E56" s="13">
        <v>1404</v>
      </c>
      <c r="F56" s="13">
        <v>661</v>
      </c>
      <c r="G56" s="13">
        <v>742</v>
      </c>
      <c r="H56" s="13">
        <v>536</v>
      </c>
      <c r="I56" s="13">
        <v>200</v>
      </c>
      <c r="J56" s="13">
        <v>6874</v>
      </c>
      <c r="K56" s="19">
        <v>91</v>
      </c>
      <c r="L56" s="19">
        <v>6.5</v>
      </c>
      <c r="M56" s="19">
        <v>3</v>
      </c>
      <c r="N56" s="19">
        <v>3.4</v>
      </c>
      <c r="O56" s="19">
        <v>2.5</v>
      </c>
      <c r="P56" s="19">
        <v>0.9</v>
      </c>
      <c r="Q56" s="19">
        <v>31.6</v>
      </c>
      <c r="R56" s="14"/>
    </row>
    <row r="57" spans="1:18" x14ac:dyDescent="0.25">
      <c r="A57" t="s">
        <v>148</v>
      </c>
      <c r="B57" s="13" t="s">
        <v>149</v>
      </c>
      <c r="C57" s="13">
        <v>40881</v>
      </c>
      <c r="D57" s="13">
        <v>39619</v>
      </c>
      <c r="E57" s="13">
        <v>1063</v>
      </c>
      <c r="F57" s="13">
        <v>651</v>
      </c>
      <c r="G57" s="13">
        <v>412</v>
      </c>
      <c r="H57" s="13">
        <v>199</v>
      </c>
      <c r="I57" s="13">
        <v>631</v>
      </c>
      <c r="J57" s="13">
        <v>15884</v>
      </c>
      <c r="K57" s="19">
        <v>96.9</v>
      </c>
      <c r="L57" s="19">
        <v>2.6</v>
      </c>
      <c r="M57" s="19">
        <v>1.6</v>
      </c>
      <c r="N57" s="19">
        <v>1</v>
      </c>
      <c r="O57" s="19">
        <v>0.5</v>
      </c>
      <c r="P57" s="19">
        <v>1.5</v>
      </c>
      <c r="Q57" s="19">
        <v>38.9</v>
      </c>
      <c r="R57" s="14"/>
    </row>
    <row r="58" spans="1:18" x14ac:dyDescent="0.25">
      <c r="A58" t="s">
        <v>150</v>
      </c>
      <c r="B58" s="13" t="s">
        <v>151</v>
      </c>
      <c r="C58" s="13">
        <v>43556</v>
      </c>
      <c r="D58" s="13">
        <v>41714</v>
      </c>
      <c r="E58" s="13">
        <v>1565</v>
      </c>
      <c r="F58" s="13">
        <v>810</v>
      </c>
      <c r="G58" s="13">
        <v>755</v>
      </c>
      <c r="H58" s="13">
        <v>274</v>
      </c>
      <c r="I58" s="13">
        <v>1298</v>
      </c>
      <c r="J58" s="13">
        <v>19398</v>
      </c>
      <c r="K58" s="19">
        <v>95.8</v>
      </c>
      <c r="L58" s="19">
        <v>3.6</v>
      </c>
      <c r="M58" s="19">
        <v>1.9</v>
      </c>
      <c r="N58" s="19">
        <v>1.7</v>
      </c>
      <c r="O58" s="19">
        <v>0.6</v>
      </c>
      <c r="P58" s="19">
        <v>3</v>
      </c>
      <c r="Q58" s="19">
        <v>44.5</v>
      </c>
      <c r="R58" s="14"/>
    </row>
    <row r="59" spans="1:18" x14ac:dyDescent="0.25">
      <c r="A59" t="s">
        <v>152</v>
      </c>
      <c r="B59" s="13" t="s">
        <v>153</v>
      </c>
      <c r="C59" s="13">
        <v>47462</v>
      </c>
      <c r="D59" s="13">
        <v>44773</v>
      </c>
      <c r="E59" s="13">
        <v>1806</v>
      </c>
      <c r="F59" s="13">
        <v>753</v>
      </c>
      <c r="G59" s="13">
        <v>1051</v>
      </c>
      <c r="H59" s="13">
        <v>896</v>
      </c>
      <c r="I59" s="13">
        <v>691</v>
      </c>
      <c r="J59" s="13">
        <v>17393</v>
      </c>
      <c r="K59" s="19">
        <v>94.3</v>
      </c>
      <c r="L59" s="19">
        <v>3.8</v>
      </c>
      <c r="M59" s="19">
        <v>1.6</v>
      </c>
      <c r="N59" s="19">
        <v>2.2000000000000002</v>
      </c>
      <c r="O59" s="19">
        <v>1.9</v>
      </c>
      <c r="P59" s="19">
        <v>1.5</v>
      </c>
      <c r="Q59" s="19">
        <v>36.6</v>
      </c>
      <c r="R59" s="14"/>
    </row>
    <row r="60" spans="1:18" x14ac:dyDescent="0.25">
      <c r="A60" t="s">
        <v>154</v>
      </c>
      <c r="B60" s="13" t="s">
        <v>155</v>
      </c>
      <c r="C60" s="13">
        <v>34565</v>
      </c>
      <c r="D60" s="13">
        <v>31764</v>
      </c>
      <c r="E60" s="13">
        <v>931</v>
      </c>
      <c r="F60" s="13">
        <v>522</v>
      </c>
      <c r="G60" s="13">
        <v>409</v>
      </c>
      <c r="H60" s="13">
        <v>1871</v>
      </c>
      <c r="I60" s="13">
        <v>276</v>
      </c>
      <c r="J60" s="13">
        <v>10651</v>
      </c>
      <c r="K60" s="19">
        <v>91.9</v>
      </c>
      <c r="L60" s="19">
        <v>2.7</v>
      </c>
      <c r="M60" s="19">
        <v>1.5</v>
      </c>
      <c r="N60" s="19">
        <v>1.2</v>
      </c>
      <c r="O60" s="19">
        <v>5.4</v>
      </c>
      <c r="P60" s="19">
        <v>0.8</v>
      </c>
      <c r="Q60" s="19">
        <v>30.8</v>
      </c>
      <c r="R60" s="14"/>
    </row>
    <row r="61" spans="1:18" x14ac:dyDescent="0.25">
      <c r="A61" t="s">
        <v>156</v>
      </c>
      <c r="B61" s="13" t="s">
        <v>157</v>
      </c>
      <c r="C61" s="13">
        <v>49090</v>
      </c>
      <c r="D61" s="13">
        <v>48181</v>
      </c>
      <c r="E61" s="13">
        <v>877</v>
      </c>
      <c r="F61" s="13">
        <v>658</v>
      </c>
      <c r="G61" s="13">
        <v>207</v>
      </c>
      <c r="H61" s="13">
        <v>31</v>
      </c>
      <c r="I61" s="13">
        <v>620</v>
      </c>
      <c r="J61" s="13">
        <v>20477</v>
      </c>
      <c r="K61" s="19">
        <v>98.1</v>
      </c>
      <c r="L61" s="19">
        <v>1.8</v>
      </c>
      <c r="M61" s="19">
        <v>1.3</v>
      </c>
      <c r="N61" s="19">
        <v>0.4</v>
      </c>
      <c r="O61" s="19">
        <v>0.1</v>
      </c>
      <c r="P61" s="19">
        <v>1.3</v>
      </c>
      <c r="Q61" s="19">
        <v>41.7</v>
      </c>
      <c r="R61" s="14"/>
    </row>
    <row r="62" spans="1:18" x14ac:dyDescent="0.25">
      <c r="A62" t="s">
        <v>158</v>
      </c>
      <c r="B62" s="13" t="s">
        <v>159</v>
      </c>
      <c r="C62" s="13">
        <v>40318</v>
      </c>
      <c r="D62" s="13">
        <v>38624</v>
      </c>
      <c r="E62" s="13">
        <v>1288</v>
      </c>
      <c r="F62" s="13">
        <v>634</v>
      </c>
      <c r="G62" s="13">
        <v>650</v>
      </c>
      <c r="H62" s="13">
        <v>399</v>
      </c>
      <c r="I62" s="13">
        <v>1411</v>
      </c>
      <c r="J62" s="13">
        <v>13464</v>
      </c>
      <c r="K62" s="19">
        <v>95.8</v>
      </c>
      <c r="L62" s="19">
        <v>3.2</v>
      </c>
      <c r="M62" s="19">
        <v>1.6</v>
      </c>
      <c r="N62" s="19">
        <v>1.6</v>
      </c>
      <c r="O62" s="19">
        <v>1</v>
      </c>
      <c r="P62" s="19">
        <v>3.5</v>
      </c>
      <c r="Q62" s="19">
        <v>33.4</v>
      </c>
      <c r="R62" s="14"/>
    </row>
    <row r="63" spans="1:18" x14ac:dyDescent="0.25">
      <c r="A63" t="s">
        <v>160</v>
      </c>
      <c r="B63" s="13" t="s">
        <v>161</v>
      </c>
      <c r="C63" s="13">
        <v>40915</v>
      </c>
      <c r="D63" s="13">
        <v>39113</v>
      </c>
      <c r="E63" s="13">
        <v>1217</v>
      </c>
      <c r="F63" s="13">
        <v>611</v>
      </c>
      <c r="G63" s="13">
        <v>625</v>
      </c>
      <c r="H63" s="13">
        <v>585</v>
      </c>
      <c r="I63" s="13">
        <v>212</v>
      </c>
      <c r="J63" s="13">
        <v>10924</v>
      </c>
      <c r="K63" s="19">
        <v>95.6</v>
      </c>
      <c r="L63" s="19">
        <v>3</v>
      </c>
      <c r="M63" s="19">
        <v>1.5</v>
      </c>
      <c r="N63" s="19">
        <v>1.5</v>
      </c>
      <c r="O63" s="19">
        <v>1.4</v>
      </c>
      <c r="P63" s="19">
        <v>0.5</v>
      </c>
      <c r="Q63" s="19">
        <v>26.7</v>
      </c>
      <c r="R63" s="14"/>
    </row>
    <row r="64" spans="1:18" x14ac:dyDescent="0.25">
      <c r="A64" t="s">
        <v>162</v>
      </c>
      <c r="B64" s="13" t="s">
        <v>163</v>
      </c>
      <c r="C64" s="13">
        <v>44733</v>
      </c>
      <c r="D64" s="13">
        <v>43271</v>
      </c>
      <c r="E64" s="13">
        <v>1384</v>
      </c>
      <c r="F64" s="13">
        <v>733</v>
      </c>
      <c r="G64" s="13">
        <v>651</v>
      </c>
      <c r="H64" s="13">
        <v>84</v>
      </c>
      <c r="I64" s="13">
        <v>378</v>
      </c>
      <c r="J64" s="13">
        <v>17637</v>
      </c>
      <c r="K64" s="19">
        <v>96.7</v>
      </c>
      <c r="L64" s="19">
        <v>3.1</v>
      </c>
      <c r="M64" s="19">
        <v>1.6</v>
      </c>
      <c r="N64" s="19">
        <v>1.5</v>
      </c>
      <c r="O64" s="19">
        <v>0.2</v>
      </c>
      <c r="P64" s="19">
        <v>0.8</v>
      </c>
      <c r="Q64" s="19">
        <v>39.4</v>
      </c>
      <c r="R64" s="14"/>
    </row>
    <row r="65" spans="2:18" x14ac:dyDescent="0.25">
      <c r="B65" s="13"/>
      <c r="C65" s="13"/>
      <c r="D65" s="13"/>
      <c r="E65" s="13"/>
      <c r="F65" s="13"/>
      <c r="G65" s="13"/>
      <c r="H65" s="13"/>
      <c r="I65" s="13"/>
      <c r="J65" s="13"/>
      <c r="K65" s="14"/>
      <c r="L65" s="14"/>
      <c r="M65" s="14"/>
      <c r="N65" s="14"/>
      <c r="O65" s="14"/>
      <c r="P65" s="14"/>
      <c r="Q65" s="14"/>
      <c r="R65" s="14"/>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5"/>
  <sheetViews>
    <sheetView workbookViewId="0"/>
  </sheetViews>
  <sheetFormatPr defaultColWidth="11.54296875" defaultRowHeight="15" x14ac:dyDescent="0.25"/>
  <cols>
    <col min="1" max="1" width="10.6328125" customWidth="1"/>
    <col min="2" max="2" width="3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2" t="s">
        <v>164</v>
      </c>
    </row>
    <row r="2" spans="1:18" x14ac:dyDescent="0.25">
      <c r="A2" t="s">
        <v>26</v>
      </c>
    </row>
    <row r="3" spans="1:18" x14ac:dyDescent="0.25">
      <c r="A3" s="4" t="str">
        <f>HYPERLINK("#'Table of contents'!A1", "Back to contents")</f>
        <v>Back to contents</v>
      </c>
    </row>
    <row r="4" spans="1:18" ht="94.5" customHeight="1" x14ac:dyDescent="0.25">
      <c r="A4" s="12" t="s">
        <v>27</v>
      </c>
      <c r="B4" s="12" t="s">
        <v>28</v>
      </c>
      <c r="C4" s="11" t="s">
        <v>29</v>
      </c>
      <c r="D4" s="11" t="s">
        <v>30</v>
      </c>
      <c r="E4" s="11" t="s">
        <v>31</v>
      </c>
      <c r="F4" s="11" t="s">
        <v>32</v>
      </c>
      <c r="G4" s="11" t="s">
        <v>33</v>
      </c>
      <c r="H4" s="11" t="s">
        <v>34</v>
      </c>
      <c r="I4" s="11" t="s">
        <v>35</v>
      </c>
      <c r="J4" s="11" t="s">
        <v>36</v>
      </c>
      <c r="K4" s="11" t="s">
        <v>37</v>
      </c>
      <c r="L4" s="11" t="s">
        <v>38</v>
      </c>
      <c r="M4" s="11" t="s">
        <v>39</v>
      </c>
      <c r="N4" s="11" t="s">
        <v>40</v>
      </c>
      <c r="O4" s="11" t="s">
        <v>41</v>
      </c>
      <c r="P4" s="11" t="s">
        <v>42</v>
      </c>
      <c r="Q4" s="11" t="s">
        <v>43</v>
      </c>
    </row>
    <row r="5" spans="1:18" ht="24.9" customHeight="1" x14ac:dyDescent="0.25">
      <c r="A5" s="15" t="s">
        <v>44</v>
      </c>
      <c r="B5" s="16" t="s">
        <v>45</v>
      </c>
      <c r="C5" s="16">
        <v>2557582</v>
      </c>
      <c r="D5" s="16">
        <v>2451790</v>
      </c>
      <c r="E5" s="16">
        <v>78475</v>
      </c>
      <c r="F5" s="16">
        <v>42663</v>
      </c>
      <c r="G5" s="16">
        <v>35812</v>
      </c>
      <c r="H5" s="16">
        <v>27317</v>
      </c>
      <c r="I5" s="16">
        <v>72600</v>
      </c>
      <c r="J5" s="16">
        <v>955505</v>
      </c>
      <c r="K5" s="18">
        <v>95.9</v>
      </c>
      <c r="L5" s="18">
        <v>3.1</v>
      </c>
      <c r="M5" s="18">
        <v>1.7</v>
      </c>
      <c r="N5" s="18">
        <v>1.4</v>
      </c>
      <c r="O5" s="18">
        <v>1.1000000000000001</v>
      </c>
      <c r="P5" s="18">
        <v>2.8</v>
      </c>
      <c r="Q5" s="18">
        <v>37.4</v>
      </c>
      <c r="R5" s="17"/>
    </row>
    <row r="6" spans="1:18" x14ac:dyDescent="0.25">
      <c r="A6" t="s">
        <v>46</v>
      </c>
      <c r="B6" s="13" t="s">
        <v>47</v>
      </c>
      <c r="C6" s="13">
        <v>52373</v>
      </c>
      <c r="D6" s="13">
        <v>49964</v>
      </c>
      <c r="E6" s="13">
        <v>2015</v>
      </c>
      <c r="F6" s="13">
        <v>725</v>
      </c>
      <c r="G6" s="13">
        <v>1272</v>
      </c>
      <c r="H6" s="13">
        <v>408</v>
      </c>
      <c r="I6" s="13">
        <v>4336</v>
      </c>
      <c r="J6" s="13">
        <v>20900</v>
      </c>
      <c r="K6" s="19">
        <v>95.4</v>
      </c>
      <c r="L6" s="19">
        <v>3.8</v>
      </c>
      <c r="M6" s="19">
        <v>1.4</v>
      </c>
      <c r="N6" s="19">
        <v>2.4</v>
      </c>
      <c r="O6" s="19">
        <v>0.8</v>
      </c>
      <c r="P6" s="19">
        <v>8.3000000000000007</v>
      </c>
      <c r="Q6" s="19">
        <v>39.9</v>
      </c>
      <c r="R6" s="14"/>
    </row>
    <row r="7" spans="1:18" x14ac:dyDescent="0.25">
      <c r="A7" t="s">
        <v>48</v>
      </c>
      <c r="B7" s="13" t="s">
        <v>49</v>
      </c>
      <c r="C7" s="13">
        <v>47893</v>
      </c>
      <c r="D7" s="13">
        <v>45064</v>
      </c>
      <c r="E7" s="13">
        <v>2183</v>
      </c>
      <c r="F7" s="13">
        <v>693</v>
      </c>
      <c r="G7" s="13">
        <v>1467</v>
      </c>
      <c r="H7" s="13">
        <v>656</v>
      </c>
      <c r="I7" s="13">
        <v>1685</v>
      </c>
      <c r="J7" s="13">
        <v>17662</v>
      </c>
      <c r="K7" s="19">
        <v>94.1</v>
      </c>
      <c r="L7" s="19">
        <v>4.5999999999999996</v>
      </c>
      <c r="M7" s="19">
        <v>1.4</v>
      </c>
      <c r="N7" s="19">
        <v>3.1</v>
      </c>
      <c r="O7" s="19">
        <v>1.4</v>
      </c>
      <c r="P7" s="19">
        <v>3.5</v>
      </c>
      <c r="Q7" s="19">
        <v>36.9</v>
      </c>
      <c r="R7" s="14"/>
    </row>
    <row r="8" spans="1:18" x14ac:dyDescent="0.25">
      <c r="A8" t="s">
        <v>50</v>
      </c>
      <c r="B8" s="13" t="s">
        <v>51</v>
      </c>
      <c r="C8" s="13">
        <v>38498</v>
      </c>
      <c r="D8" s="13">
        <v>37861</v>
      </c>
      <c r="E8" s="13">
        <v>615</v>
      </c>
      <c r="F8" s="13">
        <v>376</v>
      </c>
      <c r="G8" s="13">
        <v>239</v>
      </c>
      <c r="H8" s="13">
        <v>22</v>
      </c>
      <c r="I8" s="13">
        <v>305</v>
      </c>
      <c r="J8" s="13">
        <v>14093</v>
      </c>
      <c r="K8" s="19">
        <v>98.3</v>
      </c>
      <c r="L8" s="19">
        <v>1.6</v>
      </c>
      <c r="M8" s="19">
        <v>1</v>
      </c>
      <c r="N8" s="19">
        <v>0.6</v>
      </c>
      <c r="O8" s="19">
        <v>0.1</v>
      </c>
      <c r="P8" s="19">
        <v>0.8</v>
      </c>
      <c r="Q8" s="19">
        <v>36.6</v>
      </c>
      <c r="R8" s="14"/>
    </row>
    <row r="9" spans="1:18" x14ac:dyDescent="0.25">
      <c r="A9" t="s">
        <v>52</v>
      </c>
      <c r="B9" s="13" t="s">
        <v>53</v>
      </c>
      <c r="C9" s="13">
        <v>42329</v>
      </c>
      <c r="D9" s="13">
        <v>39953</v>
      </c>
      <c r="E9" s="13">
        <v>1932</v>
      </c>
      <c r="F9" s="13">
        <v>963</v>
      </c>
      <c r="G9" s="13">
        <v>969</v>
      </c>
      <c r="H9" s="13">
        <v>444</v>
      </c>
      <c r="I9" s="13">
        <v>495</v>
      </c>
      <c r="J9" s="13">
        <v>16090</v>
      </c>
      <c r="K9" s="19">
        <v>94.4</v>
      </c>
      <c r="L9" s="19">
        <v>4.5999999999999996</v>
      </c>
      <c r="M9" s="19">
        <v>2.2999999999999998</v>
      </c>
      <c r="N9" s="19">
        <v>2.2999999999999998</v>
      </c>
      <c r="O9" s="19">
        <v>1</v>
      </c>
      <c r="P9" s="19">
        <v>1.2</v>
      </c>
      <c r="Q9" s="19">
        <v>38</v>
      </c>
      <c r="R9" s="14"/>
    </row>
    <row r="10" spans="1:18" x14ac:dyDescent="0.25">
      <c r="A10" t="s">
        <v>54</v>
      </c>
      <c r="B10" s="13" t="s">
        <v>55</v>
      </c>
      <c r="C10" s="13">
        <v>47719</v>
      </c>
      <c r="D10" s="13">
        <v>41918</v>
      </c>
      <c r="E10" s="13">
        <v>2373</v>
      </c>
      <c r="F10" s="13">
        <v>972</v>
      </c>
      <c r="G10" s="13">
        <v>1401</v>
      </c>
      <c r="H10" s="13">
        <v>3428</v>
      </c>
      <c r="I10" s="13">
        <v>1211</v>
      </c>
      <c r="J10" s="13">
        <v>15271</v>
      </c>
      <c r="K10" s="19">
        <v>87.8</v>
      </c>
      <c r="L10" s="19">
        <v>5</v>
      </c>
      <c r="M10" s="19">
        <v>2</v>
      </c>
      <c r="N10" s="19">
        <v>2.9</v>
      </c>
      <c r="O10" s="19">
        <v>7.2</v>
      </c>
      <c r="P10" s="19">
        <v>2.5</v>
      </c>
      <c r="Q10" s="19">
        <v>32</v>
      </c>
      <c r="R10" s="14"/>
    </row>
    <row r="11" spans="1:18" x14ac:dyDescent="0.25">
      <c r="A11" t="s">
        <v>56</v>
      </c>
      <c r="B11" s="13" t="s">
        <v>57</v>
      </c>
      <c r="C11" s="13">
        <v>44954</v>
      </c>
      <c r="D11" s="13">
        <v>43300</v>
      </c>
      <c r="E11" s="13">
        <v>1311</v>
      </c>
      <c r="F11" s="13">
        <v>739</v>
      </c>
      <c r="G11" s="13">
        <v>572</v>
      </c>
      <c r="H11" s="13">
        <v>343</v>
      </c>
      <c r="I11" s="13">
        <v>537</v>
      </c>
      <c r="J11" s="13">
        <v>16480</v>
      </c>
      <c r="K11" s="19">
        <v>96.3</v>
      </c>
      <c r="L11" s="19">
        <v>2.9</v>
      </c>
      <c r="M11" s="19">
        <v>1.6</v>
      </c>
      <c r="N11" s="19">
        <v>1.3</v>
      </c>
      <c r="O11" s="19">
        <v>0.8</v>
      </c>
      <c r="P11" s="19">
        <v>1.2</v>
      </c>
      <c r="Q11" s="19">
        <v>36.700000000000003</v>
      </c>
      <c r="R11" s="14"/>
    </row>
    <row r="12" spans="1:18" x14ac:dyDescent="0.25">
      <c r="A12" t="s">
        <v>58</v>
      </c>
      <c r="B12" s="13" t="s">
        <v>59</v>
      </c>
      <c r="C12" s="13">
        <v>42746</v>
      </c>
      <c r="D12" s="13">
        <v>40703</v>
      </c>
      <c r="E12" s="13">
        <v>1559</v>
      </c>
      <c r="F12" s="13">
        <v>956</v>
      </c>
      <c r="G12" s="13">
        <v>633</v>
      </c>
      <c r="H12" s="13">
        <v>485</v>
      </c>
      <c r="I12" s="13">
        <v>531</v>
      </c>
      <c r="J12" s="13">
        <v>13591</v>
      </c>
      <c r="K12" s="19">
        <v>95.2</v>
      </c>
      <c r="L12" s="19">
        <v>3.6</v>
      </c>
      <c r="M12" s="19">
        <v>2.2000000000000002</v>
      </c>
      <c r="N12" s="19">
        <v>1.5</v>
      </c>
      <c r="O12" s="19">
        <v>1.1000000000000001</v>
      </c>
      <c r="P12" s="19">
        <v>1.2</v>
      </c>
      <c r="Q12" s="19">
        <v>31.8</v>
      </c>
      <c r="R12" s="14"/>
    </row>
    <row r="13" spans="1:18" x14ac:dyDescent="0.25">
      <c r="A13" t="s">
        <v>60</v>
      </c>
      <c r="B13" s="13" t="s">
        <v>61</v>
      </c>
      <c r="C13" s="13">
        <v>48133</v>
      </c>
      <c r="D13" s="13">
        <v>44586</v>
      </c>
      <c r="E13" s="13">
        <v>2453</v>
      </c>
      <c r="F13" s="13">
        <v>1256</v>
      </c>
      <c r="G13" s="13">
        <v>1197</v>
      </c>
      <c r="H13" s="13">
        <v>1082</v>
      </c>
      <c r="I13" s="13">
        <v>517</v>
      </c>
      <c r="J13" s="13">
        <v>17171</v>
      </c>
      <c r="K13" s="19">
        <v>92.6</v>
      </c>
      <c r="L13" s="19">
        <v>5.0999999999999996</v>
      </c>
      <c r="M13" s="19">
        <v>2.6</v>
      </c>
      <c r="N13" s="19">
        <v>2.5</v>
      </c>
      <c r="O13" s="19">
        <v>2.2000000000000002</v>
      </c>
      <c r="P13" s="19">
        <v>1.1000000000000001</v>
      </c>
      <c r="Q13" s="19">
        <v>35.700000000000003</v>
      </c>
      <c r="R13" s="14"/>
    </row>
    <row r="14" spans="1:18" x14ac:dyDescent="0.25">
      <c r="A14" t="s">
        <v>62</v>
      </c>
      <c r="B14" s="13" t="s">
        <v>63</v>
      </c>
      <c r="C14" s="13">
        <v>31388</v>
      </c>
      <c r="D14" s="13">
        <v>29183</v>
      </c>
      <c r="E14" s="13">
        <v>1177</v>
      </c>
      <c r="F14" s="13">
        <v>806</v>
      </c>
      <c r="G14" s="13">
        <v>371</v>
      </c>
      <c r="H14" s="13">
        <v>1034</v>
      </c>
      <c r="I14" s="13">
        <v>277</v>
      </c>
      <c r="J14" s="13">
        <v>10553</v>
      </c>
      <c r="K14" s="19">
        <v>93</v>
      </c>
      <c r="L14" s="19">
        <v>3.7</v>
      </c>
      <c r="M14" s="19">
        <v>2.6</v>
      </c>
      <c r="N14" s="19">
        <v>1.2</v>
      </c>
      <c r="O14" s="19">
        <v>3.3</v>
      </c>
      <c r="P14" s="19">
        <v>0.9</v>
      </c>
      <c r="Q14" s="19">
        <v>33.6</v>
      </c>
      <c r="R14" s="14"/>
    </row>
    <row r="15" spans="1:18" x14ac:dyDescent="0.25">
      <c r="A15" t="s">
        <v>64</v>
      </c>
      <c r="B15" s="13" t="s">
        <v>65</v>
      </c>
      <c r="C15" s="13">
        <v>41261</v>
      </c>
      <c r="D15" s="13">
        <v>40188</v>
      </c>
      <c r="E15" s="13">
        <v>861</v>
      </c>
      <c r="F15" s="13">
        <v>470</v>
      </c>
      <c r="G15" s="13">
        <v>391</v>
      </c>
      <c r="H15" s="13">
        <v>212</v>
      </c>
      <c r="I15" s="13">
        <v>477</v>
      </c>
      <c r="J15" s="13">
        <v>15703</v>
      </c>
      <c r="K15" s="19">
        <v>97.4</v>
      </c>
      <c r="L15" s="19">
        <v>2.1</v>
      </c>
      <c r="M15" s="19">
        <v>1.1000000000000001</v>
      </c>
      <c r="N15" s="19">
        <v>0.9</v>
      </c>
      <c r="O15" s="19">
        <v>0.5</v>
      </c>
      <c r="P15" s="19">
        <v>1.2</v>
      </c>
      <c r="Q15" s="19">
        <v>38.1</v>
      </c>
      <c r="R15" s="14"/>
    </row>
    <row r="16" spans="1:18" x14ac:dyDescent="0.25">
      <c r="A16" t="s">
        <v>66</v>
      </c>
      <c r="B16" s="13" t="s">
        <v>67</v>
      </c>
      <c r="C16" s="13">
        <v>41469</v>
      </c>
      <c r="D16" s="13">
        <v>40914</v>
      </c>
      <c r="E16" s="13">
        <v>530</v>
      </c>
      <c r="F16" s="13">
        <v>341</v>
      </c>
      <c r="G16" s="13">
        <v>189</v>
      </c>
      <c r="H16" s="13">
        <v>25</v>
      </c>
      <c r="I16" s="13">
        <v>392</v>
      </c>
      <c r="J16" s="13">
        <v>15379</v>
      </c>
      <c r="K16" s="19">
        <v>98.7</v>
      </c>
      <c r="L16" s="19">
        <v>1.3</v>
      </c>
      <c r="M16" s="19">
        <v>0.8</v>
      </c>
      <c r="N16" s="19">
        <v>0.5</v>
      </c>
      <c r="O16" s="19">
        <v>0.1</v>
      </c>
      <c r="P16" s="19">
        <v>0.9</v>
      </c>
      <c r="Q16" s="19">
        <v>37.1</v>
      </c>
      <c r="R16" s="14"/>
    </row>
    <row r="17" spans="1:18" x14ac:dyDescent="0.25">
      <c r="A17" t="s">
        <v>68</v>
      </c>
      <c r="B17" s="13" t="s">
        <v>69</v>
      </c>
      <c r="C17" s="13">
        <v>38877</v>
      </c>
      <c r="D17" s="13">
        <v>37976</v>
      </c>
      <c r="E17" s="13">
        <v>862</v>
      </c>
      <c r="F17" s="13">
        <v>615</v>
      </c>
      <c r="G17" s="13">
        <v>247</v>
      </c>
      <c r="H17" s="13">
        <v>39</v>
      </c>
      <c r="I17" s="13">
        <v>363</v>
      </c>
      <c r="J17" s="13">
        <v>13717</v>
      </c>
      <c r="K17" s="19">
        <v>97.7</v>
      </c>
      <c r="L17" s="19">
        <v>2.2000000000000002</v>
      </c>
      <c r="M17" s="19">
        <v>1.6</v>
      </c>
      <c r="N17" s="19">
        <v>0.6</v>
      </c>
      <c r="O17" s="19">
        <v>0.1</v>
      </c>
      <c r="P17" s="19">
        <v>0.9</v>
      </c>
      <c r="Q17" s="19">
        <v>35.299999999999997</v>
      </c>
      <c r="R17" s="14"/>
    </row>
    <row r="18" spans="1:18" x14ac:dyDescent="0.25">
      <c r="A18" t="s">
        <v>70</v>
      </c>
      <c r="B18" s="13" t="s">
        <v>71</v>
      </c>
      <c r="C18" s="13">
        <v>48338</v>
      </c>
      <c r="D18" s="13">
        <v>45081</v>
      </c>
      <c r="E18" s="13">
        <v>1582</v>
      </c>
      <c r="F18" s="13">
        <v>990</v>
      </c>
      <c r="G18" s="13">
        <v>610</v>
      </c>
      <c r="H18" s="13">
        <v>1650</v>
      </c>
      <c r="I18" s="13">
        <v>568</v>
      </c>
      <c r="J18" s="13">
        <v>17151</v>
      </c>
      <c r="K18" s="19">
        <v>93.3</v>
      </c>
      <c r="L18" s="19">
        <v>3.3</v>
      </c>
      <c r="M18" s="19">
        <v>2</v>
      </c>
      <c r="N18" s="19">
        <v>1.3</v>
      </c>
      <c r="O18" s="19">
        <v>3.4</v>
      </c>
      <c r="P18" s="19">
        <v>1.2</v>
      </c>
      <c r="Q18" s="19">
        <v>35.5</v>
      </c>
      <c r="R18" s="14"/>
    </row>
    <row r="19" spans="1:18" x14ac:dyDescent="0.25">
      <c r="A19" t="s">
        <v>72</v>
      </c>
      <c r="B19" s="13" t="s">
        <v>73</v>
      </c>
      <c r="C19" s="13">
        <v>41489</v>
      </c>
      <c r="D19" s="13">
        <v>39286</v>
      </c>
      <c r="E19" s="13">
        <v>1458</v>
      </c>
      <c r="F19" s="13">
        <v>847</v>
      </c>
      <c r="G19" s="13">
        <v>623</v>
      </c>
      <c r="H19" s="13">
        <v>733</v>
      </c>
      <c r="I19" s="13">
        <v>351</v>
      </c>
      <c r="J19" s="13">
        <v>13947</v>
      </c>
      <c r="K19" s="19">
        <v>94.7</v>
      </c>
      <c r="L19" s="19">
        <v>3.5</v>
      </c>
      <c r="M19" s="19">
        <v>2</v>
      </c>
      <c r="N19" s="19">
        <v>1.5</v>
      </c>
      <c r="O19" s="19">
        <v>1.8</v>
      </c>
      <c r="P19" s="19">
        <v>0.8</v>
      </c>
      <c r="Q19" s="19">
        <v>33.6</v>
      </c>
      <c r="R19" s="14"/>
    </row>
    <row r="20" spans="1:18" x14ac:dyDescent="0.25">
      <c r="A20" t="s">
        <v>74</v>
      </c>
      <c r="B20" s="13" t="s">
        <v>75</v>
      </c>
      <c r="C20" s="13">
        <v>41559</v>
      </c>
      <c r="D20" s="13">
        <v>39889</v>
      </c>
      <c r="E20" s="13">
        <v>1457</v>
      </c>
      <c r="F20" s="13">
        <v>853</v>
      </c>
      <c r="G20" s="13">
        <v>604</v>
      </c>
      <c r="H20" s="13">
        <v>213</v>
      </c>
      <c r="I20" s="13">
        <v>1238</v>
      </c>
      <c r="J20" s="13">
        <v>16468</v>
      </c>
      <c r="K20" s="19">
        <v>96</v>
      </c>
      <c r="L20" s="19">
        <v>3.5</v>
      </c>
      <c r="M20" s="19">
        <v>2.1</v>
      </c>
      <c r="N20" s="19">
        <v>1.5</v>
      </c>
      <c r="O20" s="19">
        <v>0.5</v>
      </c>
      <c r="P20" s="19">
        <v>3</v>
      </c>
      <c r="Q20" s="19">
        <v>39.6</v>
      </c>
      <c r="R20" s="14"/>
    </row>
    <row r="21" spans="1:18" x14ac:dyDescent="0.25">
      <c r="A21" t="s">
        <v>76</v>
      </c>
      <c r="B21" s="13" t="s">
        <v>77</v>
      </c>
      <c r="C21" s="13">
        <v>45418</v>
      </c>
      <c r="D21" s="13">
        <v>43172</v>
      </c>
      <c r="E21" s="13">
        <v>2096</v>
      </c>
      <c r="F21" s="13">
        <v>1008</v>
      </c>
      <c r="G21" s="13">
        <v>1088</v>
      </c>
      <c r="H21" s="13">
        <v>150</v>
      </c>
      <c r="I21" s="13">
        <v>4456</v>
      </c>
      <c r="J21" s="13">
        <v>19787</v>
      </c>
      <c r="K21" s="19">
        <v>95.1</v>
      </c>
      <c r="L21" s="19">
        <v>4.5999999999999996</v>
      </c>
      <c r="M21" s="19">
        <v>2.2000000000000002</v>
      </c>
      <c r="N21" s="19">
        <v>2.4</v>
      </c>
      <c r="O21" s="19">
        <v>0.3</v>
      </c>
      <c r="P21" s="19">
        <v>9.8000000000000007</v>
      </c>
      <c r="Q21" s="19">
        <v>43.6</v>
      </c>
      <c r="R21" s="14"/>
    </row>
    <row r="22" spans="1:18" x14ac:dyDescent="0.25">
      <c r="A22" t="s">
        <v>78</v>
      </c>
      <c r="B22" s="13" t="s">
        <v>79</v>
      </c>
      <c r="C22" s="13">
        <v>45743</v>
      </c>
      <c r="D22" s="13">
        <v>44359</v>
      </c>
      <c r="E22" s="13">
        <v>1200</v>
      </c>
      <c r="F22" s="13">
        <v>692</v>
      </c>
      <c r="G22" s="13">
        <v>508</v>
      </c>
      <c r="H22" s="13">
        <v>184</v>
      </c>
      <c r="I22" s="13">
        <v>445</v>
      </c>
      <c r="J22" s="13">
        <v>16213</v>
      </c>
      <c r="K22" s="19">
        <v>97</v>
      </c>
      <c r="L22" s="19">
        <v>2.6</v>
      </c>
      <c r="M22" s="19">
        <v>1.5</v>
      </c>
      <c r="N22" s="19">
        <v>1.1000000000000001</v>
      </c>
      <c r="O22" s="19">
        <v>0.4</v>
      </c>
      <c r="P22" s="19">
        <v>1</v>
      </c>
      <c r="Q22" s="19">
        <v>35.4</v>
      </c>
      <c r="R22" s="14"/>
    </row>
    <row r="23" spans="1:18" x14ac:dyDescent="0.25">
      <c r="A23" t="s">
        <v>80</v>
      </c>
      <c r="B23" s="13" t="s">
        <v>81</v>
      </c>
      <c r="C23" s="13">
        <v>35247</v>
      </c>
      <c r="D23" s="13">
        <v>34752</v>
      </c>
      <c r="E23" s="13">
        <v>396</v>
      </c>
      <c r="F23" s="13">
        <v>275</v>
      </c>
      <c r="G23" s="13">
        <v>121</v>
      </c>
      <c r="H23" s="13">
        <v>99</v>
      </c>
      <c r="I23" s="13">
        <v>340</v>
      </c>
      <c r="J23" s="13">
        <v>10679</v>
      </c>
      <c r="K23" s="19">
        <v>98.6</v>
      </c>
      <c r="L23" s="19">
        <v>1.1000000000000001</v>
      </c>
      <c r="M23" s="19">
        <v>0.8</v>
      </c>
      <c r="N23" s="19">
        <v>0.3</v>
      </c>
      <c r="O23" s="19">
        <v>0.3</v>
      </c>
      <c r="P23" s="19">
        <v>1</v>
      </c>
      <c r="Q23" s="19">
        <v>30.3</v>
      </c>
      <c r="R23" s="14"/>
    </row>
    <row r="24" spans="1:18" x14ac:dyDescent="0.25">
      <c r="A24" t="s">
        <v>82</v>
      </c>
      <c r="B24" s="13" t="s">
        <v>83</v>
      </c>
      <c r="C24" s="13">
        <v>46221</v>
      </c>
      <c r="D24" s="13">
        <v>45306</v>
      </c>
      <c r="E24" s="13">
        <v>859</v>
      </c>
      <c r="F24" s="13">
        <v>643</v>
      </c>
      <c r="G24" s="13">
        <v>216</v>
      </c>
      <c r="H24" s="13">
        <v>44</v>
      </c>
      <c r="I24" s="13">
        <v>485</v>
      </c>
      <c r="J24" s="13">
        <v>17258</v>
      </c>
      <c r="K24" s="19">
        <v>98</v>
      </c>
      <c r="L24" s="19">
        <v>1.9</v>
      </c>
      <c r="M24" s="19">
        <v>1.4</v>
      </c>
      <c r="N24" s="19">
        <v>0.5</v>
      </c>
      <c r="O24" s="19">
        <v>0.1</v>
      </c>
      <c r="P24" s="19">
        <v>1</v>
      </c>
      <c r="Q24" s="19">
        <v>37.299999999999997</v>
      </c>
      <c r="R24" s="14"/>
    </row>
    <row r="25" spans="1:18" x14ac:dyDescent="0.25">
      <c r="A25" t="s">
        <v>84</v>
      </c>
      <c r="B25" s="13" t="s">
        <v>85</v>
      </c>
      <c r="C25" s="13">
        <v>46325</v>
      </c>
      <c r="D25" s="13">
        <v>44914</v>
      </c>
      <c r="E25" s="13">
        <v>868</v>
      </c>
      <c r="F25" s="13">
        <v>511</v>
      </c>
      <c r="G25" s="13">
        <v>357</v>
      </c>
      <c r="H25" s="13">
        <v>543</v>
      </c>
      <c r="I25" s="13">
        <v>637</v>
      </c>
      <c r="J25" s="13">
        <v>15440</v>
      </c>
      <c r="K25" s="19">
        <v>97</v>
      </c>
      <c r="L25" s="19">
        <v>1.9</v>
      </c>
      <c r="M25" s="19">
        <v>1.1000000000000001</v>
      </c>
      <c r="N25" s="19">
        <v>0.8</v>
      </c>
      <c r="O25" s="19">
        <v>1.2</v>
      </c>
      <c r="P25" s="19">
        <v>1.4</v>
      </c>
      <c r="Q25" s="19">
        <v>33.299999999999997</v>
      </c>
      <c r="R25" s="14"/>
    </row>
    <row r="26" spans="1:18" x14ac:dyDescent="0.25">
      <c r="A26" t="s">
        <v>86</v>
      </c>
      <c r="B26" s="13" t="s">
        <v>87</v>
      </c>
      <c r="C26" s="13">
        <v>38042</v>
      </c>
      <c r="D26" s="13">
        <v>37479</v>
      </c>
      <c r="E26" s="13">
        <v>447</v>
      </c>
      <c r="F26" s="13">
        <v>318</v>
      </c>
      <c r="G26" s="13">
        <v>129</v>
      </c>
      <c r="H26" s="13">
        <v>125</v>
      </c>
      <c r="I26" s="13">
        <v>490</v>
      </c>
      <c r="J26" s="13">
        <v>11689</v>
      </c>
      <c r="K26" s="19">
        <v>98.5</v>
      </c>
      <c r="L26" s="19">
        <v>1.2</v>
      </c>
      <c r="M26" s="19">
        <v>0.8</v>
      </c>
      <c r="N26" s="19">
        <v>0.3</v>
      </c>
      <c r="O26" s="19">
        <v>0.3</v>
      </c>
      <c r="P26" s="19">
        <v>1.3</v>
      </c>
      <c r="Q26" s="19">
        <v>30.7</v>
      </c>
      <c r="R26" s="14"/>
    </row>
    <row r="27" spans="1:18" x14ac:dyDescent="0.25">
      <c r="A27" t="s">
        <v>88</v>
      </c>
      <c r="B27" s="13" t="s">
        <v>89</v>
      </c>
      <c r="C27" s="13">
        <v>50091</v>
      </c>
      <c r="D27" s="13">
        <v>47944</v>
      </c>
      <c r="E27" s="13">
        <v>1681</v>
      </c>
      <c r="F27" s="13">
        <v>496</v>
      </c>
      <c r="G27" s="13">
        <v>1185</v>
      </c>
      <c r="H27" s="13">
        <v>453</v>
      </c>
      <c r="I27" s="13">
        <v>4792</v>
      </c>
      <c r="J27" s="13">
        <v>20362</v>
      </c>
      <c r="K27" s="19">
        <v>95.7</v>
      </c>
      <c r="L27" s="19">
        <v>3.4</v>
      </c>
      <c r="M27" s="19">
        <v>1</v>
      </c>
      <c r="N27" s="19">
        <v>2.4</v>
      </c>
      <c r="O27" s="19">
        <v>0.9</v>
      </c>
      <c r="P27" s="19">
        <v>9.6</v>
      </c>
      <c r="Q27" s="19">
        <v>40.700000000000003</v>
      </c>
      <c r="R27" s="14"/>
    </row>
    <row r="28" spans="1:18" x14ac:dyDescent="0.25">
      <c r="A28" t="s">
        <v>90</v>
      </c>
      <c r="B28" s="13" t="s">
        <v>91</v>
      </c>
      <c r="C28" s="13">
        <v>59464</v>
      </c>
      <c r="D28" s="13">
        <v>56099</v>
      </c>
      <c r="E28" s="13">
        <v>2317</v>
      </c>
      <c r="F28" s="13">
        <v>692</v>
      </c>
      <c r="G28" s="13">
        <v>1625</v>
      </c>
      <c r="H28" s="13">
        <v>1028</v>
      </c>
      <c r="I28" s="13">
        <v>2897</v>
      </c>
      <c r="J28" s="13">
        <v>24382</v>
      </c>
      <c r="K28" s="19">
        <v>94.3</v>
      </c>
      <c r="L28" s="19">
        <v>3.9</v>
      </c>
      <c r="M28" s="19">
        <v>1.2</v>
      </c>
      <c r="N28" s="19">
        <v>2.7</v>
      </c>
      <c r="O28" s="19">
        <v>1.7</v>
      </c>
      <c r="P28" s="19">
        <v>4.9000000000000004</v>
      </c>
      <c r="Q28" s="19">
        <v>41</v>
      </c>
      <c r="R28" s="14"/>
    </row>
    <row r="29" spans="1:18" x14ac:dyDescent="0.25">
      <c r="A29" t="s">
        <v>92</v>
      </c>
      <c r="B29" s="13" t="s">
        <v>93</v>
      </c>
      <c r="C29" s="13">
        <v>39358</v>
      </c>
      <c r="D29" s="13">
        <v>37876</v>
      </c>
      <c r="E29" s="13">
        <v>1153</v>
      </c>
      <c r="F29" s="13">
        <v>379</v>
      </c>
      <c r="G29" s="13">
        <v>774</v>
      </c>
      <c r="H29" s="13">
        <v>324</v>
      </c>
      <c r="I29" s="13">
        <v>2777</v>
      </c>
      <c r="J29" s="13">
        <v>13597</v>
      </c>
      <c r="K29" s="19">
        <v>96.2</v>
      </c>
      <c r="L29" s="19">
        <v>2.9</v>
      </c>
      <c r="M29" s="19">
        <v>1</v>
      </c>
      <c r="N29" s="19">
        <v>2</v>
      </c>
      <c r="O29" s="19">
        <v>0.8</v>
      </c>
      <c r="P29" s="19">
        <v>7.1</v>
      </c>
      <c r="Q29" s="19">
        <v>34.5</v>
      </c>
      <c r="R29" s="14"/>
    </row>
    <row r="30" spans="1:18" x14ac:dyDescent="0.25">
      <c r="A30" t="s">
        <v>94</v>
      </c>
      <c r="B30" s="13" t="s">
        <v>95</v>
      </c>
      <c r="C30" s="13">
        <v>49232</v>
      </c>
      <c r="D30" s="13">
        <v>47782</v>
      </c>
      <c r="E30" s="13">
        <v>1245</v>
      </c>
      <c r="F30" s="13">
        <v>435</v>
      </c>
      <c r="G30" s="13">
        <v>810</v>
      </c>
      <c r="H30" s="13">
        <v>201</v>
      </c>
      <c r="I30" s="13">
        <v>4134</v>
      </c>
      <c r="J30" s="13">
        <v>19611</v>
      </c>
      <c r="K30" s="19">
        <v>97.1</v>
      </c>
      <c r="L30" s="19">
        <v>2.5</v>
      </c>
      <c r="M30" s="19">
        <v>0.9</v>
      </c>
      <c r="N30" s="19">
        <v>1.6</v>
      </c>
      <c r="O30" s="19">
        <v>0.4</v>
      </c>
      <c r="P30" s="19">
        <v>8.4</v>
      </c>
      <c r="Q30" s="19">
        <v>39.799999999999997</v>
      </c>
      <c r="R30" s="14"/>
    </row>
    <row r="31" spans="1:18" x14ac:dyDescent="0.25">
      <c r="A31" t="s">
        <v>96</v>
      </c>
      <c r="B31" s="13" t="s">
        <v>97</v>
      </c>
      <c r="C31" s="13">
        <v>43165</v>
      </c>
      <c r="D31" s="13">
        <v>41891</v>
      </c>
      <c r="E31" s="13">
        <v>1001</v>
      </c>
      <c r="F31" s="13">
        <v>486</v>
      </c>
      <c r="G31" s="13">
        <v>515</v>
      </c>
      <c r="H31" s="13">
        <v>269</v>
      </c>
      <c r="I31" s="13">
        <v>1333</v>
      </c>
      <c r="J31" s="13">
        <v>15308</v>
      </c>
      <c r="K31" s="19">
        <v>97</v>
      </c>
      <c r="L31" s="19">
        <v>2.2999999999999998</v>
      </c>
      <c r="M31" s="19">
        <v>1.1000000000000001</v>
      </c>
      <c r="N31" s="19">
        <v>1.2</v>
      </c>
      <c r="O31" s="19">
        <v>0.6</v>
      </c>
      <c r="P31" s="19">
        <v>3.1</v>
      </c>
      <c r="Q31" s="19">
        <v>35.5</v>
      </c>
      <c r="R31" s="14"/>
    </row>
    <row r="32" spans="1:18" x14ac:dyDescent="0.25">
      <c r="A32" t="s">
        <v>98</v>
      </c>
      <c r="B32" s="13" t="s">
        <v>99</v>
      </c>
      <c r="C32" s="13">
        <v>50798</v>
      </c>
      <c r="D32" s="13">
        <v>49380</v>
      </c>
      <c r="E32" s="13">
        <v>1120</v>
      </c>
      <c r="F32" s="13">
        <v>707</v>
      </c>
      <c r="G32" s="13">
        <v>413</v>
      </c>
      <c r="H32" s="13">
        <v>299</v>
      </c>
      <c r="I32" s="13">
        <v>530</v>
      </c>
      <c r="J32" s="13">
        <v>18888</v>
      </c>
      <c r="K32" s="19">
        <v>97.2</v>
      </c>
      <c r="L32" s="19">
        <v>2.2000000000000002</v>
      </c>
      <c r="M32" s="19">
        <v>1.4</v>
      </c>
      <c r="N32" s="19">
        <v>0.8</v>
      </c>
      <c r="O32" s="19">
        <v>0.6</v>
      </c>
      <c r="P32" s="19">
        <v>1</v>
      </c>
      <c r="Q32" s="19">
        <v>37.200000000000003</v>
      </c>
      <c r="R32" s="14"/>
    </row>
    <row r="33" spans="1:18" x14ac:dyDescent="0.25">
      <c r="A33" t="s">
        <v>100</v>
      </c>
      <c r="B33" s="13" t="s">
        <v>101</v>
      </c>
      <c r="C33" s="13">
        <v>52094</v>
      </c>
      <c r="D33" s="13">
        <v>49829</v>
      </c>
      <c r="E33" s="13">
        <v>2118</v>
      </c>
      <c r="F33" s="13">
        <v>1521</v>
      </c>
      <c r="G33" s="13">
        <v>597</v>
      </c>
      <c r="H33" s="13">
        <v>149</v>
      </c>
      <c r="I33" s="13">
        <v>8186</v>
      </c>
      <c r="J33" s="13">
        <v>21504</v>
      </c>
      <c r="K33" s="19">
        <v>95.7</v>
      </c>
      <c r="L33" s="19">
        <v>4.0999999999999996</v>
      </c>
      <c r="M33" s="19">
        <v>2.9</v>
      </c>
      <c r="N33" s="19">
        <v>1.1000000000000001</v>
      </c>
      <c r="O33" s="19">
        <v>0.3</v>
      </c>
      <c r="P33" s="19">
        <v>15.7</v>
      </c>
      <c r="Q33" s="19">
        <v>41.3</v>
      </c>
      <c r="R33" s="14"/>
    </row>
    <row r="34" spans="1:18" x14ac:dyDescent="0.25">
      <c r="A34" t="s">
        <v>102</v>
      </c>
      <c r="B34" s="13" t="s">
        <v>103</v>
      </c>
      <c r="C34" s="13">
        <v>43233</v>
      </c>
      <c r="D34" s="13">
        <v>42069</v>
      </c>
      <c r="E34" s="13">
        <v>1150</v>
      </c>
      <c r="F34" s="13">
        <v>848</v>
      </c>
      <c r="G34" s="13">
        <v>302</v>
      </c>
      <c r="H34" s="13">
        <v>17</v>
      </c>
      <c r="I34" s="13">
        <v>958</v>
      </c>
      <c r="J34" s="13">
        <v>20086</v>
      </c>
      <c r="K34" s="19">
        <v>97.3</v>
      </c>
      <c r="L34" s="19">
        <v>2.7</v>
      </c>
      <c r="M34" s="19">
        <v>2</v>
      </c>
      <c r="N34" s="19">
        <v>0.7</v>
      </c>
      <c r="O34" s="19">
        <v>0</v>
      </c>
      <c r="P34" s="19">
        <v>2.2000000000000002</v>
      </c>
      <c r="Q34" s="19">
        <v>46.5</v>
      </c>
      <c r="R34" s="14"/>
    </row>
    <row r="35" spans="1:18" x14ac:dyDescent="0.25">
      <c r="A35" t="s">
        <v>104</v>
      </c>
      <c r="B35" s="13" t="s">
        <v>105</v>
      </c>
      <c r="C35" s="13">
        <v>40839</v>
      </c>
      <c r="D35" s="13">
        <v>39936</v>
      </c>
      <c r="E35" s="13">
        <v>791</v>
      </c>
      <c r="F35" s="13">
        <v>451</v>
      </c>
      <c r="G35" s="13">
        <v>340</v>
      </c>
      <c r="H35" s="13">
        <v>113</v>
      </c>
      <c r="I35" s="13">
        <v>5003</v>
      </c>
      <c r="J35" s="13">
        <v>17301</v>
      </c>
      <c r="K35" s="19">
        <v>97.8</v>
      </c>
      <c r="L35" s="19">
        <v>1.9</v>
      </c>
      <c r="M35" s="19">
        <v>1.1000000000000001</v>
      </c>
      <c r="N35" s="19">
        <v>0.8</v>
      </c>
      <c r="O35" s="19">
        <v>0.3</v>
      </c>
      <c r="P35" s="19">
        <v>12.3</v>
      </c>
      <c r="Q35" s="19">
        <v>42.4</v>
      </c>
      <c r="R35" s="14"/>
    </row>
    <row r="36" spans="1:18" x14ac:dyDescent="0.25">
      <c r="A36" t="s">
        <v>106</v>
      </c>
      <c r="B36" s="13" t="s">
        <v>107</v>
      </c>
      <c r="C36" s="13">
        <v>43144</v>
      </c>
      <c r="D36" s="13">
        <v>40834</v>
      </c>
      <c r="E36" s="13">
        <v>2283</v>
      </c>
      <c r="F36" s="13">
        <v>1913</v>
      </c>
      <c r="G36" s="13">
        <v>370</v>
      </c>
      <c r="H36" s="13">
        <v>29</v>
      </c>
      <c r="I36" s="13">
        <v>1493</v>
      </c>
      <c r="J36" s="13">
        <v>20836</v>
      </c>
      <c r="K36" s="19">
        <v>94.6</v>
      </c>
      <c r="L36" s="19">
        <v>5.3</v>
      </c>
      <c r="M36" s="19">
        <v>4.4000000000000004</v>
      </c>
      <c r="N36" s="19">
        <v>0.9</v>
      </c>
      <c r="O36" s="19">
        <v>0.1</v>
      </c>
      <c r="P36" s="19">
        <v>3.5</v>
      </c>
      <c r="Q36" s="19">
        <v>48.3</v>
      </c>
      <c r="R36" s="14"/>
    </row>
    <row r="37" spans="1:18" x14ac:dyDescent="0.25">
      <c r="A37" t="s">
        <v>108</v>
      </c>
      <c r="B37" s="13" t="s">
        <v>109</v>
      </c>
      <c r="C37" s="13">
        <v>41885</v>
      </c>
      <c r="D37" s="13">
        <v>40902</v>
      </c>
      <c r="E37" s="13">
        <v>903</v>
      </c>
      <c r="F37" s="13">
        <v>626</v>
      </c>
      <c r="G37" s="13">
        <v>277</v>
      </c>
      <c r="H37" s="13">
        <v>82</v>
      </c>
      <c r="I37" s="13">
        <v>1602</v>
      </c>
      <c r="J37" s="13">
        <v>20353</v>
      </c>
      <c r="K37" s="19">
        <v>97.7</v>
      </c>
      <c r="L37" s="19">
        <v>2.2000000000000002</v>
      </c>
      <c r="M37" s="19">
        <v>1.5</v>
      </c>
      <c r="N37" s="19">
        <v>0.7</v>
      </c>
      <c r="O37" s="19">
        <v>0.2</v>
      </c>
      <c r="P37" s="19">
        <v>3.8</v>
      </c>
      <c r="Q37" s="19">
        <v>48.6</v>
      </c>
      <c r="R37" s="14"/>
    </row>
    <row r="38" spans="1:18" x14ac:dyDescent="0.25">
      <c r="A38" t="s">
        <v>110</v>
      </c>
      <c r="B38" s="13" t="s">
        <v>111</v>
      </c>
      <c r="C38" s="13">
        <v>43204</v>
      </c>
      <c r="D38" s="13">
        <v>41976</v>
      </c>
      <c r="E38" s="13">
        <v>1169</v>
      </c>
      <c r="F38" s="13">
        <v>807</v>
      </c>
      <c r="G38" s="13">
        <v>362</v>
      </c>
      <c r="H38" s="13">
        <v>59</v>
      </c>
      <c r="I38" s="13">
        <v>948</v>
      </c>
      <c r="J38" s="13">
        <v>19642</v>
      </c>
      <c r="K38" s="19">
        <v>97.2</v>
      </c>
      <c r="L38" s="19">
        <v>2.7</v>
      </c>
      <c r="M38" s="19">
        <v>1.9</v>
      </c>
      <c r="N38" s="19">
        <v>0.8</v>
      </c>
      <c r="O38" s="19">
        <v>0.1</v>
      </c>
      <c r="P38" s="19">
        <v>2.2000000000000002</v>
      </c>
      <c r="Q38" s="19">
        <v>45.5</v>
      </c>
      <c r="R38" s="14"/>
    </row>
    <row r="39" spans="1:18" x14ac:dyDescent="0.25">
      <c r="A39" t="s">
        <v>112</v>
      </c>
      <c r="B39" s="13" t="s">
        <v>113</v>
      </c>
      <c r="C39" s="13">
        <v>39967</v>
      </c>
      <c r="D39" s="13">
        <v>38915</v>
      </c>
      <c r="E39" s="13">
        <v>1026</v>
      </c>
      <c r="F39" s="13">
        <v>821</v>
      </c>
      <c r="G39" s="13">
        <v>205</v>
      </c>
      <c r="H39" s="13">
        <v>26</v>
      </c>
      <c r="I39" s="13">
        <v>1090</v>
      </c>
      <c r="J39" s="13">
        <v>18153</v>
      </c>
      <c r="K39" s="19">
        <v>97.4</v>
      </c>
      <c r="L39" s="19">
        <v>2.6</v>
      </c>
      <c r="M39" s="19">
        <v>2.1</v>
      </c>
      <c r="N39" s="19">
        <v>0.5</v>
      </c>
      <c r="O39" s="19">
        <v>0.1</v>
      </c>
      <c r="P39" s="19">
        <v>2.7</v>
      </c>
      <c r="Q39" s="19">
        <v>45.4</v>
      </c>
      <c r="R39" s="14"/>
    </row>
    <row r="40" spans="1:18" x14ac:dyDescent="0.25">
      <c r="A40" t="s">
        <v>114</v>
      </c>
      <c r="B40" s="13" t="s">
        <v>115</v>
      </c>
      <c r="C40" s="13">
        <v>41501</v>
      </c>
      <c r="D40" s="13">
        <v>40236</v>
      </c>
      <c r="E40" s="13">
        <v>1203</v>
      </c>
      <c r="F40" s="13">
        <v>671</v>
      </c>
      <c r="G40" s="13">
        <v>531</v>
      </c>
      <c r="H40" s="13">
        <v>63</v>
      </c>
      <c r="I40" s="13">
        <v>363</v>
      </c>
      <c r="J40" s="13">
        <v>16270</v>
      </c>
      <c r="K40" s="19">
        <v>97</v>
      </c>
      <c r="L40" s="19">
        <v>2.9</v>
      </c>
      <c r="M40" s="19">
        <v>1.6</v>
      </c>
      <c r="N40" s="19">
        <v>1.3</v>
      </c>
      <c r="O40" s="19">
        <v>0.2</v>
      </c>
      <c r="P40" s="19">
        <v>0.9</v>
      </c>
      <c r="Q40" s="19">
        <v>39.200000000000003</v>
      </c>
      <c r="R40" s="14"/>
    </row>
    <row r="41" spans="1:18" x14ac:dyDescent="0.25">
      <c r="A41" t="s">
        <v>116</v>
      </c>
      <c r="B41" s="13" t="s">
        <v>117</v>
      </c>
      <c r="C41" s="13">
        <v>44962</v>
      </c>
      <c r="D41" s="13">
        <v>43429</v>
      </c>
      <c r="E41" s="13">
        <v>1249</v>
      </c>
      <c r="F41" s="13">
        <v>753</v>
      </c>
      <c r="G41" s="13">
        <v>519</v>
      </c>
      <c r="H41" s="13">
        <v>289</v>
      </c>
      <c r="I41" s="13">
        <v>346</v>
      </c>
      <c r="J41" s="13">
        <v>12810</v>
      </c>
      <c r="K41" s="19">
        <v>96.6</v>
      </c>
      <c r="L41" s="19">
        <v>2.8</v>
      </c>
      <c r="M41" s="19">
        <v>1.7</v>
      </c>
      <c r="N41" s="19">
        <v>1.2</v>
      </c>
      <c r="O41" s="19">
        <v>0.6</v>
      </c>
      <c r="P41" s="19">
        <v>0.8</v>
      </c>
      <c r="Q41" s="19">
        <v>28.5</v>
      </c>
      <c r="R41" s="14"/>
    </row>
    <row r="42" spans="1:18" x14ac:dyDescent="0.25">
      <c r="A42" t="s">
        <v>118</v>
      </c>
      <c r="B42" s="13" t="s">
        <v>119</v>
      </c>
      <c r="C42" s="13">
        <v>38756</v>
      </c>
      <c r="D42" s="13">
        <v>36830</v>
      </c>
      <c r="E42" s="13">
        <v>1716</v>
      </c>
      <c r="F42" s="13">
        <v>1103</v>
      </c>
      <c r="G42" s="13">
        <v>613</v>
      </c>
      <c r="H42" s="13">
        <v>210</v>
      </c>
      <c r="I42" s="13">
        <v>533</v>
      </c>
      <c r="J42" s="13">
        <v>15395</v>
      </c>
      <c r="K42" s="19">
        <v>95</v>
      </c>
      <c r="L42" s="19">
        <v>4.4000000000000004</v>
      </c>
      <c r="M42" s="19">
        <v>2.8</v>
      </c>
      <c r="N42" s="19">
        <v>1.6</v>
      </c>
      <c r="O42" s="19">
        <v>0.5</v>
      </c>
      <c r="P42" s="19">
        <v>1.4</v>
      </c>
      <c r="Q42" s="19">
        <v>39.700000000000003</v>
      </c>
      <c r="R42" s="14"/>
    </row>
    <row r="43" spans="1:18" x14ac:dyDescent="0.25">
      <c r="A43" t="s">
        <v>120</v>
      </c>
      <c r="B43" s="13" t="s">
        <v>121</v>
      </c>
      <c r="C43" s="13">
        <v>49338</v>
      </c>
      <c r="D43" s="13">
        <v>47139</v>
      </c>
      <c r="E43" s="13">
        <v>887</v>
      </c>
      <c r="F43" s="13">
        <v>601</v>
      </c>
      <c r="G43" s="13">
        <v>286</v>
      </c>
      <c r="H43" s="13">
        <v>1315</v>
      </c>
      <c r="I43" s="13">
        <v>937</v>
      </c>
      <c r="J43" s="13">
        <v>16291</v>
      </c>
      <c r="K43" s="19">
        <v>95.5</v>
      </c>
      <c r="L43" s="19">
        <v>1.8</v>
      </c>
      <c r="M43" s="19">
        <v>1.2</v>
      </c>
      <c r="N43" s="19">
        <v>0.6</v>
      </c>
      <c r="O43" s="19">
        <v>2.7</v>
      </c>
      <c r="P43" s="19">
        <v>1.9</v>
      </c>
      <c r="Q43" s="19">
        <v>33</v>
      </c>
      <c r="R43" s="14"/>
    </row>
    <row r="44" spans="1:18" x14ac:dyDescent="0.25">
      <c r="A44" t="s">
        <v>122</v>
      </c>
      <c r="B44" s="13" t="s">
        <v>123</v>
      </c>
      <c r="C44" s="13">
        <v>45731</v>
      </c>
      <c r="D44" s="13">
        <v>44152</v>
      </c>
      <c r="E44" s="13">
        <v>1479</v>
      </c>
      <c r="F44" s="13">
        <v>822</v>
      </c>
      <c r="G44" s="13">
        <v>657</v>
      </c>
      <c r="H44" s="13">
        <v>98</v>
      </c>
      <c r="I44" s="13">
        <v>442</v>
      </c>
      <c r="J44" s="13">
        <v>17765</v>
      </c>
      <c r="K44" s="19">
        <v>96.5</v>
      </c>
      <c r="L44" s="19">
        <v>3.2</v>
      </c>
      <c r="M44" s="19">
        <v>1.8</v>
      </c>
      <c r="N44" s="19">
        <v>1.4</v>
      </c>
      <c r="O44" s="19">
        <v>0.2</v>
      </c>
      <c r="P44" s="19">
        <v>1</v>
      </c>
      <c r="Q44" s="19">
        <v>38.799999999999997</v>
      </c>
      <c r="R44" s="14"/>
    </row>
    <row r="45" spans="1:18" x14ac:dyDescent="0.25">
      <c r="A45" t="s">
        <v>124</v>
      </c>
      <c r="B45" s="13" t="s">
        <v>125</v>
      </c>
      <c r="C45" s="13">
        <v>47286</v>
      </c>
      <c r="D45" s="13">
        <v>45758</v>
      </c>
      <c r="E45" s="13">
        <v>1337</v>
      </c>
      <c r="F45" s="13">
        <v>714</v>
      </c>
      <c r="G45" s="13">
        <v>623</v>
      </c>
      <c r="H45" s="13">
        <v>191</v>
      </c>
      <c r="I45" s="13">
        <v>474</v>
      </c>
      <c r="J45" s="13">
        <v>19003</v>
      </c>
      <c r="K45" s="19">
        <v>96.8</v>
      </c>
      <c r="L45" s="19">
        <v>2.8</v>
      </c>
      <c r="M45" s="19">
        <v>1.5</v>
      </c>
      <c r="N45" s="19">
        <v>1.3</v>
      </c>
      <c r="O45" s="19">
        <v>0.4</v>
      </c>
      <c r="P45" s="19">
        <v>1</v>
      </c>
      <c r="Q45" s="19">
        <v>40.200000000000003</v>
      </c>
      <c r="R45" s="14"/>
    </row>
    <row r="46" spans="1:18" x14ac:dyDescent="0.25">
      <c r="A46" t="s">
        <v>126</v>
      </c>
      <c r="B46" s="13" t="s">
        <v>127</v>
      </c>
      <c r="C46" s="13">
        <v>46169</v>
      </c>
      <c r="D46" s="13">
        <v>45044</v>
      </c>
      <c r="E46" s="13">
        <v>1064</v>
      </c>
      <c r="F46" s="13">
        <v>762</v>
      </c>
      <c r="G46" s="13">
        <v>303</v>
      </c>
      <c r="H46" s="13">
        <v>60</v>
      </c>
      <c r="I46" s="13">
        <v>581</v>
      </c>
      <c r="J46" s="13">
        <v>18014</v>
      </c>
      <c r="K46" s="19">
        <v>97.6</v>
      </c>
      <c r="L46" s="19">
        <v>2.2999999999999998</v>
      </c>
      <c r="M46" s="19">
        <v>1.7</v>
      </c>
      <c r="N46" s="19">
        <v>0.7</v>
      </c>
      <c r="O46" s="19">
        <v>0.1</v>
      </c>
      <c r="P46" s="19">
        <v>1.3</v>
      </c>
      <c r="Q46" s="19">
        <v>39</v>
      </c>
      <c r="R46" s="14"/>
    </row>
    <row r="47" spans="1:18" x14ac:dyDescent="0.25">
      <c r="A47" t="s">
        <v>128</v>
      </c>
      <c r="B47" s="13" t="s">
        <v>129</v>
      </c>
      <c r="C47" s="13">
        <v>53276</v>
      </c>
      <c r="D47" s="13">
        <v>51872</v>
      </c>
      <c r="E47" s="13">
        <v>1230</v>
      </c>
      <c r="F47" s="13">
        <v>666</v>
      </c>
      <c r="G47" s="13">
        <v>582</v>
      </c>
      <c r="H47" s="13">
        <v>193</v>
      </c>
      <c r="I47" s="13">
        <v>509</v>
      </c>
      <c r="J47" s="13">
        <v>19195</v>
      </c>
      <c r="K47" s="19">
        <v>97.4</v>
      </c>
      <c r="L47" s="19">
        <v>2.2999999999999998</v>
      </c>
      <c r="M47" s="19">
        <v>1.3</v>
      </c>
      <c r="N47" s="19">
        <v>1.1000000000000001</v>
      </c>
      <c r="O47" s="19">
        <v>0.4</v>
      </c>
      <c r="P47" s="19">
        <v>1</v>
      </c>
      <c r="Q47" s="19">
        <v>36</v>
      </c>
      <c r="R47" s="14"/>
    </row>
    <row r="48" spans="1:18" x14ac:dyDescent="0.25">
      <c r="A48" t="s">
        <v>130</v>
      </c>
      <c r="B48" s="13" t="s">
        <v>131</v>
      </c>
      <c r="C48" s="13">
        <v>47034</v>
      </c>
      <c r="D48" s="13">
        <v>45895</v>
      </c>
      <c r="E48" s="13">
        <v>1133</v>
      </c>
      <c r="F48" s="13">
        <v>581</v>
      </c>
      <c r="G48" s="13">
        <v>568</v>
      </c>
      <c r="H48" s="13">
        <v>49</v>
      </c>
      <c r="I48" s="13">
        <v>443</v>
      </c>
      <c r="J48" s="13">
        <v>15668</v>
      </c>
      <c r="K48" s="19">
        <v>97.6</v>
      </c>
      <c r="L48" s="19">
        <v>2.4</v>
      </c>
      <c r="M48" s="19">
        <v>1.2</v>
      </c>
      <c r="N48" s="19">
        <v>1.2</v>
      </c>
      <c r="O48" s="19">
        <v>0.1</v>
      </c>
      <c r="P48" s="19">
        <v>0.9</v>
      </c>
      <c r="Q48" s="19">
        <v>33.299999999999997</v>
      </c>
      <c r="R48" s="14"/>
    </row>
    <row r="49" spans="1:18" x14ac:dyDescent="0.25">
      <c r="A49" t="s">
        <v>132</v>
      </c>
      <c r="B49" s="13" t="s">
        <v>133</v>
      </c>
      <c r="C49" s="13">
        <v>38675</v>
      </c>
      <c r="D49" s="13">
        <v>37685</v>
      </c>
      <c r="E49" s="13">
        <v>965</v>
      </c>
      <c r="F49" s="13">
        <v>505</v>
      </c>
      <c r="G49" s="13">
        <v>460</v>
      </c>
      <c r="H49" s="13">
        <v>35</v>
      </c>
      <c r="I49" s="13">
        <v>609</v>
      </c>
      <c r="J49" s="13">
        <v>12312</v>
      </c>
      <c r="K49" s="19">
        <v>97.4</v>
      </c>
      <c r="L49" s="19">
        <v>2.5</v>
      </c>
      <c r="M49" s="19">
        <v>1.3</v>
      </c>
      <c r="N49" s="19">
        <v>1.2</v>
      </c>
      <c r="O49" s="19">
        <v>0.1</v>
      </c>
      <c r="P49" s="19">
        <v>1.6</v>
      </c>
      <c r="Q49" s="19">
        <v>31.8</v>
      </c>
      <c r="R49" s="14"/>
    </row>
    <row r="50" spans="1:18" x14ac:dyDescent="0.25">
      <c r="A50" t="s">
        <v>134</v>
      </c>
      <c r="B50" s="13" t="s">
        <v>135</v>
      </c>
      <c r="C50" s="13">
        <v>44097</v>
      </c>
      <c r="D50" s="13">
        <v>41675</v>
      </c>
      <c r="E50" s="13">
        <v>1713</v>
      </c>
      <c r="F50" s="13">
        <v>872</v>
      </c>
      <c r="G50" s="13">
        <v>841</v>
      </c>
      <c r="H50" s="13">
        <v>714</v>
      </c>
      <c r="I50" s="13">
        <v>1592</v>
      </c>
      <c r="J50" s="13">
        <v>15016</v>
      </c>
      <c r="K50" s="19">
        <v>94.5</v>
      </c>
      <c r="L50" s="19">
        <v>3.9</v>
      </c>
      <c r="M50" s="19">
        <v>2</v>
      </c>
      <c r="N50" s="19">
        <v>1.9</v>
      </c>
      <c r="O50" s="19">
        <v>1.6</v>
      </c>
      <c r="P50" s="19">
        <v>3.6</v>
      </c>
      <c r="Q50" s="19">
        <v>34.1</v>
      </c>
      <c r="R50" s="14"/>
    </row>
    <row r="51" spans="1:18" x14ac:dyDescent="0.25">
      <c r="A51" t="s">
        <v>136</v>
      </c>
      <c r="B51" s="13" t="s">
        <v>137</v>
      </c>
      <c r="C51" s="13">
        <v>43536</v>
      </c>
      <c r="D51" s="13">
        <v>42865</v>
      </c>
      <c r="E51" s="13">
        <v>648</v>
      </c>
      <c r="F51" s="13">
        <v>379</v>
      </c>
      <c r="G51" s="13">
        <v>269</v>
      </c>
      <c r="H51" s="13">
        <v>23</v>
      </c>
      <c r="I51" s="13">
        <v>532</v>
      </c>
      <c r="J51" s="13">
        <v>17588</v>
      </c>
      <c r="K51" s="19">
        <v>98.5</v>
      </c>
      <c r="L51" s="19">
        <v>1.5</v>
      </c>
      <c r="M51" s="19">
        <v>0.9</v>
      </c>
      <c r="N51" s="19">
        <v>0.6</v>
      </c>
      <c r="O51" s="19">
        <v>0.1</v>
      </c>
      <c r="P51" s="19">
        <v>1.2</v>
      </c>
      <c r="Q51" s="19">
        <v>40.4</v>
      </c>
      <c r="R51" s="14"/>
    </row>
    <row r="52" spans="1:18" x14ac:dyDescent="0.25">
      <c r="A52" t="s">
        <v>138</v>
      </c>
      <c r="B52" s="13" t="s">
        <v>139</v>
      </c>
      <c r="C52" s="13">
        <v>14577</v>
      </c>
      <c r="D52" s="13">
        <v>12917</v>
      </c>
      <c r="E52" s="13">
        <v>917</v>
      </c>
      <c r="F52" s="13">
        <v>626</v>
      </c>
      <c r="G52" s="13">
        <v>291</v>
      </c>
      <c r="H52" s="13">
        <v>743</v>
      </c>
      <c r="I52" s="13">
        <v>103</v>
      </c>
      <c r="J52" s="13">
        <v>4891</v>
      </c>
      <c r="K52" s="19">
        <v>88.6</v>
      </c>
      <c r="L52" s="19">
        <v>6.3</v>
      </c>
      <c r="M52" s="19">
        <v>4.3</v>
      </c>
      <c r="N52" s="19">
        <v>2</v>
      </c>
      <c r="O52" s="19">
        <v>5.0999999999999996</v>
      </c>
      <c r="P52" s="19">
        <v>0.7</v>
      </c>
      <c r="Q52" s="19">
        <v>33.6</v>
      </c>
      <c r="R52" s="14"/>
    </row>
    <row r="53" spans="1:18" x14ac:dyDescent="0.25">
      <c r="A53" t="s">
        <v>140</v>
      </c>
      <c r="B53" s="13" t="s">
        <v>141</v>
      </c>
      <c r="C53" s="13">
        <v>47908</v>
      </c>
      <c r="D53" s="13">
        <v>44560</v>
      </c>
      <c r="E53" s="13">
        <v>1878</v>
      </c>
      <c r="F53" s="13">
        <v>744</v>
      </c>
      <c r="G53" s="13">
        <v>1134</v>
      </c>
      <c r="H53" s="13">
        <v>1470</v>
      </c>
      <c r="I53" s="13">
        <v>452</v>
      </c>
      <c r="J53" s="13">
        <v>18855</v>
      </c>
      <c r="K53" s="19">
        <v>93</v>
      </c>
      <c r="L53" s="19">
        <v>3.9</v>
      </c>
      <c r="M53" s="19">
        <v>1.6</v>
      </c>
      <c r="N53" s="19">
        <v>2.4</v>
      </c>
      <c r="O53" s="19">
        <v>3.1</v>
      </c>
      <c r="P53" s="19">
        <v>0.9</v>
      </c>
      <c r="Q53" s="19">
        <v>39.4</v>
      </c>
      <c r="R53" s="14"/>
    </row>
    <row r="54" spans="1:18" x14ac:dyDescent="0.25">
      <c r="A54" t="s">
        <v>142</v>
      </c>
      <c r="B54" s="13" t="s">
        <v>143</v>
      </c>
      <c r="C54" s="13">
        <v>38776</v>
      </c>
      <c r="D54" s="13">
        <v>35109</v>
      </c>
      <c r="E54" s="13">
        <v>1901</v>
      </c>
      <c r="F54" s="13">
        <v>623</v>
      </c>
      <c r="G54" s="13">
        <v>1278</v>
      </c>
      <c r="H54" s="13">
        <v>1763</v>
      </c>
      <c r="I54" s="13">
        <v>2077</v>
      </c>
      <c r="J54" s="13">
        <v>12520</v>
      </c>
      <c r="K54" s="19">
        <v>90.5</v>
      </c>
      <c r="L54" s="19">
        <v>4.9000000000000004</v>
      </c>
      <c r="M54" s="19">
        <v>1.6</v>
      </c>
      <c r="N54" s="19">
        <v>3.3</v>
      </c>
      <c r="O54" s="19">
        <v>4.5</v>
      </c>
      <c r="P54" s="19">
        <v>5.4</v>
      </c>
      <c r="Q54" s="19">
        <v>32.299999999999997</v>
      </c>
      <c r="R54" s="14"/>
    </row>
    <row r="55" spans="1:18" x14ac:dyDescent="0.25">
      <c r="A55" t="s">
        <v>144</v>
      </c>
      <c r="B55" s="13" t="s">
        <v>145</v>
      </c>
      <c r="C55" s="13">
        <v>47225</v>
      </c>
      <c r="D55" s="13">
        <v>45312</v>
      </c>
      <c r="E55" s="13">
        <v>1537</v>
      </c>
      <c r="F55" s="13">
        <v>881</v>
      </c>
      <c r="G55" s="13">
        <v>652</v>
      </c>
      <c r="H55" s="13">
        <v>392</v>
      </c>
      <c r="I55" s="13">
        <v>458</v>
      </c>
      <c r="J55" s="13">
        <v>16172</v>
      </c>
      <c r="K55" s="19">
        <v>95.9</v>
      </c>
      <c r="L55" s="19">
        <v>3.3</v>
      </c>
      <c r="M55" s="19">
        <v>1.9</v>
      </c>
      <c r="N55" s="19">
        <v>1.4</v>
      </c>
      <c r="O55" s="19">
        <v>0.8</v>
      </c>
      <c r="P55" s="19">
        <v>1</v>
      </c>
      <c r="Q55" s="19">
        <v>34.200000000000003</v>
      </c>
      <c r="R55" s="14"/>
    </row>
    <row r="56" spans="1:18" x14ac:dyDescent="0.25">
      <c r="A56" t="s">
        <v>146</v>
      </c>
      <c r="B56" s="13" t="s">
        <v>147</v>
      </c>
      <c r="C56" s="13">
        <v>21941</v>
      </c>
      <c r="D56" s="13">
        <v>19990</v>
      </c>
      <c r="E56" s="13">
        <v>1393</v>
      </c>
      <c r="F56" s="13">
        <v>613</v>
      </c>
      <c r="G56" s="13">
        <v>779</v>
      </c>
      <c r="H56" s="13">
        <v>550</v>
      </c>
      <c r="I56" s="13">
        <v>218</v>
      </c>
      <c r="J56" s="13">
        <v>6942</v>
      </c>
      <c r="K56" s="19">
        <v>91.1</v>
      </c>
      <c r="L56" s="19">
        <v>6.3</v>
      </c>
      <c r="M56" s="19">
        <v>2.8</v>
      </c>
      <c r="N56" s="19">
        <v>3.6</v>
      </c>
      <c r="O56" s="19">
        <v>2.5</v>
      </c>
      <c r="P56" s="19">
        <v>1</v>
      </c>
      <c r="Q56" s="19">
        <v>31.6</v>
      </c>
      <c r="R56" s="14"/>
    </row>
    <row r="57" spans="1:18" x14ac:dyDescent="0.25">
      <c r="A57" t="s">
        <v>148</v>
      </c>
      <c r="B57" s="13" t="s">
        <v>149</v>
      </c>
      <c r="C57" s="13">
        <v>41133</v>
      </c>
      <c r="D57" s="13">
        <v>40063</v>
      </c>
      <c r="E57" s="13">
        <v>952</v>
      </c>
      <c r="F57" s="13">
        <v>540</v>
      </c>
      <c r="G57" s="13">
        <v>412</v>
      </c>
      <c r="H57" s="13">
        <v>118</v>
      </c>
      <c r="I57" s="13">
        <v>644</v>
      </c>
      <c r="J57" s="13">
        <v>15744</v>
      </c>
      <c r="K57" s="19">
        <v>97.4</v>
      </c>
      <c r="L57" s="19">
        <v>2.2999999999999998</v>
      </c>
      <c r="M57" s="19">
        <v>1.3</v>
      </c>
      <c r="N57" s="19">
        <v>1</v>
      </c>
      <c r="O57" s="19">
        <v>0.3</v>
      </c>
      <c r="P57" s="19">
        <v>1.6</v>
      </c>
      <c r="Q57" s="19">
        <v>38.299999999999997</v>
      </c>
      <c r="R57" s="14"/>
    </row>
    <row r="58" spans="1:18" x14ac:dyDescent="0.25">
      <c r="A58" t="s">
        <v>150</v>
      </c>
      <c r="B58" s="13" t="s">
        <v>151</v>
      </c>
      <c r="C58" s="13">
        <v>43864</v>
      </c>
      <c r="D58" s="13">
        <v>42206</v>
      </c>
      <c r="E58" s="13">
        <v>1523</v>
      </c>
      <c r="F58" s="13">
        <v>787</v>
      </c>
      <c r="G58" s="13">
        <v>736</v>
      </c>
      <c r="H58" s="13">
        <v>135</v>
      </c>
      <c r="I58" s="13">
        <v>1534</v>
      </c>
      <c r="J58" s="13">
        <v>19317</v>
      </c>
      <c r="K58" s="19">
        <v>96.2</v>
      </c>
      <c r="L58" s="19">
        <v>3.5</v>
      </c>
      <c r="M58" s="19">
        <v>1.8</v>
      </c>
      <c r="N58" s="19">
        <v>1.7</v>
      </c>
      <c r="O58" s="19">
        <v>0.3</v>
      </c>
      <c r="P58" s="19">
        <v>3.5</v>
      </c>
      <c r="Q58" s="19">
        <v>44</v>
      </c>
      <c r="R58" s="14"/>
    </row>
    <row r="59" spans="1:18" x14ac:dyDescent="0.25">
      <c r="A59" t="s">
        <v>152</v>
      </c>
      <c r="B59" s="13" t="s">
        <v>153</v>
      </c>
      <c r="C59" s="13">
        <v>47681</v>
      </c>
      <c r="D59" s="13">
        <v>44971</v>
      </c>
      <c r="E59" s="13">
        <v>1817</v>
      </c>
      <c r="F59" s="13">
        <v>922</v>
      </c>
      <c r="G59" s="13">
        <v>895</v>
      </c>
      <c r="H59" s="13">
        <v>886</v>
      </c>
      <c r="I59" s="13">
        <v>747</v>
      </c>
      <c r="J59" s="13">
        <v>17459</v>
      </c>
      <c r="K59" s="19">
        <v>94.3</v>
      </c>
      <c r="L59" s="19">
        <v>3.8</v>
      </c>
      <c r="M59" s="19">
        <v>1.9</v>
      </c>
      <c r="N59" s="19">
        <v>1.9</v>
      </c>
      <c r="O59" s="19">
        <v>1.9</v>
      </c>
      <c r="P59" s="19">
        <v>1.6</v>
      </c>
      <c r="Q59" s="19">
        <v>36.6</v>
      </c>
      <c r="R59" s="14"/>
    </row>
    <row r="60" spans="1:18" x14ac:dyDescent="0.25">
      <c r="A60" t="s">
        <v>154</v>
      </c>
      <c r="B60" s="13" t="s">
        <v>155</v>
      </c>
      <c r="C60" s="13">
        <v>34809</v>
      </c>
      <c r="D60" s="13">
        <v>32090</v>
      </c>
      <c r="E60" s="13">
        <v>879</v>
      </c>
      <c r="F60" s="13">
        <v>506</v>
      </c>
      <c r="G60" s="13">
        <v>373</v>
      </c>
      <c r="H60" s="13">
        <v>1842</v>
      </c>
      <c r="I60" s="13">
        <v>287</v>
      </c>
      <c r="J60" s="13">
        <v>10420</v>
      </c>
      <c r="K60" s="19">
        <v>92.2</v>
      </c>
      <c r="L60" s="19">
        <v>2.5</v>
      </c>
      <c r="M60" s="19">
        <v>1.5</v>
      </c>
      <c r="N60" s="19">
        <v>1.1000000000000001</v>
      </c>
      <c r="O60" s="19">
        <v>5.3</v>
      </c>
      <c r="P60" s="19">
        <v>0.8</v>
      </c>
      <c r="Q60" s="19">
        <v>29.9</v>
      </c>
      <c r="R60" s="14"/>
    </row>
    <row r="61" spans="1:18" x14ac:dyDescent="0.25">
      <c r="A61" t="s">
        <v>156</v>
      </c>
      <c r="B61" s="13" t="s">
        <v>157</v>
      </c>
      <c r="C61" s="13">
        <v>49306</v>
      </c>
      <c r="D61" s="13">
        <v>48443</v>
      </c>
      <c r="E61" s="13">
        <v>816</v>
      </c>
      <c r="F61" s="13">
        <v>650</v>
      </c>
      <c r="G61" s="13">
        <v>166</v>
      </c>
      <c r="H61" s="13">
        <v>37</v>
      </c>
      <c r="I61" s="13">
        <v>625</v>
      </c>
      <c r="J61" s="13">
        <v>20331</v>
      </c>
      <c r="K61" s="19">
        <v>98.2</v>
      </c>
      <c r="L61" s="19">
        <v>1.7</v>
      </c>
      <c r="M61" s="19">
        <v>1.3</v>
      </c>
      <c r="N61" s="19">
        <v>0.3</v>
      </c>
      <c r="O61" s="19">
        <v>0.1</v>
      </c>
      <c r="P61" s="19">
        <v>1.3</v>
      </c>
      <c r="Q61" s="19">
        <v>41.2</v>
      </c>
      <c r="R61" s="14"/>
    </row>
    <row r="62" spans="1:18" x14ac:dyDescent="0.25">
      <c r="A62" t="s">
        <v>158</v>
      </c>
      <c r="B62" s="13" t="s">
        <v>159</v>
      </c>
      <c r="C62" s="13">
        <v>40648</v>
      </c>
      <c r="D62" s="13">
        <v>39001</v>
      </c>
      <c r="E62" s="13">
        <v>1239</v>
      </c>
      <c r="F62" s="13">
        <v>635</v>
      </c>
      <c r="G62" s="13">
        <v>604</v>
      </c>
      <c r="H62" s="13">
        <v>410</v>
      </c>
      <c r="I62" s="13">
        <v>1549</v>
      </c>
      <c r="J62" s="13">
        <v>13556</v>
      </c>
      <c r="K62" s="19">
        <v>95.9</v>
      </c>
      <c r="L62" s="19">
        <v>3</v>
      </c>
      <c r="M62" s="19">
        <v>1.6</v>
      </c>
      <c r="N62" s="19">
        <v>1.5</v>
      </c>
      <c r="O62" s="19">
        <v>1</v>
      </c>
      <c r="P62" s="19">
        <v>3.8</v>
      </c>
      <c r="Q62" s="19">
        <v>33.299999999999997</v>
      </c>
      <c r="R62" s="14"/>
    </row>
    <row r="63" spans="1:18" x14ac:dyDescent="0.25">
      <c r="A63" t="s">
        <v>160</v>
      </c>
      <c r="B63" s="13" t="s">
        <v>161</v>
      </c>
      <c r="C63" s="13">
        <v>41446</v>
      </c>
      <c r="D63" s="13">
        <v>39512</v>
      </c>
      <c r="E63" s="13">
        <v>1285</v>
      </c>
      <c r="F63" s="13">
        <v>684</v>
      </c>
      <c r="G63" s="13">
        <v>641</v>
      </c>
      <c r="H63" s="13">
        <v>643</v>
      </c>
      <c r="I63" s="13">
        <v>211</v>
      </c>
      <c r="J63" s="13">
        <v>11040</v>
      </c>
      <c r="K63" s="19">
        <v>95.3</v>
      </c>
      <c r="L63" s="19">
        <v>3.1</v>
      </c>
      <c r="M63" s="19">
        <v>1.7</v>
      </c>
      <c r="N63" s="19">
        <v>1.5</v>
      </c>
      <c r="O63" s="19">
        <v>1.6</v>
      </c>
      <c r="P63" s="19">
        <v>0.5</v>
      </c>
      <c r="Q63" s="19">
        <v>26.6</v>
      </c>
      <c r="R63" s="14"/>
    </row>
    <row r="64" spans="1:18" x14ac:dyDescent="0.25">
      <c r="A64" t="s">
        <v>162</v>
      </c>
      <c r="B64" s="13" t="s">
        <v>163</v>
      </c>
      <c r="C64" s="13">
        <v>45055</v>
      </c>
      <c r="D64" s="13">
        <v>43477</v>
      </c>
      <c r="E64" s="13">
        <v>1479</v>
      </c>
      <c r="F64" s="13">
        <v>796</v>
      </c>
      <c r="G64" s="13">
        <v>683</v>
      </c>
      <c r="H64" s="13">
        <v>99</v>
      </c>
      <c r="I64" s="13">
        <v>362</v>
      </c>
      <c r="J64" s="13">
        <v>17611</v>
      </c>
      <c r="K64" s="19">
        <v>96.5</v>
      </c>
      <c r="L64" s="19">
        <v>3.3</v>
      </c>
      <c r="M64" s="19">
        <v>1.8</v>
      </c>
      <c r="N64" s="19">
        <v>1.5</v>
      </c>
      <c r="O64" s="19">
        <v>0.2</v>
      </c>
      <c r="P64" s="19">
        <v>0.8</v>
      </c>
      <c r="Q64" s="19">
        <v>39.1</v>
      </c>
      <c r="R64" s="14"/>
    </row>
    <row r="65" spans="2:18" x14ac:dyDescent="0.25">
      <c r="B65" s="13"/>
      <c r="C65" s="13"/>
      <c r="D65" s="13"/>
      <c r="E65" s="13"/>
      <c r="F65" s="13"/>
      <c r="G65" s="13"/>
      <c r="H65" s="13"/>
      <c r="I65" s="13"/>
      <c r="J65" s="13"/>
      <c r="K65" s="14"/>
      <c r="L65" s="14"/>
      <c r="M65" s="14"/>
      <c r="N65" s="14"/>
      <c r="O65" s="14"/>
      <c r="P65" s="14"/>
      <c r="Q65" s="14"/>
      <c r="R65" s="14"/>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65"/>
  <sheetViews>
    <sheetView workbookViewId="0"/>
  </sheetViews>
  <sheetFormatPr defaultColWidth="11.54296875" defaultRowHeight="15" x14ac:dyDescent="0.25"/>
  <cols>
    <col min="1" max="1" width="10.6328125" customWidth="1"/>
    <col min="2" max="2" width="3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5.5" customHeight="1" x14ac:dyDescent="0.4">
      <c r="A1" s="32" t="s">
        <v>165</v>
      </c>
    </row>
    <row r="2" spans="1:17" x14ac:dyDescent="0.25">
      <c r="A2" t="s">
        <v>26</v>
      </c>
    </row>
    <row r="3" spans="1:17" x14ac:dyDescent="0.25">
      <c r="A3" s="4" t="str">
        <f>HYPERLINK("#'Table of contents'!A1", "Back to contents")</f>
        <v>Back to contents</v>
      </c>
    </row>
    <row r="4" spans="1:17" ht="94.5" customHeight="1" x14ac:dyDescent="0.25">
      <c r="A4" s="12" t="s">
        <v>27</v>
      </c>
      <c r="B4" s="12" t="s">
        <v>28</v>
      </c>
      <c r="C4" s="11" t="s">
        <v>29</v>
      </c>
      <c r="D4" s="11" t="s">
        <v>30</v>
      </c>
      <c r="E4" s="11" t="s">
        <v>31</v>
      </c>
      <c r="F4" s="11" t="s">
        <v>32</v>
      </c>
      <c r="G4" s="11" t="s">
        <v>33</v>
      </c>
      <c r="H4" s="11" t="s">
        <v>34</v>
      </c>
      <c r="I4" s="11" t="s">
        <v>35</v>
      </c>
      <c r="J4" s="11" t="s">
        <v>36</v>
      </c>
      <c r="K4" s="11" t="s">
        <v>37</v>
      </c>
      <c r="L4" s="11" t="s">
        <v>38</v>
      </c>
      <c r="M4" s="11" t="s">
        <v>39</v>
      </c>
      <c r="N4" s="11" t="s">
        <v>40</v>
      </c>
      <c r="O4" s="11" t="s">
        <v>41</v>
      </c>
      <c r="P4" s="11" t="s">
        <v>42</v>
      </c>
      <c r="Q4" s="11" t="s">
        <v>43</v>
      </c>
    </row>
    <row r="5" spans="1:17" ht="24.9" customHeight="1" x14ac:dyDescent="0.25">
      <c r="A5" s="15" t="s">
        <v>44</v>
      </c>
      <c r="B5" s="16" t="s">
        <v>45</v>
      </c>
      <c r="C5" s="16">
        <v>2575667</v>
      </c>
      <c r="D5" s="16">
        <v>2470475</v>
      </c>
      <c r="E5" s="16">
        <v>79052</v>
      </c>
      <c r="F5" s="16">
        <v>42629</v>
      </c>
      <c r="G5" s="16">
        <v>36423</v>
      </c>
      <c r="H5" s="16">
        <v>26140</v>
      </c>
      <c r="I5" s="16">
        <v>75629</v>
      </c>
      <c r="J5" s="16">
        <v>963297</v>
      </c>
      <c r="K5" s="18">
        <v>95.9</v>
      </c>
      <c r="L5" s="18">
        <v>3.1</v>
      </c>
      <c r="M5" s="18">
        <v>1.7</v>
      </c>
      <c r="N5" s="18">
        <v>1.4</v>
      </c>
      <c r="O5" s="18">
        <v>1</v>
      </c>
      <c r="P5" s="18">
        <v>2.9</v>
      </c>
      <c r="Q5" s="18">
        <v>37.4</v>
      </c>
    </row>
    <row r="6" spans="1:17" x14ac:dyDescent="0.25">
      <c r="A6" t="s">
        <v>46</v>
      </c>
      <c r="B6" s="13" t="s">
        <v>47</v>
      </c>
      <c r="C6" s="13">
        <v>52730</v>
      </c>
      <c r="D6" s="13">
        <v>50686</v>
      </c>
      <c r="E6" s="13">
        <v>1654</v>
      </c>
      <c r="F6" s="13">
        <v>769</v>
      </c>
      <c r="G6" s="13">
        <v>885</v>
      </c>
      <c r="H6" s="13">
        <v>408</v>
      </c>
      <c r="I6" s="13">
        <v>4704</v>
      </c>
      <c r="J6" s="13">
        <v>20875</v>
      </c>
      <c r="K6" s="19">
        <v>96.1</v>
      </c>
      <c r="L6" s="19">
        <v>3.1</v>
      </c>
      <c r="M6" s="19">
        <v>1.5</v>
      </c>
      <c r="N6" s="19">
        <v>1.7</v>
      </c>
      <c r="O6" s="19">
        <v>0.8</v>
      </c>
      <c r="P6" s="19">
        <v>8.9</v>
      </c>
      <c r="Q6" s="19">
        <v>39.6</v>
      </c>
    </row>
    <row r="7" spans="1:17" x14ac:dyDescent="0.25">
      <c r="A7" t="s">
        <v>48</v>
      </c>
      <c r="B7" s="13" t="s">
        <v>49</v>
      </c>
      <c r="C7" s="13">
        <v>47990</v>
      </c>
      <c r="D7" s="13">
        <v>45726</v>
      </c>
      <c r="E7" s="13">
        <v>1618</v>
      </c>
      <c r="F7" s="13">
        <v>677</v>
      </c>
      <c r="G7" s="13">
        <v>941</v>
      </c>
      <c r="H7" s="13">
        <v>667</v>
      </c>
      <c r="I7" s="13">
        <v>1999</v>
      </c>
      <c r="J7" s="13">
        <v>17746</v>
      </c>
      <c r="K7" s="19">
        <v>95.3</v>
      </c>
      <c r="L7" s="19">
        <v>3.4</v>
      </c>
      <c r="M7" s="19">
        <v>1.4</v>
      </c>
      <c r="N7" s="19">
        <v>2</v>
      </c>
      <c r="O7" s="19">
        <v>1.4</v>
      </c>
      <c r="P7" s="19">
        <v>4.2</v>
      </c>
      <c r="Q7" s="19">
        <v>37</v>
      </c>
    </row>
    <row r="8" spans="1:17" x14ac:dyDescent="0.25">
      <c r="A8" t="s">
        <v>50</v>
      </c>
      <c r="B8" s="13" t="s">
        <v>51</v>
      </c>
      <c r="C8" s="13">
        <v>38681</v>
      </c>
      <c r="D8" s="13">
        <v>38099</v>
      </c>
      <c r="E8" s="13">
        <v>562</v>
      </c>
      <c r="F8" s="13">
        <v>296</v>
      </c>
      <c r="G8" s="13">
        <v>266</v>
      </c>
      <c r="H8" s="13">
        <v>20</v>
      </c>
      <c r="I8" s="13">
        <v>310</v>
      </c>
      <c r="J8" s="13">
        <v>14337</v>
      </c>
      <c r="K8" s="19">
        <v>98.5</v>
      </c>
      <c r="L8" s="19">
        <v>1.5</v>
      </c>
      <c r="M8" s="19">
        <v>0.8</v>
      </c>
      <c r="N8" s="19">
        <v>0.7</v>
      </c>
      <c r="O8" s="19">
        <v>0.1</v>
      </c>
      <c r="P8" s="19">
        <v>0.8</v>
      </c>
      <c r="Q8" s="19">
        <v>37.1</v>
      </c>
    </row>
    <row r="9" spans="1:17" x14ac:dyDescent="0.25">
      <c r="A9" t="s">
        <v>52</v>
      </c>
      <c r="B9" s="13" t="s">
        <v>53</v>
      </c>
      <c r="C9" s="13">
        <v>42476</v>
      </c>
      <c r="D9" s="13">
        <v>40021</v>
      </c>
      <c r="E9" s="13">
        <v>2026</v>
      </c>
      <c r="F9" s="13">
        <v>942</v>
      </c>
      <c r="G9" s="13">
        <v>1084</v>
      </c>
      <c r="H9" s="13">
        <v>429</v>
      </c>
      <c r="I9" s="13">
        <v>477</v>
      </c>
      <c r="J9" s="13">
        <v>16294</v>
      </c>
      <c r="K9" s="19">
        <v>94.2</v>
      </c>
      <c r="L9" s="19">
        <v>4.8</v>
      </c>
      <c r="M9" s="19">
        <v>2.2000000000000002</v>
      </c>
      <c r="N9" s="19">
        <v>2.6</v>
      </c>
      <c r="O9" s="19">
        <v>1</v>
      </c>
      <c r="P9" s="19">
        <v>1.1000000000000001</v>
      </c>
      <c r="Q9" s="19">
        <v>38.4</v>
      </c>
    </row>
    <row r="10" spans="1:17" x14ac:dyDescent="0.25">
      <c r="A10" t="s">
        <v>54</v>
      </c>
      <c r="B10" s="13" t="s">
        <v>55</v>
      </c>
      <c r="C10" s="13">
        <v>47766</v>
      </c>
      <c r="D10" s="13">
        <v>42007</v>
      </c>
      <c r="E10" s="13">
        <v>2367</v>
      </c>
      <c r="F10" s="13">
        <v>907</v>
      </c>
      <c r="G10" s="13">
        <v>1460</v>
      </c>
      <c r="H10" s="13">
        <v>3391</v>
      </c>
      <c r="I10" s="13">
        <v>1215</v>
      </c>
      <c r="J10" s="13">
        <v>15384</v>
      </c>
      <c r="K10" s="19">
        <v>87.9</v>
      </c>
      <c r="L10" s="19">
        <v>5</v>
      </c>
      <c r="M10" s="19">
        <v>1.9</v>
      </c>
      <c r="N10" s="19">
        <v>3.1</v>
      </c>
      <c r="O10" s="19">
        <v>7.1</v>
      </c>
      <c r="P10" s="19">
        <v>2.5</v>
      </c>
      <c r="Q10" s="19">
        <v>32.200000000000003</v>
      </c>
    </row>
    <row r="11" spans="1:17" x14ac:dyDescent="0.25">
      <c r="A11" t="s">
        <v>56</v>
      </c>
      <c r="B11" s="13" t="s">
        <v>57</v>
      </c>
      <c r="C11" s="13">
        <v>45174</v>
      </c>
      <c r="D11" s="13">
        <v>43260</v>
      </c>
      <c r="E11" s="13">
        <v>1571</v>
      </c>
      <c r="F11" s="13">
        <v>818</v>
      </c>
      <c r="G11" s="13">
        <v>753</v>
      </c>
      <c r="H11" s="13">
        <v>343</v>
      </c>
      <c r="I11" s="13">
        <v>515</v>
      </c>
      <c r="J11" s="13">
        <v>16456</v>
      </c>
      <c r="K11" s="19">
        <v>95.8</v>
      </c>
      <c r="L11" s="19">
        <v>3.5</v>
      </c>
      <c r="M11" s="19">
        <v>1.8</v>
      </c>
      <c r="N11" s="19">
        <v>1.7</v>
      </c>
      <c r="O11" s="19">
        <v>0.8</v>
      </c>
      <c r="P11" s="19">
        <v>1.1000000000000001</v>
      </c>
      <c r="Q11" s="19">
        <v>36.4</v>
      </c>
    </row>
    <row r="12" spans="1:17" x14ac:dyDescent="0.25">
      <c r="A12" t="s">
        <v>58</v>
      </c>
      <c r="B12" s="13" t="s">
        <v>59</v>
      </c>
      <c r="C12" s="13">
        <v>44009</v>
      </c>
      <c r="D12" s="13">
        <v>40846</v>
      </c>
      <c r="E12" s="13">
        <v>2692</v>
      </c>
      <c r="F12" s="13">
        <v>1026</v>
      </c>
      <c r="G12" s="13">
        <v>1664</v>
      </c>
      <c r="H12" s="13">
        <v>469</v>
      </c>
      <c r="I12" s="13">
        <v>712</v>
      </c>
      <c r="J12" s="13">
        <v>13872</v>
      </c>
      <c r="K12" s="19">
        <v>92.8</v>
      </c>
      <c r="L12" s="19">
        <v>6.1</v>
      </c>
      <c r="M12" s="19">
        <v>2.2999999999999998</v>
      </c>
      <c r="N12" s="19">
        <v>3.8</v>
      </c>
      <c r="O12" s="19">
        <v>1.1000000000000001</v>
      </c>
      <c r="P12" s="19">
        <v>1.6</v>
      </c>
      <c r="Q12" s="19">
        <v>31.5</v>
      </c>
    </row>
    <row r="13" spans="1:17" x14ac:dyDescent="0.25">
      <c r="A13" t="s">
        <v>60</v>
      </c>
      <c r="B13" s="13" t="s">
        <v>61</v>
      </c>
      <c r="C13" s="13">
        <v>48377</v>
      </c>
      <c r="D13" s="13">
        <v>44974</v>
      </c>
      <c r="E13" s="13">
        <v>2516</v>
      </c>
      <c r="F13" s="13">
        <v>1273</v>
      </c>
      <c r="G13" s="13">
        <v>1243</v>
      </c>
      <c r="H13" s="13">
        <v>885</v>
      </c>
      <c r="I13" s="13">
        <v>587</v>
      </c>
      <c r="J13" s="13">
        <v>17224</v>
      </c>
      <c r="K13" s="19">
        <v>93</v>
      </c>
      <c r="L13" s="19">
        <v>5.2</v>
      </c>
      <c r="M13" s="19">
        <v>2.6</v>
      </c>
      <c r="N13" s="19">
        <v>2.6</v>
      </c>
      <c r="O13" s="19">
        <v>1.8</v>
      </c>
      <c r="P13" s="19">
        <v>1.2</v>
      </c>
      <c r="Q13" s="19">
        <v>35.6</v>
      </c>
    </row>
    <row r="14" spans="1:17" x14ac:dyDescent="0.25">
      <c r="A14" t="s">
        <v>62</v>
      </c>
      <c r="B14" s="13" t="s">
        <v>63</v>
      </c>
      <c r="C14" s="13">
        <v>31560</v>
      </c>
      <c r="D14" s="13">
        <v>29283</v>
      </c>
      <c r="E14" s="13">
        <v>1258</v>
      </c>
      <c r="F14" s="13">
        <v>782</v>
      </c>
      <c r="G14" s="13">
        <v>476</v>
      </c>
      <c r="H14" s="13">
        <v>1015</v>
      </c>
      <c r="I14" s="13">
        <v>290</v>
      </c>
      <c r="J14" s="13">
        <v>10772</v>
      </c>
      <c r="K14" s="19">
        <v>92.8</v>
      </c>
      <c r="L14" s="19">
        <v>4</v>
      </c>
      <c r="M14" s="19">
        <v>2.5</v>
      </c>
      <c r="N14" s="19">
        <v>1.5</v>
      </c>
      <c r="O14" s="19">
        <v>3.2</v>
      </c>
      <c r="P14" s="19">
        <v>0.9</v>
      </c>
      <c r="Q14" s="19">
        <v>34.1</v>
      </c>
    </row>
    <row r="15" spans="1:17" x14ac:dyDescent="0.25">
      <c r="A15" t="s">
        <v>64</v>
      </c>
      <c r="B15" s="13" t="s">
        <v>65</v>
      </c>
      <c r="C15" s="13">
        <v>41440</v>
      </c>
      <c r="D15" s="13">
        <v>40294</v>
      </c>
      <c r="E15" s="13">
        <v>959</v>
      </c>
      <c r="F15" s="13">
        <v>545</v>
      </c>
      <c r="G15" s="13">
        <v>414</v>
      </c>
      <c r="H15" s="13">
        <v>187</v>
      </c>
      <c r="I15" s="13">
        <v>470</v>
      </c>
      <c r="J15" s="13">
        <v>15954</v>
      </c>
      <c r="K15" s="19">
        <v>97.2</v>
      </c>
      <c r="L15" s="19">
        <v>2.2999999999999998</v>
      </c>
      <c r="M15" s="19">
        <v>1.3</v>
      </c>
      <c r="N15" s="19">
        <v>1</v>
      </c>
      <c r="O15" s="19">
        <v>0.5</v>
      </c>
      <c r="P15" s="19">
        <v>1.1000000000000001</v>
      </c>
      <c r="Q15" s="19">
        <v>38.5</v>
      </c>
    </row>
    <row r="16" spans="1:17" x14ac:dyDescent="0.25">
      <c r="A16" t="s">
        <v>66</v>
      </c>
      <c r="B16" s="13" t="s">
        <v>67</v>
      </c>
      <c r="C16" s="13">
        <v>41648</v>
      </c>
      <c r="D16" s="13">
        <v>41154</v>
      </c>
      <c r="E16" s="13">
        <v>474</v>
      </c>
      <c r="F16" s="13">
        <v>279</v>
      </c>
      <c r="G16" s="13">
        <v>195</v>
      </c>
      <c r="H16" s="13">
        <v>19</v>
      </c>
      <c r="I16" s="13">
        <v>437</v>
      </c>
      <c r="J16" s="13">
        <v>15598</v>
      </c>
      <c r="K16" s="19">
        <v>98.8</v>
      </c>
      <c r="L16" s="19">
        <v>1.1000000000000001</v>
      </c>
      <c r="M16" s="19">
        <v>0.7</v>
      </c>
      <c r="N16" s="19">
        <v>0.5</v>
      </c>
      <c r="O16" s="19">
        <v>0</v>
      </c>
      <c r="P16" s="19">
        <v>1</v>
      </c>
      <c r="Q16" s="19">
        <v>37.5</v>
      </c>
    </row>
    <row r="17" spans="1:17" x14ac:dyDescent="0.25">
      <c r="A17" t="s">
        <v>68</v>
      </c>
      <c r="B17" s="13" t="s">
        <v>69</v>
      </c>
      <c r="C17" s="13">
        <v>39328</v>
      </c>
      <c r="D17" s="13">
        <v>38376</v>
      </c>
      <c r="E17" s="13">
        <v>911</v>
      </c>
      <c r="F17" s="13">
        <v>688</v>
      </c>
      <c r="G17" s="13">
        <v>223</v>
      </c>
      <c r="H17" s="13">
        <v>41</v>
      </c>
      <c r="I17" s="13">
        <v>380</v>
      </c>
      <c r="J17" s="13">
        <v>14036</v>
      </c>
      <c r="K17" s="19">
        <v>97.6</v>
      </c>
      <c r="L17" s="19">
        <v>2.2999999999999998</v>
      </c>
      <c r="M17" s="19">
        <v>1.7</v>
      </c>
      <c r="N17" s="19">
        <v>0.6</v>
      </c>
      <c r="O17" s="19">
        <v>0.1</v>
      </c>
      <c r="P17" s="19">
        <v>1</v>
      </c>
      <c r="Q17" s="19">
        <v>35.700000000000003</v>
      </c>
    </row>
    <row r="18" spans="1:17" x14ac:dyDescent="0.25">
      <c r="A18" t="s">
        <v>70</v>
      </c>
      <c r="B18" s="13" t="s">
        <v>71</v>
      </c>
      <c r="C18" s="13">
        <v>48452</v>
      </c>
      <c r="D18" s="13">
        <v>45208</v>
      </c>
      <c r="E18" s="13">
        <v>2089</v>
      </c>
      <c r="F18" s="13">
        <v>950</v>
      </c>
      <c r="G18" s="13">
        <v>1139</v>
      </c>
      <c r="H18" s="13">
        <v>1155</v>
      </c>
      <c r="I18" s="13">
        <v>539</v>
      </c>
      <c r="J18" s="13">
        <v>17311</v>
      </c>
      <c r="K18" s="19">
        <v>93.3</v>
      </c>
      <c r="L18" s="19">
        <v>4.3</v>
      </c>
      <c r="M18" s="19">
        <v>2</v>
      </c>
      <c r="N18" s="19">
        <v>2.4</v>
      </c>
      <c r="O18" s="19">
        <v>2.4</v>
      </c>
      <c r="P18" s="19">
        <v>1.1000000000000001</v>
      </c>
      <c r="Q18" s="19">
        <v>35.700000000000003</v>
      </c>
    </row>
    <row r="19" spans="1:17" x14ac:dyDescent="0.25">
      <c r="A19" t="s">
        <v>72</v>
      </c>
      <c r="B19" s="13" t="s">
        <v>73</v>
      </c>
      <c r="C19" s="13">
        <v>41740</v>
      </c>
      <c r="D19" s="13">
        <v>39457</v>
      </c>
      <c r="E19" s="13">
        <v>1785</v>
      </c>
      <c r="F19" s="13">
        <v>949</v>
      </c>
      <c r="G19" s="13">
        <v>836</v>
      </c>
      <c r="H19" s="13">
        <v>503</v>
      </c>
      <c r="I19" s="13">
        <v>350</v>
      </c>
      <c r="J19" s="13">
        <v>14101</v>
      </c>
      <c r="K19" s="19">
        <v>94.5</v>
      </c>
      <c r="L19" s="19">
        <v>4.3</v>
      </c>
      <c r="M19" s="19">
        <v>2.2999999999999998</v>
      </c>
      <c r="N19" s="19">
        <v>2</v>
      </c>
      <c r="O19" s="19">
        <v>1.2</v>
      </c>
      <c r="P19" s="19">
        <v>0.8</v>
      </c>
      <c r="Q19" s="19">
        <v>33.799999999999997</v>
      </c>
    </row>
    <row r="20" spans="1:17" x14ac:dyDescent="0.25">
      <c r="A20" t="s">
        <v>74</v>
      </c>
      <c r="B20" s="13" t="s">
        <v>75</v>
      </c>
      <c r="C20" s="13">
        <v>41905</v>
      </c>
      <c r="D20" s="13">
        <v>40089</v>
      </c>
      <c r="E20" s="13">
        <v>1588</v>
      </c>
      <c r="F20" s="13">
        <v>964</v>
      </c>
      <c r="G20" s="13">
        <v>624</v>
      </c>
      <c r="H20" s="13">
        <v>230</v>
      </c>
      <c r="I20" s="13">
        <v>1157</v>
      </c>
      <c r="J20" s="13">
        <v>16585</v>
      </c>
      <c r="K20" s="19">
        <v>95.7</v>
      </c>
      <c r="L20" s="19">
        <v>3.8</v>
      </c>
      <c r="M20" s="19">
        <v>2.2999999999999998</v>
      </c>
      <c r="N20" s="19">
        <v>1.5</v>
      </c>
      <c r="O20" s="19">
        <v>0.5</v>
      </c>
      <c r="P20" s="19">
        <v>2.8</v>
      </c>
      <c r="Q20" s="19">
        <v>39.6</v>
      </c>
    </row>
    <row r="21" spans="1:17" x14ac:dyDescent="0.25">
      <c r="A21" t="s">
        <v>76</v>
      </c>
      <c r="B21" s="13" t="s">
        <v>77</v>
      </c>
      <c r="C21" s="13">
        <v>45517</v>
      </c>
      <c r="D21" s="13">
        <v>43178</v>
      </c>
      <c r="E21" s="13">
        <v>2130</v>
      </c>
      <c r="F21" s="13">
        <v>1092</v>
      </c>
      <c r="G21" s="13">
        <v>1038</v>
      </c>
      <c r="H21" s="13">
        <v>214</v>
      </c>
      <c r="I21" s="13">
        <v>4203</v>
      </c>
      <c r="J21" s="13">
        <v>19765</v>
      </c>
      <c r="K21" s="19">
        <v>94.9</v>
      </c>
      <c r="L21" s="19">
        <v>4.7</v>
      </c>
      <c r="M21" s="19">
        <v>2.4</v>
      </c>
      <c r="N21" s="19">
        <v>2.2999999999999998</v>
      </c>
      <c r="O21" s="19">
        <v>0.5</v>
      </c>
      <c r="P21" s="19">
        <v>9.1999999999999993</v>
      </c>
      <c r="Q21" s="19">
        <v>43.4</v>
      </c>
    </row>
    <row r="22" spans="1:17" x14ac:dyDescent="0.25">
      <c r="A22" t="s">
        <v>78</v>
      </c>
      <c r="B22" s="13" t="s">
        <v>79</v>
      </c>
      <c r="C22" s="13">
        <v>46010</v>
      </c>
      <c r="D22" s="13">
        <v>44580</v>
      </c>
      <c r="E22" s="13">
        <v>1253</v>
      </c>
      <c r="F22" s="13">
        <v>714</v>
      </c>
      <c r="G22" s="13">
        <v>539</v>
      </c>
      <c r="H22" s="13">
        <v>177</v>
      </c>
      <c r="I22" s="13">
        <v>450</v>
      </c>
      <c r="J22" s="13">
        <v>16430</v>
      </c>
      <c r="K22" s="19">
        <v>96.9</v>
      </c>
      <c r="L22" s="19">
        <v>2.7</v>
      </c>
      <c r="M22" s="19">
        <v>1.6</v>
      </c>
      <c r="N22" s="19">
        <v>1.2</v>
      </c>
      <c r="O22" s="19">
        <v>0.4</v>
      </c>
      <c r="P22" s="19">
        <v>1</v>
      </c>
      <c r="Q22" s="19">
        <v>35.700000000000003</v>
      </c>
    </row>
    <row r="23" spans="1:17" x14ac:dyDescent="0.25">
      <c r="A23" t="s">
        <v>80</v>
      </c>
      <c r="B23" s="13" t="s">
        <v>81</v>
      </c>
      <c r="C23" s="13">
        <v>35431</v>
      </c>
      <c r="D23" s="13">
        <v>34903</v>
      </c>
      <c r="E23" s="13">
        <v>415</v>
      </c>
      <c r="F23" s="13">
        <v>296</v>
      </c>
      <c r="G23" s="13">
        <v>119</v>
      </c>
      <c r="H23" s="13">
        <v>113</v>
      </c>
      <c r="I23" s="13">
        <v>341</v>
      </c>
      <c r="J23" s="13">
        <v>10733</v>
      </c>
      <c r="K23" s="19">
        <v>98.5</v>
      </c>
      <c r="L23" s="19">
        <v>1.2</v>
      </c>
      <c r="M23" s="19">
        <v>0.8</v>
      </c>
      <c r="N23" s="19">
        <v>0.3</v>
      </c>
      <c r="O23" s="19">
        <v>0.3</v>
      </c>
      <c r="P23" s="19">
        <v>1</v>
      </c>
      <c r="Q23" s="19">
        <v>30.3</v>
      </c>
    </row>
    <row r="24" spans="1:17" x14ac:dyDescent="0.25">
      <c r="A24" t="s">
        <v>82</v>
      </c>
      <c r="B24" s="13" t="s">
        <v>83</v>
      </c>
      <c r="C24" s="13">
        <v>46566</v>
      </c>
      <c r="D24" s="13">
        <v>45627</v>
      </c>
      <c r="E24" s="13">
        <v>867</v>
      </c>
      <c r="F24" s="13">
        <v>651</v>
      </c>
      <c r="G24" s="13">
        <v>216</v>
      </c>
      <c r="H24" s="13">
        <v>56</v>
      </c>
      <c r="I24" s="13">
        <v>525</v>
      </c>
      <c r="J24" s="13">
        <v>17319</v>
      </c>
      <c r="K24" s="19">
        <v>98</v>
      </c>
      <c r="L24" s="19">
        <v>1.9</v>
      </c>
      <c r="M24" s="19">
        <v>1.4</v>
      </c>
      <c r="N24" s="19">
        <v>0.5</v>
      </c>
      <c r="O24" s="19">
        <v>0.1</v>
      </c>
      <c r="P24" s="19">
        <v>1.1000000000000001</v>
      </c>
      <c r="Q24" s="19">
        <v>37.200000000000003</v>
      </c>
    </row>
    <row r="25" spans="1:17" x14ac:dyDescent="0.25">
      <c r="A25" t="s">
        <v>84</v>
      </c>
      <c r="B25" s="13" t="s">
        <v>85</v>
      </c>
      <c r="C25" s="13">
        <v>46655</v>
      </c>
      <c r="D25" s="13">
        <v>45259</v>
      </c>
      <c r="E25" s="13">
        <v>865</v>
      </c>
      <c r="F25" s="13">
        <v>501</v>
      </c>
      <c r="G25" s="13">
        <v>364</v>
      </c>
      <c r="H25" s="13">
        <v>527</v>
      </c>
      <c r="I25" s="13">
        <v>633</v>
      </c>
      <c r="J25" s="13">
        <v>15712</v>
      </c>
      <c r="K25" s="19">
        <v>97</v>
      </c>
      <c r="L25" s="19">
        <v>1.9</v>
      </c>
      <c r="M25" s="19">
        <v>1.1000000000000001</v>
      </c>
      <c r="N25" s="19">
        <v>0.8</v>
      </c>
      <c r="O25" s="19">
        <v>1.1000000000000001</v>
      </c>
      <c r="P25" s="19">
        <v>1.4</v>
      </c>
      <c r="Q25" s="19">
        <v>33.700000000000003</v>
      </c>
    </row>
    <row r="26" spans="1:17" x14ac:dyDescent="0.25">
      <c r="A26" t="s">
        <v>86</v>
      </c>
      <c r="B26" s="13" t="s">
        <v>87</v>
      </c>
      <c r="C26" s="13">
        <v>38369</v>
      </c>
      <c r="D26" s="13">
        <v>37810</v>
      </c>
      <c r="E26" s="13">
        <v>442</v>
      </c>
      <c r="F26" s="13">
        <v>332</v>
      </c>
      <c r="G26" s="13">
        <v>110</v>
      </c>
      <c r="H26" s="13">
        <v>108</v>
      </c>
      <c r="I26" s="13">
        <v>480</v>
      </c>
      <c r="J26" s="13">
        <v>11721</v>
      </c>
      <c r="K26" s="19">
        <v>98.5</v>
      </c>
      <c r="L26" s="19">
        <v>1.2</v>
      </c>
      <c r="M26" s="19">
        <v>0.9</v>
      </c>
      <c r="N26" s="19">
        <v>0.3</v>
      </c>
      <c r="O26" s="19">
        <v>0.3</v>
      </c>
      <c r="P26" s="19">
        <v>1.3</v>
      </c>
      <c r="Q26" s="19">
        <v>30.5</v>
      </c>
    </row>
    <row r="27" spans="1:17" x14ac:dyDescent="0.25">
      <c r="A27" t="s">
        <v>88</v>
      </c>
      <c r="B27" s="13" t="s">
        <v>89</v>
      </c>
      <c r="C27" s="13">
        <v>50861</v>
      </c>
      <c r="D27" s="13">
        <v>48538</v>
      </c>
      <c r="E27" s="13">
        <v>1844</v>
      </c>
      <c r="F27" s="13">
        <v>589</v>
      </c>
      <c r="G27" s="13">
        <v>1255</v>
      </c>
      <c r="H27" s="13">
        <v>458</v>
      </c>
      <c r="I27" s="13">
        <v>4957</v>
      </c>
      <c r="J27" s="13">
        <v>20369</v>
      </c>
      <c r="K27" s="19">
        <v>95.4</v>
      </c>
      <c r="L27" s="19">
        <v>3.6</v>
      </c>
      <c r="M27" s="19">
        <v>1.2</v>
      </c>
      <c r="N27" s="19">
        <v>2.5</v>
      </c>
      <c r="O27" s="19">
        <v>0.9</v>
      </c>
      <c r="P27" s="19">
        <v>9.6999999999999993</v>
      </c>
      <c r="Q27" s="19">
        <v>40</v>
      </c>
    </row>
    <row r="28" spans="1:17" x14ac:dyDescent="0.25">
      <c r="A28" t="s">
        <v>90</v>
      </c>
      <c r="B28" s="13" t="s">
        <v>91</v>
      </c>
      <c r="C28" s="13">
        <v>60156</v>
      </c>
      <c r="D28" s="13">
        <v>56780</v>
      </c>
      <c r="E28" s="13">
        <v>2316</v>
      </c>
      <c r="F28" s="13">
        <v>730</v>
      </c>
      <c r="G28" s="13">
        <v>1586</v>
      </c>
      <c r="H28" s="13">
        <v>1042</v>
      </c>
      <c r="I28" s="13">
        <v>3056</v>
      </c>
      <c r="J28" s="13">
        <v>24444</v>
      </c>
      <c r="K28" s="19">
        <v>94.4</v>
      </c>
      <c r="L28" s="19">
        <v>3.8</v>
      </c>
      <c r="M28" s="19">
        <v>1.2</v>
      </c>
      <c r="N28" s="19">
        <v>2.6</v>
      </c>
      <c r="O28" s="19">
        <v>1.7</v>
      </c>
      <c r="P28" s="19">
        <v>5.0999999999999996</v>
      </c>
      <c r="Q28" s="19">
        <v>40.6</v>
      </c>
    </row>
    <row r="29" spans="1:17" x14ac:dyDescent="0.25">
      <c r="A29" t="s">
        <v>92</v>
      </c>
      <c r="B29" s="13" t="s">
        <v>93</v>
      </c>
      <c r="C29" s="13">
        <v>39720</v>
      </c>
      <c r="D29" s="13">
        <v>38213</v>
      </c>
      <c r="E29" s="13">
        <v>1163</v>
      </c>
      <c r="F29" s="13">
        <v>381</v>
      </c>
      <c r="G29" s="13">
        <v>782</v>
      </c>
      <c r="H29" s="13">
        <v>334</v>
      </c>
      <c r="I29" s="13">
        <v>2713</v>
      </c>
      <c r="J29" s="13">
        <v>13648</v>
      </c>
      <c r="K29" s="19">
        <v>96.2</v>
      </c>
      <c r="L29" s="19">
        <v>2.9</v>
      </c>
      <c r="M29" s="19">
        <v>1</v>
      </c>
      <c r="N29" s="19">
        <v>2</v>
      </c>
      <c r="O29" s="19">
        <v>0.8</v>
      </c>
      <c r="P29" s="19">
        <v>6.8</v>
      </c>
      <c r="Q29" s="19">
        <v>34.4</v>
      </c>
    </row>
    <row r="30" spans="1:17" x14ac:dyDescent="0.25">
      <c r="A30" t="s">
        <v>94</v>
      </c>
      <c r="B30" s="13" t="s">
        <v>95</v>
      </c>
      <c r="C30" s="13">
        <v>49597</v>
      </c>
      <c r="D30" s="13">
        <v>48055</v>
      </c>
      <c r="E30" s="13">
        <v>1310</v>
      </c>
      <c r="F30" s="13">
        <v>466</v>
      </c>
      <c r="G30" s="13">
        <v>844</v>
      </c>
      <c r="H30" s="13">
        <v>215</v>
      </c>
      <c r="I30" s="13">
        <v>4119</v>
      </c>
      <c r="J30" s="13">
        <v>19617</v>
      </c>
      <c r="K30" s="19">
        <v>96.9</v>
      </c>
      <c r="L30" s="19">
        <v>2.6</v>
      </c>
      <c r="M30" s="19">
        <v>0.9</v>
      </c>
      <c r="N30" s="19">
        <v>1.7</v>
      </c>
      <c r="O30" s="19">
        <v>0.4</v>
      </c>
      <c r="P30" s="19">
        <v>8.3000000000000007</v>
      </c>
      <c r="Q30" s="19">
        <v>39.6</v>
      </c>
    </row>
    <row r="31" spans="1:17" x14ac:dyDescent="0.25">
      <c r="A31" t="s">
        <v>96</v>
      </c>
      <c r="B31" s="13" t="s">
        <v>97</v>
      </c>
      <c r="C31" s="13">
        <v>43782</v>
      </c>
      <c r="D31" s="13">
        <v>42506</v>
      </c>
      <c r="E31" s="13">
        <v>973</v>
      </c>
      <c r="F31" s="13">
        <v>443</v>
      </c>
      <c r="G31" s="13">
        <v>530</v>
      </c>
      <c r="H31" s="13">
        <v>266</v>
      </c>
      <c r="I31" s="13">
        <v>1055</v>
      </c>
      <c r="J31" s="13">
        <v>15396</v>
      </c>
      <c r="K31" s="19">
        <v>97.1</v>
      </c>
      <c r="L31" s="19">
        <v>2.2000000000000002</v>
      </c>
      <c r="M31" s="19">
        <v>1</v>
      </c>
      <c r="N31" s="19">
        <v>1.2</v>
      </c>
      <c r="O31" s="19">
        <v>0.6</v>
      </c>
      <c r="P31" s="19">
        <v>2.4</v>
      </c>
      <c r="Q31" s="19">
        <v>35.200000000000003</v>
      </c>
    </row>
    <row r="32" spans="1:17" x14ac:dyDescent="0.25">
      <c r="A32" t="s">
        <v>98</v>
      </c>
      <c r="B32" s="13" t="s">
        <v>99</v>
      </c>
      <c r="C32" s="13">
        <v>51114</v>
      </c>
      <c r="D32" s="13">
        <v>49770</v>
      </c>
      <c r="E32" s="13">
        <v>1189</v>
      </c>
      <c r="F32" s="13">
        <v>672</v>
      </c>
      <c r="G32" s="13">
        <v>517</v>
      </c>
      <c r="H32" s="13">
        <v>156</v>
      </c>
      <c r="I32" s="13">
        <v>509</v>
      </c>
      <c r="J32" s="13">
        <v>19067</v>
      </c>
      <c r="K32" s="19">
        <v>97.4</v>
      </c>
      <c r="L32" s="19">
        <v>2.2999999999999998</v>
      </c>
      <c r="M32" s="19">
        <v>1.3</v>
      </c>
      <c r="N32" s="19">
        <v>1</v>
      </c>
      <c r="O32" s="19">
        <v>0.3</v>
      </c>
      <c r="P32" s="19">
        <v>1</v>
      </c>
      <c r="Q32" s="19">
        <v>37.299999999999997</v>
      </c>
    </row>
    <row r="33" spans="1:17" x14ac:dyDescent="0.25">
      <c r="A33" t="s">
        <v>100</v>
      </c>
      <c r="B33" s="13" t="s">
        <v>101</v>
      </c>
      <c r="C33" s="13">
        <v>52906</v>
      </c>
      <c r="D33" s="13">
        <v>50693</v>
      </c>
      <c r="E33" s="13">
        <v>2064</v>
      </c>
      <c r="F33" s="13">
        <v>1455</v>
      </c>
      <c r="G33" s="13">
        <v>609</v>
      </c>
      <c r="H33" s="13">
        <v>149</v>
      </c>
      <c r="I33" s="13">
        <v>8608</v>
      </c>
      <c r="J33" s="13">
        <v>21482</v>
      </c>
      <c r="K33" s="19">
        <v>95.8</v>
      </c>
      <c r="L33" s="19">
        <v>3.9</v>
      </c>
      <c r="M33" s="19">
        <v>2.8</v>
      </c>
      <c r="N33" s="19">
        <v>1.2</v>
      </c>
      <c r="O33" s="19">
        <v>0.3</v>
      </c>
      <c r="P33" s="19">
        <v>16.3</v>
      </c>
      <c r="Q33" s="19">
        <v>40.6</v>
      </c>
    </row>
    <row r="34" spans="1:17" x14ac:dyDescent="0.25">
      <c r="A34" t="s">
        <v>102</v>
      </c>
      <c r="B34" s="13" t="s">
        <v>103</v>
      </c>
      <c r="C34" s="13">
        <v>43599</v>
      </c>
      <c r="D34" s="13">
        <v>42674</v>
      </c>
      <c r="E34" s="13">
        <v>907</v>
      </c>
      <c r="F34" s="13">
        <v>585</v>
      </c>
      <c r="G34" s="13">
        <v>322</v>
      </c>
      <c r="H34" s="13">
        <v>18</v>
      </c>
      <c r="I34" s="13">
        <v>995</v>
      </c>
      <c r="J34" s="13">
        <v>20207</v>
      </c>
      <c r="K34" s="19">
        <v>97.9</v>
      </c>
      <c r="L34" s="19">
        <v>2.1</v>
      </c>
      <c r="M34" s="19">
        <v>1.3</v>
      </c>
      <c r="N34" s="19">
        <v>0.7</v>
      </c>
      <c r="O34" s="19">
        <v>0</v>
      </c>
      <c r="P34" s="19">
        <v>2.2999999999999998</v>
      </c>
      <c r="Q34" s="19">
        <v>46.3</v>
      </c>
    </row>
    <row r="35" spans="1:17" x14ac:dyDescent="0.25">
      <c r="A35" t="s">
        <v>104</v>
      </c>
      <c r="B35" s="13" t="s">
        <v>105</v>
      </c>
      <c r="C35" s="13">
        <v>41889</v>
      </c>
      <c r="D35" s="13">
        <v>40910</v>
      </c>
      <c r="E35" s="13">
        <v>861</v>
      </c>
      <c r="F35" s="13">
        <v>445</v>
      </c>
      <c r="G35" s="13">
        <v>416</v>
      </c>
      <c r="H35" s="13">
        <v>118</v>
      </c>
      <c r="I35" s="13">
        <v>6049</v>
      </c>
      <c r="J35" s="13">
        <v>17280</v>
      </c>
      <c r="K35" s="19">
        <v>97.7</v>
      </c>
      <c r="L35" s="19">
        <v>2.1</v>
      </c>
      <c r="M35" s="19">
        <v>1.1000000000000001</v>
      </c>
      <c r="N35" s="19">
        <v>1</v>
      </c>
      <c r="O35" s="19">
        <v>0.3</v>
      </c>
      <c r="P35" s="19">
        <v>14.4</v>
      </c>
      <c r="Q35" s="19">
        <v>41.3</v>
      </c>
    </row>
    <row r="36" spans="1:17" x14ac:dyDescent="0.25">
      <c r="A36" t="s">
        <v>106</v>
      </c>
      <c r="B36" s="13" t="s">
        <v>107</v>
      </c>
      <c r="C36" s="13">
        <v>42317</v>
      </c>
      <c r="D36" s="13">
        <v>40848</v>
      </c>
      <c r="E36" s="13">
        <v>1442</v>
      </c>
      <c r="F36" s="13">
        <v>1048</v>
      </c>
      <c r="G36" s="13">
        <v>394</v>
      </c>
      <c r="H36" s="13">
        <v>26</v>
      </c>
      <c r="I36" s="13">
        <v>1480</v>
      </c>
      <c r="J36" s="13">
        <v>20719</v>
      </c>
      <c r="K36" s="19">
        <v>96.5</v>
      </c>
      <c r="L36" s="19">
        <v>3.4</v>
      </c>
      <c r="M36" s="19">
        <v>2.5</v>
      </c>
      <c r="N36" s="19">
        <v>0.9</v>
      </c>
      <c r="O36" s="19">
        <v>0.1</v>
      </c>
      <c r="P36" s="19">
        <v>3.5</v>
      </c>
      <c r="Q36" s="19">
        <v>49</v>
      </c>
    </row>
    <row r="37" spans="1:17" x14ac:dyDescent="0.25">
      <c r="A37" t="s">
        <v>108</v>
      </c>
      <c r="B37" s="13" t="s">
        <v>109</v>
      </c>
      <c r="C37" s="13">
        <v>42056</v>
      </c>
      <c r="D37" s="13">
        <v>41017</v>
      </c>
      <c r="E37" s="13">
        <v>953</v>
      </c>
      <c r="F37" s="13">
        <v>632</v>
      </c>
      <c r="G37" s="13">
        <v>321</v>
      </c>
      <c r="H37" s="13">
        <v>86</v>
      </c>
      <c r="I37" s="13">
        <v>1546</v>
      </c>
      <c r="J37" s="13">
        <v>20354</v>
      </c>
      <c r="K37" s="19">
        <v>97.5</v>
      </c>
      <c r="L37" s="19">
        <v>2.2999999999999998</v>
      </c>
      <c r="M37" s="19">
        <v>1.5</v>
      </c>
      <c r="N37" s="19">
        <v>0.8</v>
      </c>
      <c r="O37" s="19">
        <v>0.2</v>
      </c>
      <c r="P37" s="19">
        <v>3.7</v>
      </c>
      <c r="Q37" s="19">
        <v>48.4</v>
      </c>
    </row>
    <row r="38" spans="1:17" x14ac:dyDescent="0.25">
      <c r="A38" t="s">
        <v>110</v>
      </c>
      <c r="B38" s="13" t="s">
        <v>111</v>
      </c>
      <c r="C38" s="13">
        <v>43291</v>
      </c>
      <c r="D38" s="13">
        <v>42099</v>
      </c>
      <c r="E38" s="13">
        <v>1131</v>
      </c>
      <c r="F38" s="13">
        <v>768</v>
      </c>
      <c r="G38" s="13">
        <v>363</v>
      </c>
      <c r="H38" s="13">
        <v>61</v>
      </c>
      <c r="I38" s="13">
        <v>953</v>
      </c>
      <c r="J38" s="13">
        <v>19604</v>
      </c>
      <c r="K38" s="19">
        <v>97.2</v>
      </c>
      <c r="L38" s="19">
        <v>2.6</v>
      </c>
      <c r="M38" s="19">
        <v>1.8</v>
      </c>
      <c r="N38" s="19">
        <v>0.8</v>
      </c>
      <c r="O38" s="19">
        <v>0.1</v>
      </c>
      <c r="P38" s="19">
        <v>2.2000000000000002</v>
      </c>
      <c r="Q38" s="19">
        <v>45.3</v>
      </c>
    </row>
    <row r="39" spans="1:17" x14ac:dyDescent="0.25">
      <c r="A39" t="s">
        <v>112</v>
      </c>
      <c r="B39" s="13" t="s">
        <v>113</v>
      </c>
      <c r="C39" s="13">
        <v>40299</v>
      </c>
      <c r="D39" s="13">
        <v>39176</v>
      </c>
      <c r="E39" s="13">
        <v>1101</v>
      </c>
      <c r="F39" s="13">
        <v>856</v>
      </c>
      <c r="G39" s="13">
        <v>245</v>
      </c>
      <c r="H39" s="13">
        <v>22</v>
      </c>
      <c r="I39" s="13">
        <v>1011</v>
      </c>
      <c r="J39" s="13">
        <v>18087</v>
      </c>
      <c r="K39" s="19">
        <v>97.2</v>
      </c>
      <c r="L39" s="19">
        <v>2.7</v>
      </c>
      <c r="M39" s="19">
        <v>2.1</v>
      </c>
      <c r="N39" s="19">
        <v>0.6</v>
      </c>
      <c r="O39" s="19">
        <v>0.1</v>
      </c>
      <c r="P39" s="19">
        <v>2.5</v>
      </c>
      <c r="Q39" s="19">
        <v>44.9</v>
      </c>
    </row>
    <row r="40" spans="1:17" x14ac:dyDescent="0.25">
      <c r="A40" t="s">
        <v>114</v>
      </c>
      <c r="B40" s="13" t="s">
        <v>115</v>
      </c>
      <c r="C40" s="13">
        <v>41746</v>
      </c>
      <c r="D40" s="13">
        <v>40578</v>
      </c>
      <c r="E40" s="13">
        <v>1101</v>
      </c>
      <c r="F40" s="13">
        <v>591</v>
      </c>
      <c r="G40" s="13">
        <v>510</v>
      </c>
      <c r="H40" s="13">
        <v>67</v>
      </c>
      <c r="I40" s="13">
        <v>383</v>
      </c>
      <c r="J40" s="13">
        <v>16620</v>
      </c>
      <c r="K40" s="19">
        <v>97.2</v>
      </c>
      <c r="L40" s="19">
        <v>2.6</v>
      </c>
      <c r="M40" s="19">
        <v>1.4</v>
      </c>
      <c r="N40" s="19">
        <v>1.2</v>
      </c>
      <c r="O40" s="19">
        <v>0.2</v>
      </c>
      <c r="P40" s="19">
        <v>0.9</v>
      </c>
      <c r="Q40" s="19">
        <v>39.799999999999997</v>
      </c>
    </row>
    <row r="41" spans="1:17" x14ac:dyDescent="0.25">
      <c r="A41" t="s">
        <v>116</v>
      </c>
      <c r="B41" s="13" t="s">
        <v>117</v>
      </c>
      <c r="C41" s="13">
        <v>45513</v>
      </c>
      <c r="D41" s="13">
        <v>44170</v>
      </c>
      <c r="E41" s="13">
        <v>1095</v>
      </c>
      <c r="F41" s="13">
        <v>824</v>
      </c>
      <c r="G41" s="13">
        <v>271</v>
      </c>
      <c r="H41" s="13">
        <v>256</v>
      </c>
      <c r="I41" s="13">
        <v>445</v>
      </c>
      <c r="J41" s="13">
        <v>13198</v>
      </c>
      <c r="K41" s="19">
        <v>97</v>
      </c>
      <c r="L41" s="19">
        <v>2.4</v>
      </c>
      <c r="M41" s="19">
        <v>1.8</v>
      </c>
      <c r="N41" s="19">
        <v>0.6</v>
      </c>
      <c r="O41" s="19">
        <v>0.6</v>
      </c>
      <c r="P41" s="19">
        <v>1</v>
      </c>
      <c r="Q41" s="19">
        <v>29</v>
      </c>
    </row>
    <row r="42" spans="1:17" x14ac:dyDescent="0.25">
      <c r="A42" t="s">
        <v>118</v>
      </c>
      <c r="B42" s="13" t="s">
        <v>119</v>
      </c>
      <c r="C42" s="13">
        <v>38810</v>
      </c>
      <c r="D42" s="13">
        <v>37035</v>
      </c>
      <c r="E42" s="13">
        <v>1687</v>
      </c>
      <c r="F42" s="13">
        <v>985</v>
      </c>
      <c r="G42" s="13">
        <v>704</v>
      </c>
      <c r="H42" s="13">
        <v>110</v>
      </c>
      <c r="I42" s="13">
        <v>538</v>
      </c>
      <c r="J42" s="13">
        <v>15343</v>
      </c>
      <c r="K42" s="19">
        <v>95.4</v>
      </c>
      <c r="L42" s="19">
        <v>4.3</v>
      </c>
      <c r="M42" s="19">
        <v>2.5</v>
      </c>
      <c r="N42" s="19">
        <v>1.8</v>
      </c>
      <c r="O42" s="19">
        <v>0.3</v>
      </c>
      <c r="P42" s="19">
        <v>1.4</v>
      </c>
      <c r="Q42" s="19">
        <v>39.5</v>
      </c>
    </row>
    <row r="43" spans="1:17" x14ac:dyDescent="0.25">
      <c r="A43" t="s">
        <v>120</v>
      </c>
      <c r="B43" s="13" t="s">
        <v>121</v>
      </c>
      <c r="C43" s="13">
        <v>49836</v>
      </c>
      <c r="D43" s="13">
        <v>47486</v>
      </c>
      <c r="E43" s="13">
        <v>1009</v>
      </c>
      <c r="F43" s="13">
        <v>627</v>
      </c>
      <c r="G43" s="13">
        <v>382</v>
      </c>
      <c r="H43" s="13">
        <v>1340</v>
      </c>
      <c r="I43" s="13">
        <v>945</v>
      </c>
      <c r="J43" s="13">
        <v>16762</v>
      </c>
      <c r="K43" s="19">
        <v>95.3</v>
      </c>
      <c r="L43" s="19">
        <v>2</v>
      </c>
      <c r="M43" s="19">
        <v>1.3</v>
      </c>
      <c r="N43" s="19">
        <v>0.8</v>
      </c>
      <c r="O43" s="19">
        <v>2.7</v>
      </c>
      <c r="P43" s="19">
        <v>1.9</v>
      </c>
      <c r="Q43" s="19">
        <v>33.6</v>
      </c>
    </row>
    <row r="44" spans="1:17" x14ac:dyDescent="0.25">
      <c r="A44" t="s">
        <v>122</v>
      </c>
      <c r="B44" s="13" t="s">
        <v>123</v>
      </c>
      <c r="C44" s="13">
        <v>45925</v>
      </c>
      <c r="D44" s="13">
        <v>44341</v>
      </c>
      <c r="E44" s="13">
        <v>1476</v>
      </c>
      <c r="F44" s="13">
        <v>764</v>
      </c>
      <c r="G44" s="13">
        <v>712</v>
      </c>
      <c r="H44" s="13">
        <v>108</v>
      </c>
      <c r="I44" s="13">
        <v>468</v>
      </c>
      <c r="J44" s="13">
        <v>17529</v>
      </c>
      <c r="K44" s="19">
        <v>96.6</v>
      </c>
      <c r="L44" s="19">
        <v>3.2</v>
      </c>
      <c r="M44" s="19">
        <v>1.7</v>
      </c>
      <c r="N44" s="19">
        <v>1.6</v>
      </c>
      <c r="O44" s="19">
        <v>0.2</v>
      </c>
      <c r="P44" s="19">
        <v>1</v>
      </c>
      <c r="Q44" s="19">
        <v>38.200000000000003</v>
      </c>
    </row>
    <row r="45" spans="1:17" x14ac:dyDescent="0.25">
      <c r="A45" t="s">
        <v>124</v>
      </c>
      <c r="B45" s="13" t="s">
        <v>125</v>
      </c>
      <c r="C45" s="13">
        <v>47508</v>
      </c>
      <c r="D45" s="13">
        <v>45992</v>
      </c>
      <c r="E45" s="13">
        <v>1331</v>
      </c>
      <c r="F45" s="13">
        <v>732</v>
      </c>
      <c r="G45" s="13">
        <v>599</v>
      </c>
      <c r="H45" s="13">
        <v>185</v>
      </c>
      <c r="I45" s="13">
        <v>497</v>
      </c>
      <c r="J45" s="13">
        <v>19289</v>
      </c>
      <c r="K45" s="19">
        <v>96.8</v>
      </c>
      <c r="L45" s="19">
        <v>2.8</v>
      </c>
      <c r="M45" s="19">
        <v>1.5</v>
      </c>
      <c r="N45" s="19">
        <v>1.3</v>
      </c>
      <c r="O45" s="19">
        <v>0.4</v>
      </c>
      <c r="P45" s="19">
        <v>1</v>
      </c>
      <c r="Q45" s="19">
        <v>40.6</v>
      </c>
    </row>
    <row r="46" spans="1:17" x14ac:dyDescent="0.25">
      <c r="A46" t="s">
        <v>126</v>
      </c>
      <c r="B46" s="13" t="s">
        <v>127</v>
      </c>
      <c r="C46" s="13">
        <v>46564</v>
      </c>
      <c r="D46" s="13">
        <v>45453</v>
      </c>
      <c r="E46" s="13">
        <v>1022</v>
      </c>
      <c r="F46" s="13">
        <v>705</v>
      </c>
      <c r="G46" s="13">
        <v>317</v>
      </c>
      <c r="H46" s="13">
        <v>62</v>
      </c>
      <c r="I46" s="13">
        <v>608</v>
      </c>
      <c r="J46" s="13">
        <v>18100</v>
      </c>
      <c r="K46" s="19">
        <v>97.6</v>
      </c>
      <c r="L46" s="19">
        <v>2.2000000000000002</v>
      </c>
      <c r="M46" s="19">
        <v>1.5</v>
      </c>
      <c r="N46" s="19">
        <v>0.7</v>
      </c>
      <c r="O46" s="19">
        <v>0.1</v>
      </c>
      <c r="P46" s="19">
        <v>1.3</v>
      </c>
      <c r="Q46" s="19">
        <v>38.9</v>
      </c>
    </row>
    <row r="47" spans="1:17" x14ac:dyDescent="0.25">
      <c r="A47" t="s">
        <v>128</v>
      </c>
      <c r="B47" s="13" t="s">
        <v>129</v>
      </c>
      <c r="C47" s="13">
        <v>53905</v>
      </c>
      <c r="D47" s="13">
        <v>52511</v>
      </c>
      <c r="E47" s="13">
        <v>1271</v>
      </c>
      <c r="F47" s="13">
        <v>667</v>
      </c>
      <c r="G47" s="13">
        <v>604</v>
      </c>
      <c r="H47" s="13">
        <v>126</v>
      </c>
      <c r="I47" s="13">
        <v>541</v>
      </c>
      <c r="J47" s="13">
        <v>19800</v>
      </c>
      <c r="K47" s="19">
        <v>97.4</v>
      </c>
      <c r="L47" s="19">
        <v>2.4</v>
      </c>
      <c r="M47" s="19">
        <v>1.2</v>
      </c>
      <c r="N47" s="19">
        <v>1.1000000000000001</v>
      </c>
      <c r="O47" s="19">
        <v>0.2</v>
      </c>
      <c r="P47" s="19">
        <v>1</v>
      </c>
      <c r="Q47" s="19">
        <v>36.700000000000003</v>
      </c>
    </row>
    <row r="48" spans="1:17" x14ac:dyDescent="0.25">
      <c r="A48" t="s">
        <v>130</v>
      </c>
      <c r="B48" s="13" t="s">
        <v>131</v>
      </c>
      <c r="C48" s="13">
        <v>47352</v>
      </c>
      <c r="D48" s="13">
        <v>46301</v>
      </c>
      <c r="E48" s="13">
        <v>1013</v>
      </c>
      <c r="F48" s="13">
        <v>528</v>
      </c>
      <c r="G48" s="13">
        <v>485</v>
      </c>
      <c r="H48" s="13">
        <v>41</v>
      </c>
      <c r="I48" s="13">
        <v>515</v>
      </c>
      <c r="J48" s="13">
        <v>16430</v>
      </c>
      <c r="K48" s="19">
        <v>97.8</v>
      </c>
      <c r="L48" s="19">
        <v>2.1</v>
      </c>
      <c r="M48" s="19">
        <v>1.1000000000000001</v>
      </c>
      <c r="N48" s="19">
        <v>1</v>
      </c>
      <c r="O48" s="19">
        <v>0.1</v>
      </c>
      <c r="P48" s="19">
        <v>1.1000000000000001</v>
      </c>
      <c r="Q48" s="19">
        <v>34.700000000000003</v>
      </c>
    </row>
    <row r="49" spans="1:17" x14ac:dyDescent="0.25">
      <c r="A49" t="s">
        <v>132</v>
      </c>
      <c r="B49" s="13" t="s">
        <v>133</v>
      </c>
      <c r="C49" s="13">
        <v>39298</v>
      </c>
      <c r="D49" s="13">
        <v>38467</v>
      </c>
      <c r="E49" s="13">
        <v>808</v>
      </c>
      <c r="F49" s="13">
        <v>451</v>
      </c>
      <c r="G49" s="13">
        <v>357</v>
      </c>
      <c r="H49" s="13">
        <v>37</v>
      </c>
      <c r="I49" s="13">
        <v>650</v>
      </c>
      <c r="J49" s="13">
        <v>12465</v>
      </c>
      <c r="K49" s="19">
        <v>97.9</v>
      </c>
      <c r="L49" s="19">
        <v>2.1</v>
      </c>
      <c r="M49" s="19">
        <v>1.1000000000000001</v>
      </c>
      <c r="N49" s="19">
        <v>0.9</v>
      </c>
      <c r="O49" s="19">
        <v>0.1</v>
      </c>
      <c r="P49" s="19">
        <v>1.7</v>
      </c>
      <c r="Q49" s="19">
        <v>31.7</v>
      </c>
    </row>
    <row r="50" spans="1:17" x14ac:dyDescent="0.25">
      <c r="A50" t="s">
        <v>134</v>
      </c>
      <c r="B50" s="13" t="s">
        <v>135</v>
      </c>
      <c r="C50" s="13">
        <v>44450</v>
      </c>
      <c r="D50" s="13">
        <v>41993</v>
      </c>
      <c r="E50" s="13">
        <v>1696</v>
      </c>
      <c r="F50" s="13">
        <v>869</v>
      </c>
      <c r="G50" s="13">
        <v>827</v>
      </c>
      <c r="H50" s="13">
        <v>757</v>
      </c>
      <c r="I50" s="13">
        <v>1618</v>
      </c>
      <c r="J50" s="13">
        <v>15200</v>
      </c>
      <c r="K50" s="19">
        <v>94.5</v>
      </c>
      <c r="L50" s="19">
        <v>3.8</v>
      </c>
      <c r="M50" s="19">
        <v>2</v>
      </c>
      <c r="N50" s="19">
        <v>1.9</v>
      </c>
      <c r="O50" s="19">
        <v>1.7</v>
      </c>
      <c r="P50" s="19">
        <v>3.6</v>
      </c>
      <c r="Q50" s="19">
        <v>34.200000000000003</v>
      </c>
    </row>
    <row r="51" spans="1:17" x14ac:dyDescent="0.25">
      <c r="A51" t="s">
        <v>136</v>
      </c>
      <c r="B51" s="13" t="s">
        <v>137</v>
      </c>
      <c r="C51" s="13">
        <v>43833</v>
      </c>
      <c r="D51" s="13">
        <v>43198</v>
      </c>
      <c r="E51" s="13">
        <v>615</v>
      </c>
      <c r="F51" s="13">
        <v>327</v>
      </c>
      <c r="G51" s="13">
        <v>288</v>
      </c>
      <c r="H51" s="13">
        <v>20</v>
      </c>
      <c r="I51" s="13">
        <v>548</v>
      </c>
      <c r="J51" s="13">
        <v>17815</v>
      </c>
      <c r="K51" s="19">
        <v>98.6</v>
      </c>
      <c r="L51" s="19">
        <v>1.4</v>
      </c>
      <c r="M51" s="19">
        <v>0.7</v>
      </c>
      <c r="N51" s="19">
        <v>0.7</v>
      </c>
      <c r="O51" s="19">
        <v>0</v>
      </c>
      <c r="P51" s="19">
        <v>1.3</v>
      </c>
      <c r="Q51" s="19">
        <v>40.6</v>
      </c>
    </row>
    <row r="52" spans="1:17" x14ac:dyDescent="0.25">
      <c r="A52" t="s">
        <v>138</v>
      </c>
      <c r="B52" s="13" t="s">
        <v>139</v>
      </c>
      <c r="C52" s="13">
        <v>14599</v>
      </c>
      <c r="D52" s="13">
        <v>12875</v>
      </c>
      <c r="E52" s="13">
        <v>953</v>
      </c>
      <c r="F52" s="13">
        <v>681</v>
      </c>
      <c r="G52" s="13">
        <v>272</v>
      </c>
      <c r="H52" s="13">
        <v>768</v>
      </c>
      <c r="I52" s="13">
        <v>108</v>
      </c>
      <c r="J52" s="13">
        <v>4890</v>
      </c>
      <c r="K52" s="19">
        <v>88.2</v>
      </c>
      <c r="L52" s="19">
        <v>6.5</v>
      </c>
      <c r="M52" s="19">
        <v>4.7</v>
      </c>
      <c r="N52" s="19">
        <v>1.9</v>
      </c>
      <c r="O52" s="19">
        <v>5.3</v>
      </c>
      <c r="P52" s="19">
        <v>0.7</v>
      </c>
      <c r="Q52" s="19">
        <v>33.5</v>
      </c>
    </row>
    <row r="53" spans="1:17" x14ac:dyDescent="0.25">
      <c r="A53" t="s">
        <v>140</v>
      </c>
      <c r="B53" s="13" t="s">
        <v>141</v>
      </c>
      <c r="C53" s="13">
        <v>48061</v>
      </c>
      <c r="D53" s="13">
        <v>44697</v>
      </c>
      <c r="E53" s="13">
        <v>1712</v>
      </c>
      <c r="F53" s="13">
        <v>753</v>
      </c>
      <c r="G53" s="13">
        <v>959</v>
      </c>
      <c r="H53" s="13">
        <v>1652</v>
      </c>
      <c r="I53" s="13">
        <v>480</v>
      </c>
      <c r="J53" s="13">
        <v>18960</v>
      </c>
      <c r="K53" s="19">
        <v>93</v>
      </c>
      <c r="L53" s="19">
        <v>3.6</v>
      </c>
      <c r="M53" s="19">
        <v>1.6</v>
      </c>
      <c r="N53" s="19">
        <v>2</v>
      </c>
      <c r="O53" s="19">
        <v>3.4</v>
      </c>
      <c r="P53" s="19">
        <v>1</v>
      </c>
      <c r="Q53" s="19">
        <v>39.4</v>
      </c>
    </row>
    <row r="54" spans="1:17" x14ac:dyDescent="0.25">
      <c r="A54" t="s">
        <v>142</v>
      </c>
      <c r="B54" s="13" t="s">
        <v>143</v>
      </c>
      <c r="C54" s="13">
        <v>39242</v>
      </c>
      <c r="D54" s="13">
        <v>35613</v>
      </c>
      <c r="E54" s="13">
        <v>1824</v>
      </c>
      <c r="F54" s="13">
        <v>657</v>
      </c>
      <c r="G54" s="13">
        <v>1167</v>
      </c>
      <c r="H54" s="13">
        <v>1806</v>
      </c>
      <c r="I54" s="13">
        <v>2425</v>
      </c>
      <c r="J54" s="13">
        <v>12700</v>
      </c>
      <c r="K54" s="19">
        <v>90.8</v>
      </c>
      <c r="L54" s="19">
        <v>4.5999999999999996</v>
      </c>
      <c r="M54" s="19">
        <v>1.7</v>
      </c>
      <c r="N54" s="19">
        <v>3</v>
      </c>
      <c r="O54" s="19">
        <v>4.5999999999999996</v>
      </c>
      <c r="P54" s="19">
        <v>6.2</v>
      </c>
      <c r="Q54" s="19">
        <v>32.4</v>
      </c>
    </row>
    <row r="55" spans="1:17" x14ac:dyDescent="0.25">
      <c r="A55" t="s">
        <v>144</v>
      </c>
      <c r="B55" s="13" t="s">
        <v>145</v>
      </c>
      <c r="C55" s="13">
        <v>47633</v>
      </c>
      <c r="D55" s="13">
        <v>45740</v>
      </c>
      <c r="E55" s="13">
        <v>1490</v>
      </c>
      <c r="F55" s="13">
        <v>901</v>
      </c>
      <c r="G55" s="13">
        <v>592</v>
      </c>
      <c r="H55" s="13">
        <v>393</v>
      </c>
      <c r="I55" s="13">
        <v>520</v>
      </c>
      <c r="J55" s="13">
        <v>16275</v>
      </c>
      <c r="K55" s="19">
        <v>96</v>
      </c>
      <c r="L55" s="19">
        <v>3.1</v>
      </c>
      <c r="M55" s="19">
        <v>1.9</v>
      </c>
      <c r="N55" s="19">
        <v>1.2</v>
      </c>
      <c r="O55" s="19">
        <v>0.8</v>
      </c>
      <c r="P55" s="19">
        <v>1.1000000000000001</v>
      </c>
      <c r="Q55" s="19">
        <v>34.200000000000003</v>
      </c>
    </row>
    <row r="56" spans="1:17" x14ac:dyDescent="0.25">
      <c r="A56" t="s">
        <v>146</v>
      </c>
      <c r="B56" s="13" t="s">
        <v>147</v>
      </c>
      <c r="C56" s="13">
        <v>22169</v>
      </c>
      <c r="D56" s="13">
        <v>20136</v>
      </c>
      <c r="E56" s="13">
        <v>1472</v>
      </c>
      <c r="F56" s="13">
        <v>645</v>
      </c>
      <c r="G56" s="13">
        <v>831</v>
      </c>
      <c r="H56" s="13">
        <v>556</v>
      </c>
      <c r="I56" s="13">
        <v>213</v>
      </c>
      <c r="J56" s="13">
        <v>7061</v>
      </c>
      <c r="K56" s="19">
        <v>90.8</v>
      </c>
      <c r="L56" s="19">
        <v>6.6</v>
      </c>
      <c r="M56" s="19">
        <v>2.9</v>
      </c>
      <c r="N56" s="19">
        <v>3.7</v>
      </c>
      <c r="O56" s="19">
        <v>2.5</v>
      </c>
      <c r="P56" s="19">
        <v>1</v>
      </c>
      <c r="Q56" s="19">
        <v>31.9</v>
      </c>
    </row>
    <row r="57" spans="1:17" x14ac:dyDescent="0.25">
      <c r="A57" t="s">
        <v>148</v>
      </c>
      <c r="B57" s="13" t="s">
        <v>149</v>
      </c>
      <c r="C57" s="13">
        <v>41648</v>
      </c>
      <c r="D57" s="13">
        <v>40614</v>
      </c>
      <c r="E57" s="13">
        <v>949</v>
      </c>
      <c r="F57" s="13">
        <v>564</v>
      </c>
      <c r="G57" s="13">
        <v>385</v>
      </c>
      <c r="H57" s="13">
        <v>85</v>
      </c>
      <c r="I57" s="13">
        <v>695</v>
      </c>
      <c r="J57" s="13">
        <v>15822</v>
      </c>
      <c r="K57" s="19">
        <v>97.5</v>
      </c>
      <c r="L57" s="19">
        <v>2.2999999999999998</v>
      </c>
      <c r="M57" s="19">
        <v>1.4</v>
      </c>
      <c r="N57" s="19">
        <v>0.9</v>
      </c>
      <c r="O57" s="19">
        <v>0.2</v>
      </c>
      <c r="P57" s="19">
        <v>1.7</v>
      </c>
      <c r="Q57" s="19">
        <v>38</v>
      </c>
    </row>
    <row r="58" spans="1:17" x14ac:dyDescent="0.25">
      <c r="A58" t="s">
        <v>150</v>
      </c>
      <c r="B58" s="13" t="s">
        <v>151</v>
      </c>
      <c r="C58" s="13">
        <v>44076</v>
      </c>
      <c r="D58" s="13">
        <v>42381</v>
      </c>
      <c r="E58" s="13">
        <v>1598</v>
      </c>
      <c r="F58" s="13">
        <v>943</v>
      </c>
      <c r="G58" s="13">
        <v>655</v>
      </c>
      <c r="H58" s="13">
        <v>97</v>
      </c>
      <c r="I58" s="13">
        <v>1711</v>
      </c>
      <c r="J58" s="13">
        <v>19129</v>
      </c>
      <c r="K58" s="19">
        <v>96.2</v>
      </c>
      <c r="L58" s="19">
        <v>3.6</v>
      </c>
      <c r="M58" s="19">
        <v>2.1</v>
      </c>
      <c r="N58" s="19">
        <v>1.5</v>
      </c>
      <c r="O58" s="19">
        <v>0.2</v>
      </c>
      <c r="P58" s="19">
        <v>3.9</v>
      </c>
      <c r="Q58" s="19">
        <v>43.4</v>
      </c>
    </row>
    <row r="59" spans="1:17" x14ac:dyDescent="0.25">
      <c r="A59" t="s">
        <v>152</v>
      </c>
      <c r="B59" s="13" t="s">
        <v>153</v>
      </c>
      <c r="C59" s="13">
        <v>47913</v>
      </c>
      <c r="D59" s="13">
        <v>45159</v>
      </c>
      <c r="E59" s="13">
        <v>1859</v>
      </c>
      <c r="F59" s="13">
        <v>975</v>
      </c>
      <c r="G59" s="13">
        <v>884</v>
      </c>
      <c r="H59" s="13">
        <v>897</v>
      </c>
      <c r="I59" s="13">
        <v>711</v>
      </c>
      <c r="J59" s="13">
        <v>17633</v>
      </c>
      <c r="K59" s="19">
        <v>94.3</v>
      </c>
      <c r="L59" s="19">
        <v>3.9</v>
      </c>
      <c r="M59" s="19">
        <v>2</v>
      </c>
      <c r="N59" s="19">
        <v>1.8</v>
      </c>
      <c r="O59" s="19">
        <v>1.9</v>
      </c>
      <c r="P59" s="19">
        <v>1.5</v>
      </c>
      <c r="Q59" s="19">
        <v>36.799999999999997</v>
      </c>
    </row>
    <row r="60" spans="1:17" x14ac:dyDescent="0.25">
      <c r="A60" t="s">
        <v>154</v>
      </c>
      <c r="B60" s="13" t="s">
        <v>155</v>
      </c>
      <c r="C60" s="13">
        <v>35056</v>
      </c>
      <c r="D60" s="13">
        <v>32301</v>
      </c>
      <c r="E60" s="13">
        <v>974</v>
      </c>
      <c r="F60" s="13">
        <v>517</v>
      </c>
      <c r="G60" s="13">
        <v>457</v>
      </c>
      <c r="H60" s="13">
        <v>1776</v>
      </c>
      <c r="I60" s="13">
        <v>280</v>
      </c>
      <c r="J60" s="13">
        <v>10671</v>
      </c>
      <c r="K60" s="19">
        <v>92.1</v>
      </c>
      <c r="L60" s="19">
        <v>2.8</v>
      </c>
      <c r="M60" s="19">
        <v>1.5</v>
      </c>
      <c r="N60" s="19">
        <v>1.3</v>
      </c>
      <c r="O60" s="19">
        <v>5.0999999999999996</v>
      </c>
      <c r="P60" s="19">
        <v>0.8</v>
      </c>
      <c r="Q60" s="19">
        <v>30.4</v>
      </c>
    </row>
    <row r="61" spans="1:17" x14ac:dyDescent="0.25">
      <c r="A61" t="s">
        <v>156</v>
      </c>
      <c r="B61" s="13" t="s">
        <v>157</v>
      </c>
      <c r="C61" s="13">
        <v>49447</v>
      </c>
      <c r="D61" s="13">
        <v>48510</v>
      </c>
      <c r="E61" s="13">
        <v>881</v>
      </c>
      <c r="F61" s="13">
        <v>724</v>
      </c>
      <c r="G61" s="13">
        <v>157</v>
      </c>
      <c r="H61" s="13">
        <v>47</v>
      </c>
      <c r="I61" s="13">
        <v>634</v>
      </c>
      <c r="J61" s="13">
        <v>20162</v>
      </c>
      <c r="K61" s="19">
        <v>98.1</v>
      </c>
      <c r="L61" s="19">
        <v>1.8</v>
      </c>
      <c r="M61" s="19">
        <v>1.5</v>
      </c>
      <c r="N61" s="19">
        <v>0.3</v>
      </c>
      <c r="O61" s="19">
        <v>0.1</v>
      </c>
      <c r="P61" s="19">
        <v>1.3</v>
      </c>
      <c r="Q61" s="19">
        <v>40.799999999999997</v>
      </c>
    </row>
    <row r="62" spans="1:17" x14ac:dyDescent="0.25">
      <c r="A62" t="s">
        <v>158</v>
      </c>
      <c r="B62" s="13" t="s">
        <v>159</v>
      </c>
      <c r="C62" s="13">
        <v>41000</v>
      </c>
      <c r="D62" s="13">
        <v>39271</v>
      </c>
      <c r="E62" s="13">
        <v>1323</v>
      </c>
      <c r="F62" s="13">
        <v>721</v>
      </c>
      <c r="G62" s="13">
        <v>602</v>
      </c>
      <c r="H62" s="13">
        <v>408</v>
      </c>
      <c r="I62" s="13">
        <v>1706</v>
      </c>
      <c r="J62" s="13">
        <v>13561</v>
      </c>
      <c r="K62" s="19">
        <v>95.8</v>
      </c>
      <c r="L62" s="19">
        <v>3.2</v>
      </c>
      <c r="M62" s="19">
        <v>1.8</v>
      </c>
      <c r="N62" s="19">
        <v>1.5</v>
      </c>
      <c r="O62" s="19">
        <v>1</v>
      </c>
      <c r="P62" s="19">
        <v>4.2</v>
      </c>
      <c r="Q62" s="19">
        <v>33.1</v>
      </c>
    </row>
    <row r="63" spans="1:17" x14ac:dyDescent="0.25">
      <c r="A63" t="s">
        <v>160</v>
      </c>
      <c r="B63" s="13" t="s">
        <v>161</v>
      </c>
      <c r="C63" s="13">
        <v>41258</v>
      </c>
      <c r="D63" s="13">
        <v>39606</v>
      </c>
      <c r="E63" s="13">
        <v>1092</v>
      </c>
      <c r="F63" s="13">
        <v>920</v>
      </c>
      <c r="G63" s="13">
        <v>170</v>
      </c>
      <c r="H63" s="13">
        <v>567</v>
      </c>
      <c r="I63" s="13">
        <v>253</v>
      </c>
      <c r="J63" s="13">
        <v>11278</v>
      </c>
      <c r="K63" s="19">
        <v>96</v>
      </c>
      <c r="L63" s="19">
        <v>2.6</v>
      </c>
      <c r="M63" s="19">
        <v>2.2000000000000002</v>
      </c>
      <c r="N63" s="19">
        <v>0.4</v>
      </c>
      <c r="O63" s="19">
        <v>1.4</v>
      </c>
      <c r="P63" s="19">
        <v>0.6</v>
      </c>
      <c r="Q63" s="19">
        <v>27.3</v>
      </c>
    </row>
    <row r="64" spans="1:17" x14ac:dyDescent="0.25">
      <c r="A64" t="s">
        <v>162</v>
      </c>
      <c r="B64" s="13" t="s">
        <v>163</v>
      </c>
      <c r="C64" s="13">
        <v>45073</v>
      </c>
      <c r="D64" s="13">
        <v>43510</v>
      </c>
      <c r="E64" s="13">
        <v>1482</v>
      </c>
      <c r="F64" s="13">
        <v>925</v>
      </c>
      <c r="G64" s="13">
        <v>557</v>
      </c>
      <c r="H64" s="13">
        <v>81</v>
      </c>
      <c r="I64" s="13">
        <v>387</v>
      </c>
      <c r="J64" s="13">
        <v>17832</v>
      </c>
      <c r="K64" s="19">
        <v>96.5</v>
      </c>
      <c r="L64" s="19">
        <v>3.3</v>
      </c>
      <c r="M64" s="19">
        <v>2.1</v>
      </c>
      <c r="N64" s="19">
        <v>1.2</v>
      </c>
      <c r="O64" s="19">
        <v>0.2</v>
      </c>
      <c r="P64" s="19">
        <v>0.9</v>
      </c>
      <c r="Q64" s="19">
        <v>39.6</v>
      </c>
    </row>
    <row r="65" spans="2:17" x14ac:dyDescent="0.25">
      <c r="B65" s="13"/>
      <c r="C65" s="13"/>
      <c r="D65" s="13"/>
      <c r="E65" s="13"/>
      <c r="F65" s="13"/>
      <c r="G65" s="13"/>
      <c r="H65" s="13"/>
      <c r="I65" s="13"/>
      <c r="J65" s="13"/>
      <c r="K65" s="14"/>
      <c r="L65" s="14"/>
      <c r="M65" s="14"/>
      <c r="N65" s="14"/>
      <c r="O65" s="14"/>
      <c r="P65" s="14"/>
      <c r="Q65" s="14"/>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5"/>
  <sheetViews>
    <sheetView workbookViewId="0"/>
  </sheetViews>
  <sheetFormatPr defaultColWidth="11.54296875" defaultRowHeight="15" x14ac:dyDescent="0.25"/>
  <cols>
    <col min="1" max="1" width="10.6328125" customWidth="1"/>
    <col min="2" max="2" width="3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2" t="s">
        <v>166</v>
      </c>
    </row>
    <row r="2" spans="1:18" x14ac:dyDescent="0.25">
      <c r="A2" t="s">
        <v>26</v>
      </c>
    </row>
    <row r="3" spans="1:18" x14ac:dyDescent="0.25">
      <c r="A3" s="4" t="str">
        <f>HYPERLINK("#'Table of contents'!A1", "Back to contents")</f>
        <v>Back to contents</v>
      </c>
    </row>
    <row r="4" spans="1:18" ht="94.5" customHeight="1" x14ac:dyDescent="0.25">
      <c r="A4" s="12" t="s">
        <v>27</v>
      </c>
      <c r="B4" s="12" t="s">
        <v>28</v>
      </c>
      <c r="C4" s="11" t="s">
        <v>29</v>
      </c>
      <c r="D4" s="11" t="s">
        <v>30</v>
      </c>
      <c r="E4" s="11" t="s">
        <v>31</v>
      </c>
      <c r="F4" s="11" t="s">
        <v>32</v>
      </c>
      <c r="G4" s="11" t="s">
        <v>33</v>
      </c>
      <c r="H4" s="11" t="s">
        <v>34</v>
      </c>
      <c r="I4" s="11" t="s">
        <v>35</v>
      </c>
      <c r="J4" s="11" t="s">
        <v>36</v>
      </c>
      <c r="K4" s="11" t="s">
        <v>37</v>
      </c>
      <c r="L4" s="11" t="s">
        <v>38</v>
      </c>
      <c r="M4" s="11" t="s">
        <v>39</v>
      </c>
      <c r="N4" s="11" t="s">
        <v>40</v>
      </c>
      <c r="O4" s="11" t="s">
        <v>41</v>
      </c>
      <c r="P4" s="11" t="s">
        <v>42</v>
      </c>
      <c r="Q4" s="11" t="s">
        <v>43</v>
      </c>
    </row>
    <row r="5" spans="1:18" ht="24.9" customHeight="1" x14ac:dyDescent="0.25">
      <c r="A5" s="15" t="s">
        <v>44</v>
      </c>
      <c r="B5" s="16" t="s">
        <v>45</v>
      </c>
      <c r="C5" s="16">
        <v>2595031</v>
      </c>
      <c r="D5" s="16">
        <v>2490072</v>
      </c>
      <c r="E5" s="16">
        <v>79246</v>
      </c>
      <c r="F5" s="16">
        <v>41978</v>
      </c>
      <c r="G5" s="16">
        <v>37268</v>
      </c>
      <c r="H5" s="16">
        <v>25713</v>
      </c>
      <c r="I5" s="16">
        <v>78045</v>
      </c>
      <c r="J5" s="16">
        <v>972537</v>
      </c>
      <c r="K5" s="18">
        <v>96</v>
      </c>
      <c r="L5" s="18">
        <v>3.1</v>
      </c>
      <c r="M5" s="18">
        <v>1.6</v>
      </c>
      <c r="N5" s="18">
        <v>1.4</v>
      </c>
      <c r="O5" s="18">
        <v>1</v>
      </c>
      <c r="P5" s="18">
        <v>3</v>
      </c>
      <c r="Q5" s="18">
        <v>37.5</v>
      </c>
      <c r="R5" s="17"/>
    </row>
    <row r="6" spans="1:18" x14ac:dyDescent="0.25">
      <c r="A6" t="s">
        <v>46</v>
      </c>
      <c r="B6" s="13" t="s">
        <v>47</v>
      </c>
      <c r="C6" s="13">
        <v>54011</v>
      </c>
      <c r="D6" s="13">
        <v>51462</v>
      </c>
      <c r="E6" s="13">
        <v>2144</v>
      </c>
      <c r="F6" s="13">
        <v>893</v>
      </c>
      <c r="G6" s="13">
        <v>1238</v>
      </c>
      <c r="H6" s="13">
        <v>408</v>
      </c>
      <c r="I6" s="13">
        <v>5607</v>
      </c>
      <c r="J6" s="13">
        <v>21470</v>
      </c>
      <c r="K6" s="19">
        <v>95.3</v>
      </c>
      <c r="L6" s="19">
        <v>4</v>
      </c>
      <c r="M6" s="19">
        <v>1.7</v>
      </c>
      <c r="N6" s="19">
        <v>2.2999999999999998</v>
      </c>
      <c r="O6" s="19">
        <v>0.8</v>
      </c>
      <c r="P6" s="19">
        <v>10.4</v>
      </c>
      <c r="Q6" s="19">
        <v>39.799999999999997</v>
      </c>
      <c r="R6" s="14"/>
    </row>
    <row r="7" spans="1:18" x14ac:dyDescent="0.25">
      <c r="A7" t="s">
        <v>48</v>
      </c>
      <c r="B7" s="13" t="s">
        <v>49</v>
      </c>
      <c r="C7" s="13">
        <v>48261</v>
      </c>
      <c r="D7" s="13">
        <v>45540</v>
      </c>
      <c r="E7" s="13">
        <v>2053</v>
      </c>
      <c r="F7" s="13">
        <v>825</v>
      </c>
      <c r="G7" s="13">
        <v>1215</v>
      </c>
      <c r="H7" s="13">
        <v>667</v>
      </c>
      <c r="I7" s="13">
        <v>2042</v>
      </c>
      <c r="J7" s="13">
        <v>18414</v>
      </c>
      <c r="K7" s="19">
        <v>94.4</v>
      </c>
      <c r="L7" s="19">
        <v>4.3</v>
      </c>
      <c r="M7" s="19">
        <v>1.7</v>
      </c>
      <c r="N7" s="19">
        <v>2.5</v>
      </c>
      <c r="O7" s="19">
        <v>1.4</v>
      </c>
      <c r="P7" s="19">
        <v>4.2</v>
      </c>
      <c r="Q7" s="19">
        <v>38.200000000000003</v>
      </c>
      <c r="R7" s="14"/>
    </row>
    <row r="8" spans="1:18" x14ac:dyDescent="0.25">
      <c r="A8" t="s">
        <v>50</v>
      </c>
      <c r="B8" s="13" t="s">
        <v>51</v>
      </c>
      <c r="C8" s="13">
        <v>38930</v>
      </c>
      <c r="D8" s="13">
        <v>38293</v>
      </c>
      <c r="E8" s="13">
        <v>615</v>
      </c>
      <c r="F8" s="13">
        <v>360</v>
      </c>
      <c r="G8" s="13">
        <v>255</v>
      </c>
      <c r="H8" s="13">
        <v>22</v>
      </c>
      <c r="I8" s="13">
        <v>345</v>
      </c>
      <c r="J8" s="13">
        <v>14362</v>
      </c>
      <c r="K8" s="19">
        <v>98.4</v>
      </c>
      <c r="L8" s="19">
        <v>1.6</v>
      </c>
      <c r="M8" s="19">
        <v>0.9</v>
      </c>
      <c r="N8" s="19">
        <v>0.7</v>
      </c>
      <c r="O8" s="19">
        <v>0.1</v>
      </c>
      <c r="P8" s="19">
        <v>0.9</v>
      </c>
      <c r="Q8" s="19">
        <v>36.9</v>
      </c>
      <c r="R8" s="14"/>
    </row>
    <row r="9" spans="1:18" x14ac:dyDescent="0.25">
      <c r="A9" t="s">
        <v>52</v>
      </c>
      <c r="B9" s="13" t="s">
        <v>53</v>
      </c>
      <c r="C9" s="13">
        <v>42588</v>
      </c>
      <c r="D9" s="13">
        <v>40163</v>
      </c>
      <c r="E9" s="13">
        <v>2049</v>
      </c>
      <c r="F9" s="13">
        <v>1021</v>
      </c>
      <c r="G9" s="13">
        <v>1028</v>
      </c>
      <c r="H9" s="13">
        <v>376</v>
      </c>
      <c r="I9" s="13">
        <v>493</v>
      </c>
      <c r="J9" s="13">
        <v>16400</v>
      </c>
      <c r="K9" s="19">
        <v>94.3</v>
      </c>
      <c r="L9" s="19">
        <v>4.8</v>
      </c>
      <c r="M9" s="19">
        <v>2.4</v>
      </c>
      <c r="N9" s="19">
        <v>2.4</v>
      </c>
      <c r="O9" s="19">
        <v>0.9</v>
      </c>
      <c r="P9" s="19">
        <v>1.2</v>
      </c>
      <c r="Q9" s="19">
        <v>38.5</v>
      </c>
      <c r="R9" s="14"/>
    </row>
    <row r="10" spans="1:18" x14ac:dyDescent="0.25">
      <c r="A10" t="s">
        <v>54</v>
      </c>
      <c r="B10" s="13" t="s">
        <v>55</v>
      </c>
      <c r="C10" s="13">
        <v>47858</v>
      </c>
      <c r="D10" s="13">
        <v>42499</v>
      </c>
      <c r="E10" s="13">
        <v>2104</v>
      </c>
      <c r="F10" s="13">
        <v>911</v>
      </c>
      <c r="G10" s="13">
        <v>1193</v>
      </c>
      <c r="H10" s="13">
        <v>3252</v>
      </c>
      <c r="I10" s="13">
        <v>1199</v>
      </c>
      <c r="J10" s="13">
        <v>15381</v>
      </c>
      <c r="K10" s="19">
        <v>88.8</v>
      </c>
      <c r="L10" s="19">
        <v>4.4000000000000004</v>
      </c>
      <c r="M10" s="19">
        <v>1.9</v>
      </c>
      <c r="N10" s="19">
        <v>2.5</v>
      </c>
      <c r="O10" s="19">
        <v>6.8</v>
      </c>
      <c r="P10" s="19">
        <v>2.5</v>
      </c>
      <c r="Q10" s="19">
        <v>32.1</v>
      </c>
      <c r="R10" s="14"/>
    </row>
    <row r="11" spans="1:18" x14ac:dyDescent="0.25">
      <c r="A11" t="s">
        <v>56</v>
      </c>
      <c r="B11" s="13" t="s">
        <v>57</v>
      </c>
      <c r="C11" s="13">
        <v>45426</v>
      </c>
      <c r="D11" s="13">
        <v>43439</v>
      </c>
      <c r="E11" s="13">
        <v>1642</v>
      </c>
      <c r="F11" s="13">
        <v>924</v>
      </c>
      <c r="G11" s="13">
        <v>718</v>
      </c>
      <c r="H11" s="13">
        <v>345</v>
      </c>
      <c r="I11" s="13">
        <v>518</v>
      </c>
      <c r="J11" s="13">
        <v>16823</v>
      </c>
      <c r="K11" s="19">
        <v>95.6</v>
      </c>
      <c r="L11" s="19">
        <v>3.6</v>
      </c>
      <c r="M11" s="19">
        <v>2</v>
      </c>
      <c r="N11" s="19">
        <v>1.6</v>
      </c>
      <c r="O11" s="19">
        <v>0.8</v>
      </c>
      <c r="P11" s="19">
        <v>1.1000000000000001</v>
      </c>
      <c r="Q11" s="19">
        <v>37</v>
      </c>
      <c r="R11" s="14"/>
    </row>
    <row r="12" spans="1:18" x14ac:dyDescent="0.25">
      <c r="A12" t="s">
        <v>58</v>
      </c>
      <c r="B12" s="13" t="s">
        <v>59</v>
      </c>
      <c r="C12" s="13">
        <v>43501</v>
      </c>
      <c r="D12" s="13">
        <v>40965</v>
      </c>
      <c r="E12" s="13">
        <v>2048</v>
      </c>
      <c r="F12" s="13">
        <v>990</v>
      </c>
      <c r="G12" s="13">
        <v>1069</v>
      </c>
      <c r="H12" s="13">
        <v>486</v>
      </c>
      <c r="I12" s="13">
        <v>750</v>
      </c>
      <c r="J12" s="13">
        <v>14059</v>
      </c>
      <c r="K12" s="19">
        <v>94.2</v>
      </c>
      <c r="L12" s="19">
        <v>4.7</v>
      </c>
      <c r="M12" s="19">
        <v>2.2999999999999998</v>
      </c>
      <c r="N12" s="19">
        <v>2.5</v>
      </c>
      <c r="O12" s="19">
        <v>1.1000000000000001</v>
      </c>
      <c r="P12" s="19">
        <v>1.7</v>
      </c>
      <c r="Q12" s="19">
        <v>32.299999999999997</v>
      </c>
      <c r="R12" s="14"/>
    </row>
    <row r="13" spans="1:18" x14ac:dyDescent="0.25">
      <c r="A13" t="s">
        <v>60</v>
      </c>
      <c r="B13" s="13" t="s">
        <v>61</v>
      </c>
      <c r="C13" s="13">
        <v>48516</v>
      </c>
      <c r="D13" s="13">
        <v>45378</v>
      </c>
      <c r="E13" s="13">
        <v>2298</v>
      </c>
      <c r="F13" s="13">
        <v>1048</v>
      </c>
      <c r="G13" s="13">
        <v>1250</v>
      </c>
      <c r="H13" s="13">
        <v>832</v>
      </c>
      <c r="I13" s="13">
        <v>599</v>
      </c>
      <c r="J13" s="13">
        <v>17516</v>
      </c>
      <c r="K13" s="19">
        <v>93.5</v>
      </c>
      <c r="L13" s="19">
        <v>4.7</v>
      </c>
      <c r="M13" s="19">
        <v>2.2000000000000002</v>
      </c>
      <c r="N13" s="19">
        <v>2.6</v>
      </c>
      <c r="O13" s="19">
        <v>1.7</v>
      </c>
      <c r="P13" s="19">
        <v>1.2</v>
      </c>
      <c r="Q13" s="19">
        <v>36.1</v>
      </c>
      <c r="R13" s="14"/>
    </row>
    <row r="14" spans="1:18" x14ac:dyDescent="0.25">
      <c r="A14" t="s">
        <v>62</v>
      </c>
      <c r="B14" s="13" t="s">
        <v>63</v>
      </c>
      <c r="C14" s="13">
        <v>31722</v>
      </c>
      <c r="D14" s="13">
        <v>29373</v>
      </c>
      <c r="E14" s="13">
        <v>1364</v>
      </c>
      <c r="F14" s="13">
        <v>803</v>
      </c>
      <c r="G14" s="13">
        <v>561</v>
      </c>
      <c r="H14" s="13">
        <v>983</v>
      </c>
      <c r="I14" s="13">
        <v>311</v>
      </c>
      <c r="J14" s="13">
        <v>10964</v>
      </c>
      <c r="K14" s="19">
        <v>92.6</v>
      </c>
      <c r="L14" s="19">
        <v>4.3</v>
      </c>
      <c r="M14" s="19">
        <v>2.5</v>
      </c>
      <c r="N14" s="19">
        <v>1.8</v>
      </c>
      <c r="O14" s="19">
        <v>3.1</v>
      </c>
      <c r="P14" s="19">
        <v>1</v>
      </c>
      <c r="Q14" s="19">
        <v>34.6</v>
      </c>
      <c r="R14" s="14"/>
    </row>
    <row r="15" spans="1:18" x14ac:dyDescent="0.25">
      <c r="A15" t="s">
        <v>64</v>
      </c>
      <c r="B15" s="13" t="s">
        <v>65</v>
      </c>
      <c r="C15" s="13">
        <v>41609</v>
      </c>
      <c r="D15" s="13">
        <v>40464</v>
      </c>
      <c r="E15" s="13">
        <v>962</v>
      </c>
      <c r="F15" s="13">
        <v>550</v>
      </c>
      <c r="G15" s="13">
        <v>412</v>
      </c>
      <c r="H15" s="13">
        <v>183</v>
      </c>
      <c r="I15" s="13">
        <v>463</v>
      </c>
      <c r="J15" s="13">
        <v>16143</v>
      </c>
      <c r="K15" s="19">
        <v>97.2</v>
      </c>
      <c r="L15" s="19">
        <v>2.2999999999999998</v>
      </c>
      <c r="M15" s="19">
        <v>1.3</v>
      </c>
      <c r="N15" s="19">
        <v>1</v>
      </c>
      <c r="O15" s="19">
        <v>0.4</v>
      </c>
      <c r="P15" s="19">
        <v>1.1000000000000001</v>
      </c>
      <c r="Q15" s="19">
        <v>38.799999999999997</v>
      </c>
      <c r="R15" s="14"/>
    </row>
    <row r="16" spans="1:18" x14ac:dyDescent="0.25">
      <c r="A16" t="s">
        <v>66</v>
      </c>
      <c r="B16" s="13" t="s">
        <v>67</v>
      </c>
      <c r="C16" s="13">
        <v>41987</v>
      </c>
      <c r="D16" s="13">
        <v>41399</v>
      </c>
      <c r="E16" s="13">
        <v>573</v>
      </c>
      <c r="F16" s="13">
        <v>341</v>
      </c>
      <c r="G16" s="13">
        <v>232</v>
      </c>
      <c r="H16" s="13">
        <v>15</v>
      </c>
      <c r="I16" s="13">
        <v>436</v>
      </c>
      <c r="J16" s="13">
        <v>15723</v>
      </c>
      <c r="K16" s="19">
        <v>98.6</v>
      </c>
      <c r="L16" s="19">
        <v>1.4</v>
      </c>
      <c r="M16" s="19">
        <v>0.8</v>
      </c>
      <c r="N16" s="19">
        <v>0.6</v>
      </c>
      <c r="O16" s="19">
        <v>0</v>
      </c>
      <c r="P16" s="19">
        <v>1</v>
      </c>
      <c r="Q16" s="19">
        <v>37.4</v>
      </c>
      <c r="R16" s="14"/>
    </row>
    <row r="17" spans="1:18" x14ac:dyDescent="0.25">
      <c r="A17" t="s">
        <v>68</v>
      </c>
      <c r="B17" s="13" t="s">
        <v>69</v>
      </c>
      <c r="C17" s="13">
        <v>39675</v>
      </c>
      <c r="D17" s="13">
        <v>38812</v>
      </c>
      <c r="E17" s="13">
        <v>826</v>
      </c>
      <c r="F17" s="13">
        <v>615</v>
      </c>
      <c r="G17" s="13">
        <v>210</v>
      </c>
      <c r="H17" s="13">
        <v>36</v>
      </c>
      <c r="I17" s="13">
        <v>370</v>
      </c>
      <c r="J17" s="13">
        <v>14016</v>
      </c>
      <c r="K17" s="19">
        <v>97.8</v>
      </c>
      <c r="L17" s="19">
        <v>2.1</v>
      </c>
      <c r="M17" s="19">
        <v>1.6</v>
      </c>
      <c r="N17" s="19">
        <v>0.5</v>
      </c>
      <c r="O17" s="19">
        <v>0.1</v>
      </c>
      <c r="P17" s="19">
        <v>0.9</v>
      </c>
      <c r="Q17" s="19">
        <v>35.299999999999997</v>
      </c>
      <c r="R17" s="14"/>
    </row>
    <row r="18" spans="1:18" x14ac:dyDescent="0.25">
      <c r="A18" t="s">
        <v>70</v>
      </c>
      <c r="B18" s="13" t="s">
        <v>71</v>
      </c>
      <c r="C18" s="13">
        <v>48656</v>
      </c>
      <c r="D18" s="13">
        <v>45502</v>
      </c>
      <c r="E18" s="13">
        <v>1973</v>
      </c>
      <c r="F18" s="13">
        <v>880</v>
      </c>
      <c r="G18" s="13">
        <v>1093</v>
      </c>
      <c r="H18" s="13">
        <v>1181</v>
      </c>
      <c r="I18" s="13">
        <v>602</v>
      </c>
      <c r="J18" s="13">
        <v>17421</v>
      </c>
      <c r="K18" s="19">
        <v>93.5</v>
      </c>
      <c r="L18" s="19">
        <v>4.0999999999999996</v>
      </c>
      <c r="M18" s="19">
        <v>1.8</v>
      </c>
      <c r="N18" s="19">
        <v>2.2000000000000002</v>
      </c>
      <c r="O18" s="19">
        <v>2.4</v>
      </c>
      <c r="P18" s="19">
        <v>1.2</v>
      </c>
      <c r="Q18" s="19">
        <v>35.799999999999997</v>
      </c>
      <c r="R18" s="14"/>
    </row>
    <row r="19" spans="1:18" x14ac:dyDescent="0.25">
      <c r="A19" t="s">
        <v>72</v>
      </c>
      <c r="B19" s="13" t="s">
        <v>73</v>
      </c>
      <c r="C19" s="13">
        <v>41938</v>
      </c>
      <c r="D19" s="13">
        <v>39728</v>
      </c>
      <c r="E19" s="13">
        <v>1747</v>
      </c>
      <c r="F19" s="13">
        <v>876</v>
      </c>
      <c r="G19" s="13">
        <v>871</v>
      </c>
      <c r="H19" s="13">
        <v>467</v>
      </c>
      <c r="I19" s="13">
        <v>344</v>
      </c>
      <c r="J19" s="13">
        <v>14196</v>
      </c>
      <c r="K19" s="19">
        <v>94.7</v>
      </c>
      <c r="L19" s="19">
        <v>4.2</v>
      </c>
      <c r="M19" s="19">
        <v>2.1</v>
      </c>
      <c r="N19" s="19">
        <v>2.1</v>
      </c>
      <c r="O19" s="19">
        <v>1.1000000000000001</v>
      </c>
      <c r="P19" s="19">
        <v>0.8</v>
      </c>
      <c r="Q19" s="19">
        <v>33.799999999999997</v>
      </c>
      <c r="R19" s="14"/>
    </row>
    <row r="20" spans="1:18" x14ac:dyDescent="0.25">
      <c r="A20" t="s">
        <v>74</v>
      </c>
      <c r="B20" s="13" t="s">
        <v>75</v>
      </c>
      <c r="C20" s="13">
        <v>42141</v>
      </c>
      <c r="D20" s="13">
        <v>40473</v>
      </c>
      <c r="E20" s="13">
        <v>1434</v>
      </c>
      <c r="F20" s="13">
        <v>867</v>
      </c>
      <c r="G20" s="13">
        <v>567</v>
      </c>
      <c r="H20" s="13">
        <v>234</v>
      </c>
      <c r="I20" s="13">
        <v>1212</v>
      </c>
      <c r="J20" s="13">
        <v>16844</v>
      </c>
      <c r="K20" s="19">
        <v>96</v>
      </c>
      <c r="L20" s="19">
        <v>3.4</v>
      </c>
      <c r="M20" s="19">
        <v>2.1</v>
      </c>
      <c r="N20" s="19">
        <v>1.3</v>
      </c>
      <c r="O20" s="19">
        <v>0.6</v>
      </c>
      <c r="P20" s="19">
        <v>2.9</v>
      </c>
      <c r="Q20" s="19">
        <v>40</v>
      </c>
      <c r="R20" s="14"/>
    </row>
    <row r="21" spans="1:18" x14ac:dyDescent="0.25">
      <c r="A21" t="s">
        <v>76</v>
      </c>
      <c r="B21" s="13" t="s">
        <v>77</v>
      </c>
      <c r="C21" s="13">
        <v>45762</v>
      </c>
      <c r="D21" s="13">
        <v>43476</v>
      </c>
      <c r="E21" s="13">
        <v>2075</v>
      </c>
      <c r="F21" s="13">
        <v>1114</v>
      </c>
      <c r="G21" s="13">
        <v>961</v>
      </c>
      <c r="H21" s="13">
        <v>211</v>
      </c>
      <c r="I21" s="13">
        <v>4338</v>
      </c>
      <c r="J21" s="13">
        <v>19897</v>
      </c>
      <c r="K21" s="19">
        <v>95</v>
      </c>
      <c r="L21" s="19">
        <v>4.5</v>
      </c>
      <c r="M21" s="19">
        <v>2.4</v>
      </c>
      <c r="N21" s="19">
        <v>2.1</v>
      </c>
      <c r="O21" s="19">
        <v>0.5</v>
      </c>
      <c r="P21" s="19">
        <v>9.5</v>
      </c>
      <c r="Q21" s="19">
        <v>43.5</v>
      </c>
      <c r="R21" s="14"/>
    </row>
    <row r="22" spans="1:18" x14ac:dyDescent="0.25">
      <c r="A22" t="s">
        <v>78</v>
      </c>
      <c r="B22" s="13" t="s">
        <v>79</v>
      </c>
      <c r="C22" s="13">
        <v>46458</v>
      </c>
      <c r="D22" s="13">
        <v>44998</v>
      </c>
      <c r="E22" s="13">
        <v>1277</v>
      </c>
      <c r="F22" s="13">
        <v>735</v>
      </c>
      <c r="G22" s="13">
        <v>542</v>
      </c>
      <c r="H22" s="13">
        <v>183</v>
      </c>
      <c r="I22" s="13">
        <v>487</v>
      </c>
      <c r="J22" s="13">
        <v>16680</v>
      </c>
      <c r="K22" s="19">
        <v>96.9</v>
      </c>
      <c r="L22" s="19">
        <v>2.7</v>
      </c>
      <c r="M22" s="19">
        <v>1.6</v>
      </c>
      <c r="N22" s="19">
        <v>1.2</v>
      </c>
      <c r="O22" s="19">
        <v>0.4</v>
      </c>
      <c r="P22" s="19">
        <v>1</v>
      </c>
      <c r="Q22" s="19">
        <v>35.9</v>
      </c>
      <c r="R22" s="14"/>
    </row>
    <row r="23" spans="1:18" x14ac:dyDescent="0.25">
      <c r="A23" t="s">
        <v>80</v>
      </c>
      <c r="B23" s="13" t="s">
        <v>81</v>
      </c>
      <c r="C23" s="13">
        <v>35622</v>
      </c>
      <c r="D23" s="13">
        <v>35043</v>
      </c>
      <c r="E23" s="13">
        <v>448</v>
      </c>
      <c r="F23" s="13">
        <v>316</v>
      </c>
      <c r="G23" s="13">
        <v>132</v>
      </c>
      <c r="H23" s="13">
        <v>125</v>
      </c>
      <c r="I23" s="13">
        <v>350</v>
      </c>
      <c r="J23" s="13">
        <v>10829</v>
      </c>
      <c r="K23" s="19">
        <v>98.4</v>
      </c>
      <c r="L23" s="19">
        <v>1.3</v>
      </c>
      <c r="M23" s="19">
        <v>0.9</v>
      </c>
      <c r="N23" s="19">
        <v>0.4</v>
      </c>
      <c r="O23" s="19">
        <v>0.4</v>
      </c>
      <c r="P23" s="19">
        <v>1</v>
      </c>
      <c r="Q23" s="19">
        <v>30.4</v>
      </c>
      <c r="R23" s="14"/>
    </row>
    <row r="24" spans="1:18" x14ac:dyDescent="0.25">
      <c r="A24" t="s">
        <v>82</v>
      </c>
      <c r="B24" s="13" t="s">
        <v>83</v>
      </c>
      <c r="C24" s="13">
        <v>46903</v>
      </c>
      <c r="D24" s="13">
        <v>45934</v>
      </c>
      <c r="E24" s="13">
        <v>896</v>
      </c>
      <c r="F24" s="13">
        <v>668</v>
      </c>
      <c r="G24" s="13">
        <v>228</v>
      </c>
      <c r="H24" s="13">
        <v>64</v>
      </c>
      <c r="I24" s="13">
        <v>486</v>
      </c>
      <c r="J24" s="13">
        <v>17223</v>
      </c>
      <c r="K24" s="19">
        <v>97.9</v>
      </c>
      <c r="L24" s="19">
        <v>1.9</v>
      </c>
      <c r="M24" s="19">
        <v>1.4</v>
      </c>
      <c r="N24" s="19">
        <v>0.5</v>
      </c>
      <c r="O24" s="19">
        <v>0.1</v>
      </c>
      <c r="P24" s="19">
        <v>1</v>
      </c>
      <c r="Q24" s="19">
        <v>36.700000000000003</v>
      </c>
      <c r="R24" s="14"/>
    </row>
    <row r="25" spans="1:18" x14ac:dyDescent="0.25">
      <c r="A25" t="s">
        <v>84</v>
      </c>
      <c r="B25" s="13" t="s">
        <v>85</v>
      </c>
      <c r="C25" s="13">
        <v>47378</v>
      </c>
      <c r="D25" s="13">
        <v>45856</v>
      </c>
      <c r="E25" s="13">
        <v>1001</v>
      </c>
      <c r="F25" s="13">
        <v>626</v>
      </c>
      <c r="G25" s="13">
        <v>375</v>
      </c>
      <c r="H25" s="13">
        <v>523</v>
      </c>
      <c r="I25" s="13">
        <v>657</v>
      </c>
      <c r="J25" s="13">
        <v>15940</v>
      </c>
      <c r="K25" s="19">
        <v>96.8</v>
      </c>
      <c r="L25" s="19">
        <v>2.1</v>
      </c>
      <c r="M25" s="19">
        <v>1.3</v>
      </c>
      <c r="N25" s="19">
        <v>0.8</v>
      </c>
      <c r="O25" s="19">
        <v>1.1000000000000001</v>
      </c>
      <c r="P25" s="19">
        <v>1.4</v>
      </c>
      <c r="Q25" s="19">
        <v>33.6</v>
      </c>
      <c r="R25" s="14"/>
    </row>
    <row r="26" spans="1:18" x14ac:dyDescent="0.25">
      <c r="A26" t="s">
        <v>86</v>
      </c>
      <c r="B26" s="13" t="s">
        <v>87</v>
      </c>
      <c r="C26" s="13">
        <v>38660</v>
      </c>
      <c r="D26" s="13">
        <v>38123</v>
      </c>
      <c r="E26" s="13">
        <v>458</v>
      </c>
      <c r="F26" s="13">
        <v>333</v>
      </c>
      <c r="G26" s="13">
        <v>125</v>
      </c>
      <c r="H26" s="13">
        <v>72</v>
      </c>
      <c r="I26" s="13">
        <v>542</v>
      </c>
      <c r="J26" s="13">
        <v>11668</v>
      </c>
      <c r="K26" s="19">
        <v>98.6</v>
      </c>
      <c r="L26" s="19">
        <v>1.2</v>
      </c>
      <c r="M26" s="19">
        <v>0.9</v>
      </c>
      <c r="N26" s="19">
        <v>0.3</v>
      </c>
      <c r="O26" s="19">
        <v>0.2</v>
      </c>
      <c r="P26" s="19">
        <v>1.4</v>
      </c>
      <c r="Q26" s="19">
        <v>30.2</v>
      </c>
      <c r="R26" s="14"/>
    </row>
    <row r="27" spans="1:18" x14ac:dyDescent="0.25">
      <c r="A27" t="s">
        <v>88</v>
      </c>
      <c r="B27" s="13" t="s">
        <v>89</v>
      </c>
      <c r="C27" s="13">
        <v>51478</v>
      </c>
      <c r="D27" s="13">
        <v>49101</v>
      </c>
      <c r="E27" s="13">
        <v>1899</v>
      </c>
      <c r="F27" s="13">
        <v>606</v>
      </c>
      <c r="G27" s="13">
        <v>1293</v>
      </c>
      <c r="H27" s="13">
        <v>458</v>
      </c>
      <c r="I27" s="13">
        <v>5104</v>
      </c>
      <c r="J27" s="13">
        <v>20586</v>
      </c>
      <c r="K27" s="19">
        <v>95.4</v>
      </c>
      <c r="L27" s="19">
        <v>3.7</v>
      </c>
      <c r="M27" s="19">
        <v>1.2</v>
      </c>
      <c r="N27" s="19">
        <v>2.5</v>
      </c>
      <c r="O27" s="19">
        <v>0.9</v>
      </c>
      <c r="P27" s="19">
        <v>9.9</v>
      </c>
      <c r="Q27" s="19">
        <v>40</v>
      </c>
      <c r="R27" s="14"/>
    </row>
    <row r="28" spans="1:18" x14ac:dyDescent="0.25">
      <c r="A28" t="s">
        <v>90</v>
      </c>
      <c r="B28" s="13" t="s">
        <v>91</v>
      </c>
      <c r="C28" s="13">
        <v>60872</v>
      </c>
      <c r="D28" s="13">
        <v>57544</v>
      </c>
      <c r="E28" s="13">
        <v>2258</v>
      </c>
      <c r="F28" s="13">
        <v>728</v>
      </c>
      <c r="G28" s="13">
        <v>1530</v>
      </c>
      <c r="H28" s="13">
        <v>1042</v>
      </c>
      <c r="I28" s="13">
        <v>3071</v>
      </c>
      <c r="J28" s="13">
        <v>24643</v>
      </c>
      <c r="K28" s="19">
        <v>94.5</v>
      </c>
      <c r="L28" s="19">
        <v>3.7</v>
      </c>
      <c r="M28" s="19">
        <v>1.2</v>
      </c>
      <c r="N28" s="19">
        <v>2.5</v>
      </c>
      <c r="O28" s="19">
        <v>1.7</v>
      </c>
      <c r="P28" s="19">
        <v>5</v>
      </c>
      <c r="Q28" s="19">
        <v>40.5</v>
      </c>
      <c r="R28" s="14"/>
    </row>
    <row r="29" spans="1:18" x14ac:dyDescent="0.25">
      <c r="A29" t="s">
        <v>92</v>
      </c>
      <c r="B29" s="13" t="s">
        <v>93</v>
      </c>
      <c r="C29" s="13">
        <v>39936</v>
      </c>
      <c r="D29" s="13">
        <v>38366</v>
      </c>
      <c r="E29" s="13">
        <v>1214</v>
      </c>
      <c r="F29" s="13">
        <v>413</v>
      </c>
      <c r="G29" s="13">
        <v>801</v>
      </c>
      <c r="H29" s="13">
        <v>334</v>
      </c>
      <c r="I29" s="13">
        <v>2675</v>
      </c>
      <c r="J29" s="13">
        <v>13628</v>
      </c>
      <c r="K29" s="19">
        <v>96.1</v>
      </c>
      <c r="L29" s="19">
        <v>3</v>
      </c>
      <c r="M29" s="19">
        <v>1</v>
      </c>
      <c r="N29" s="19">
        <v>2</v>
      </c>
      <c r="O29" s="19">
        <v>0.8</v>
      </c>
      <c r="P29" s="19">
        <v>6.7</v>
      </c>
      <c r="Q29" s="19">
        <v>34.1</v>
      </c>
      <c r="R29" s="14"/>
    </row>
    <row r="30" spans="1:18" x14ac:dyDescent="0.25">
      <c r="A30" t="s">
        <v>94</v>
      </c>
      <c r="B30" s="13" t="s">
        <v>95</v>
      </c>
      <c r="C30" s="13">
        <v>50046</v>
      </c>
      <c r="D30" s="13">
        <v>48379</v>
      </c>
      <c r="E30" s="13">
        <v>1429</v>
      </c>
      <c r="F30" s="13">
        <v>518</v>
      </c>
      <c r="G30" s="13">
        <v>911</v>
      </c>
      <c r="H30" s="13">
        <v>215</v>
      </c>
      <c r="I30" s="13">
        <v>4149</v>
      </c>
      <c r="J30" s="13">
        <v>19624</v>
      </c>
      <c r="K30" s="19">
        <v>96.7</v>
      </c>
      <c r="L30" s="19">
        <v>2.9</v>
      </c>
      <c r="M30" s="19">
        <v>1</v>
      </c>
      <c r="N30" s="19">
        <v>1.8</v>
      </c>
      <c r="O30" s="19">
        <v>0.4</v>
      </c>
      <c r="P30" s="19">
        <v>8.3000000000000007</v>
      </c>
      <c r="Q30" s="19">
        <v>39.200000000000003</v>
      </c>
      <c r="R30" s="14"/>
    </row>
    <row r="31" spans="1:18" x14ac:dyDescent="0.25">
      <c r="A31" t="s">
        <v>96</v>
      </c>
      <c r="B31" s="13" t="s">
        <v>97</v>
      </c>
      <c r="C31" s="13">
        <v>44495</v>
      </c>
      <c r="D31" s="13">
        <v>43160</v>
      </c>
      <c r="E31" s="13">
        <v>1027</v>
      </c>
      <c r="F31" s="13">
        <v>521</v>
      </c>
      <c r="G31" s="13">
        <v>506</v>
      </c>
      <c r="H31" s="13">
        <v>266</v>
      </c>
      <c r="I31" s="13">
        <v>915</v>
      </c>
      <c r="J31" s="13">
        <v>15533</v>
      </c>
      <c r="K31" s="19">
        <v>97</v>
      </c>
      <c r="L31" s="19">
        <v>2.2999999999999998</v>
      </c>
      <c r="M31" s="19">
        <v>1.2</v>
      </c>
      <c r="N31" s="19">
        <v>1.1000000000000001</v>
      </c>
      <c r="O31" s="19">
        <v>0.6</v>
      </c>
      <c r="P31" s="19">
        <v>2.1</v>
      </c>
      <c r="Q31" s="19">
        <v>34.9</v>
      </c>
      <c r="R31" s="14"/>
    </row>
    <row r="32" spans="1:18" x14ac:dyDescent="0.25">
      <c r="A32" t="s">
        <v>98</v>
      </c>
      <c r="B32" s="13" t="s">
        <v>99</v>
      </c>
      <c r="C32" s="13">
        <v>51574</v>
      </c>
      <c r="D32" s="13">
        <v>50325</v>
      </c>
      <c r="E32" s="13">
        <v>1200</v>
      </c>
      <c r="F32" s="13">
        <v>616</v>
      </c>
      <c r="G32" s="13">
        <v>584</v>
      </c>
      <c r="H32" s="13">
        <v>58</v>
      </c>
      <c r="I32" s="13">
        <v>463</v>
      </c>
      <c r="J32" s="13">
        <v>19385</v>
      </c>
      <c r="K32" s="19">
        <v>97.6</v>
      </c>
      <c r="L32" s="19">
        <v>2.2999999999999998</v>
      </c>
      <c r="M32" s="19">
        <v>1.2</v>
      </c>
      <c r="N32" s="19">
        <v>1.1000000000000001</v>
      </c>
      <c r="O32" s="19">
        <v>0.1</v>
      </c>
      <c r="P32" s="19">
        <v>0.9</v>
      </c>
      <c r="Q32" s="19">
        <v>37.6</v>
      </c>
      <c r="R32" s="14"/>
    </row>
    <row r="33" spans="1:18" x14ac:dyDescent="0.25">
      <c r="A33" t="s">
        <v>100</v>
      </c>
      <c r="B33" s="13" t="s">
        <v>101</v>
      </c>
      <c r="C33" s="13">
        <v>53229</v>
      </c>
      <c r="D33" s="13">
        <v>51256</v>
      </c>
      <c r="E33" s="13">
        <v>1820</v>
      </c>
      <c r="F33" s="13">
        <v>1076</v>
      </c>
      <c r="G33" s="13">
        <v>744</v>
      </c>
      <c r="H33" s="13">
        <v>153</v>
      </c>
      <c r="I33" s="13">
        <v>8936</v>
      </c>
      <c r="J33" s="13">
        <v>21343</v>
      </c>
      <c r="K33" s="19">
        <v>96.3</v>
      </c>
      <c r="L33" s="19">
        <v>3.4</v>
      </c>
      <c r="M33" s="19">
        <v>2</v>
      </c>
      <c r="N33" s="19">
        <v>1.4</v>
      </c>
      <c r="O33" s="19">
        <v>0.3</v>
      </c>
      <c r="P33" s="19">
        <v>16.8</v>
      </c>
      <c r="Q33" s="19">
        <v>40.1</v>
      </c>
      <c r="R33" s="14"/>
    </row>
    <row r="34" spans="1:18" x14ac:dyDescent="0.25">
      <c r="A34" t="s">
        <v>102</v>
      </c>
      <c r="B34" s="13" t="s">
        <v>103</v>
      </c>
      <c r="C34" s="13">
        <v>44270</v>
      </c>
      <c r="D34" s="13">
        <v>43354</v>
      </c>
      <c r="E34" s="13">
        <v>900</v>
      </c>
      <c r="F34" s="13">
        <v>586</v>
      </c>
      <c r="G34" s="13">
        <v>314</v>
      </c>
      <c r="H34" s="13">
        <v>16</v>
      </c>
      <c r="I34" s="13">
        <v>961</v>
      </c>
      <c r="J34" s="13">
        <v>20464</v>
      </c>
      <c r="K34" s="19">
        <v>97.9</v>
      </c>
      <c r="L34" s="19">
        <v>2</v>
      </c>
      <c r="M34" s="19">
        <v>1.3</v>
      </c>
      <c r="N34" s="19">
        <v>0.7</v>
      </c>
      <c r="O34" s="19">
        <v>0</v>
      </c>
      <c r="P34" s="19">
        <v>2.2000000000000002</v>
      </c>
      <c r="Q34" s="19">
        <v>46.2</v>
      </c>
      <c r="R34" s="14"/>
    </row>
    <row r="35" spans="1:18" x14ac:dyDescent="0.25">
      <c r="A35" t="s">
        <v>104</v>
      </c>
      <c r="B35" s="13" t="s">
        <v>105</v>
      </c>
      <c r="C35" s="13">
        <v>42887</v>
      </c>
      <c r="D35" s="13">
        <v>41915</v>
      </c>
      <c r="E35" s="13">
        <v>853</v>
      </c>
      <c r="F35" s="13">
        <v>431</v>
      </c>
      <c r="G35" s="13">
        <v>422</v>
      </c>
      <c r="H35" s="13">
        <v>119</v>
      </c>
      <c r="I35" s="13">
        <v>6611</v>
      </c>
      <c r="J35" s="13">
        <v>17547</v>
      </c>
      <c r="K35" s="19">
        <v>97.7</v>
      </c>
      <c r="L35" s="19">
        <v>2</v>
      </c>
      <c r="M35" s="19">
        <v>1</v>
      </c>
      <c r="N35" s="19">
        <v>1</v>
      </c>
      <c r="O35" s="19">
        <v>0.3</v>
      </c>
      <c r="P35" s="19">
        <v>15.4</v>
      </c>
      <c r="Q35" s="19">
        <v>40.9</v>
      </c>
      <c r="R35" s="14"/>
    </row>
    <row r="36" spans="1:18" x14ac:dyDescent="0.25">
      <c r="A36" t="s">
        <v>106</v>
      </c>
      <c r="B36" s="13" t="s">
        <v>107</v>
      </c>
      <c r="C36" s="13">
        <v>42275</v>
      </c>
      <c r="D36" s="13">
        <v>41014</v>
      </c>
      <c r="E36" s="13">
        <v>1235</v>
      </c>
      <c r="F36" s="13">
        <v>828</v>
      </c>
      <c r="G36" s="13">
        <v>407</v>
      </c>
      <c r="H36" s="13">
        <v>26</v>
      </c>
      <c r="I36" s="13">
        <v>1400</v>
      </c>
      <c r="J36" s="13">
        <v>20688</v>
      </c>
      <c r="K36" s="19">
        <v>97</v>
      </c>
      <c r="L36" s="19">
        <v>2.9</v>
      </c>
      <c r="M36" s="19">
        <v>2</v>
      </c>
      <c r="N36" s="19">
        <v>1</v>
      </c>
      <c r="O36" s="19">
        <v>0.1</v>
      </c>
      <c r="P36" s="19">
        <v>3.3</v>
      </c>
      <c r="Q36" s="19">
        <v>48.9</v>
      </c>
      <c r="R36" s="14"/>
    </row>
    <row r="37" spans="1:18" x14ac:dyDescent="0.25">
      <c r="A37" t="s">
        <v>108</v>
      </c>
      <c r="B37" s="13" t="s">
        <v>109</v>
      </c>
      <c r="C37" s="13">
        <v>42245</v>
      </c>
      <c r="D37" s="13">
        <v>41270</v>
      </c>
      <c r="E37" s="13">
        <v>897</v>
      </c>
      <c r="F37" s="13">
        <v>579</v>
      </c>
      <c r="G37" s="13">
        <v>318</v>
      </c>
      <c r="H37" s="13">
        <v>78</v>
      </c>
      <c r="I37" s="13">
        <v>1556</v>
      </c>
      <c r="J37" s="13">
        <v>20291</v>
      </c>
      <c r="K37" s="19">
        <v>97.7</v>
      </c>
      <c r="L37" s="19">
        <v>2.1</v>
      </c>
      <c r="M37" s="19">
        <v>1.4</v>
      </c>
      <c r="N37" s="19">
        <v>0.8</v>
      </c>
      <c r="O37" s="19">
        <v>0.2</v>
      </c>
      <c r="P37" s="19">
        <v>3.7</v>
      </c>
      <c r="Q37" s="19">
        <v>48</v>
      </c>
      <c r="R37" s="14"/>
    </row>
    <row r="38" spans="1:18" x14ac:dyDescent="0.25">
      <c r="A38" t="s">
        <v>110</v>
      </c>
      <c r="B38" s="13" t="s">
        <v>111</v>
      </c>
      <c r="C38" s="13">
        <v>43432</v>
      </c>
      <c r="D38" s="13">
        <v>42280</v>
      </c>
      <c r="E38" s="13">
        <v>1091</v>
      </c>
      <c r="F38" s="13">
        <v>738</v>
      </c>
      <c r="G38" s="13">
        <v>353</v>
      </c>
      <c r="H38" s="13">
        <v>61</v>
      </c>
      <c r="I38" s="13">
        <v>924</v>
      </c>
      <c r="J38" s="13">
        <v>19559</v>
      </c>
      <c r="K38" s="19">
        <v>97.3</v>
      </c>
      <c r="L38" s="19">
        <v>2.5</v>
      </c>
      <c r="M38" s="19">
        <v>1.7</v>
      </c>
      <c r="N38" s="19">
        <v>0.8</v>
      </c>
      <c r="O38" s="19">
        <v>0.1</v>
      </c>
      <c r="P38" s="19">
        <v>2.1</v>
      </c>
      <c r="Q38" s="19">
        <v>45</v>
      </c>
      <c r="R38" s="14"/>
    </row>
    <row r="39" spans="1:18" x14ac:dyDescent="0.25">
      <c r="A39" t="s">
        <v>112</v>
      </c>
      <c r="B39" s="13" t="s">
        <v>113</v>
      </c>
      <c r="C39" s="13">
        <v>40303</v>
      </c>
      <c r="D39" s="13">
        <v>39540</v>
      </c>
      <c r="E39" s="13">
        <v>742</v>
      </c>
      <c r="F39" s="13">
        <v>456</v>
      </c>
      <c r="G39" s="13">
        <v>286</v>
      </c>
      <c r="H39" s="13">
        <v>21</v>
      </c>
      <c r="I39" s="13">
        <v>957</v>
      </c>
      <c r="J39" s="13">
        <v>18088</v>
      </c>
      <c r="K39" s="19">
        <v>98.1</v>
      </c>
      <c r="L39" s="19">
        <v>1.8</v>
      </c>
      <c r="M39" s="19">
        <v>1.1000000000000001</v>
      </c>
      <c r="N39" s="19">
        <v>0.7</v>
      </c>
      <c r="O39" s="19">
        <v>0.1</v>
      </c>
      <c r="P39" s="19">
        <v>2.4</v>
      </c>
      <c r="Q39" s="19">
        <v>44.9</v>
      </c>
      <c r="R39" s="14"/>
    </row>
    <row r="40" spans="1:18" x14ac:dyDescent="0.25">
      <c r="A40" t="s">
        <v>114</v>
      </c>
      <c r="B40" s="13" t="s">
        <v>115</v>
      </c>
      <c r="C40" s="13">
        <v>42081</v>
      </c>
      <c r="D40" s="13">
        <v>40812</v>
      </c>
      <c r="E40" s="13">
        <v>1197</v>
      </c>
      <c r="F40" s="13">
        <v>670</v>
      </c>
      <c r="G40" s="13">
        <v>527</v>
      </c>
      <c r="H40" s="13">
        <v>72</v>
      </c>
      <c r="I40" s="13">
        <v>413</v>
      </c>
      <c r="J40" s="13">
        <v>16827</v>
      </c>
      <c r="K40" s="19">
        <v>97</v>
      </c>
      <c r="L40" s="19">
        <v>2.8</v>
      </c>
      <c r="M40" s="19">
        <v>1.6</v>
      </c>
      <c r="N40" s="19">
        <v>1.3</v>
      </c>
      <c r="O40" s="19">
        <v>0.2</v>
      </c>
      <c r="P40" s="19">
        <v>1</v>
      </c>
      <c r="Q40" s="19">
        <v>40</v>
      </c>
      <c r="R40" s="14"/>
    </row>
    <row r="41" spans="1:18" x14ac:dyDescent="0.25">
      <c r="A41" t="s">
        <v>116</v>
      </c>
      <c r="B41" s="13" t="s">
        <v>117</v>
      </c>
      <c r="C41" s="13">
        <v>46365</v>
      </c>
      <c r="D41" s="13">
        <v>44524</v>
      </c>
      <c r="E41" s="13">
        <v>1571</v>
      </c>
      <c r="F41" s="13">
        <v>801</v>
      </c>
      <c r="G41" s="13">
        <v>780</v>
      </c>
      <c r="H41" s="13">
        <v>268</v>
      </c>
      <c r="I41" s="13">
        <v>490</v>
      </c>
      <c r="J41" s="13">
        <v>13712</v>
      </c>
      <c r="K41" s="19">
        <v>96</v>
      </c>
      <c r="L41" s="19">
        <v>3.4</v>
      </c>
      <c r="M41" s="19">
        <v>1.7</v>
      </c>
      <c r="N41" s="19">
        <v>1.7</v>
      </c>
      <c r="O41" s="19">
        <v>0.6</v>
      </c>
      <c r="P41" s="19">
        <v>1.1000000000000001</v>
      </c>
      <c r="Q41" s="19">
        <v>29.6</v>
      </c>
      <c r="R41" s="14"/>
    </row>
    <row r="42" spans="1:18" x14ac:dyDescent="0.25">
      <c r="A42" t="s">
        <v>118</v>
      </c>
      <c r="B42" s="13" t="s">
        <v>119</v>
      </c>
      <c r="C42" s="13">
        <v>38830</v>
      </c>
      <c r="D42" s="13">
        <v>37065</v>
      </c>
      <c r="E42" s="13">
        <v>1652</v>
      </c>
      <c r="F42" s="13">
        <v>1002</v>
      </c>
      <c r="G42" s="13">
        <v>650</v>
      </c>
      <c r="H42" s="13">
        <v>115</v>
      </c>
      <c r="I42" s="13">
        <v>550</v>
      </c>
      <c r="J42" s="13">
        <v>15351</v>
      </c>
      <c r="K42" s="19">
        <v>95.5</v>
      </c>
      <c r="L42" s="19">
        <v>4.3</v>
      </c>
      <c r="M42" s="19">
        <v>2.6</v>
      </c>
      <c r="N42" s="19">
        <v>1.7</v>
      </c>
      <c r="O42" s="19">
        <v>0.3</v>
      </c>
      <c r="P42" s="19">
        <v>1.4</v>
      </c>
      <c r="Q42" s="19">
        <v>39.5</v>
      </c>
      <c r="R42" s="14"/>
    </row>
    <row r="43" spans="1:18" x14ac:dyDescent="0.25">
      <c r="A43" t="s">
        <v>120</v>
      </c>
      <c r="B43" s="13" t="s">
        <v>121</v>
      </c>
      <c r="C43" s="13">
        <v>50284</v>
      </c>
      <c r="D43" s="13">
        <v>47900</v>
      </c>
      <c r="E43" s="13">
        <v>1081</v>
      </c>
      <c r="F43" s="13">
        <v>620</v>
      </c>
      <c r="G43" s="13">
        <v>461</v>
      </c>
      <c r="H43" s="13">
        <v>1300</v>
      </c>
      <c r="I43" s="13">
        <v>962</v>
      </c>
      <c r="J43" s="13">
        <v>17063</v>
      </c>
      <c r="K43" s="19">
        <v>95.3</v>
      </c>
      <c r="L43" s="19">
        <v>2.1</v>
      </c>
      <c r="M43" s="19">
        <v>1.2</v>
      </c>
      <c r="N43" s="19">
        <v>0.9</v>
      </c>
      <c r="O43" s="19">
        <v>2.6</v>
      </c>
      <c r="P43" s="19">
        <v>1.9</v>
      </c>
      <c r="Q43" s="19">
        <v>33.9</v>
      </c>
      <c r="R43" s="14"/>
    </row>
    <row r="44" spans="1:18" x14ac:dyDescent="0.25">
      <c r="A44" t="s">
        <v>122</v>
      </c>
      <c r="B44" s="13" t="s">
        <v>123</v>
      </c>
      <c r="C44" s="13">
        <v>46179</v>
      </c>
      <c r="D44" s="13">
        <v>44459</v>
      </c>
      <c r="E44" s="13">
        <v>1600</v>
      </c>
      <c r="F44" s="13">
        <v>923</v>
      </c>
      <c r="G44" s="13">
        <v>677</v>
      </c>
      <c r="H44" s="13">
        <v>119</v>
      </c>
      <c r="I44" s="13">
        <v>448</v>
      </c>
      <c r="J44" s="13">
        <v>17664</v>
      </c>
      <c r="K44" s="19">
        <v>96.3</v>
      </c>
      <c r="L44" s="19">
        <v>3.5</v>
      </c>
      <c r="M44" s="19">
        <v>2</v>
      </c>
      <c r="N44" s="19">
        <v>1.5</v>
      </c>
      <c r="O44" s="19">
        <v>0.3</v>
      </c>
      <c r="P44" s="19">
        <v>1</v>
      </c>
      <c r="Q44" s="19">
        <v>38.299999999999997</v>
      </c>
      <c r="R44" s="14"/>
    </row>
    <row r="45" spans="1:18" x14ac:dyDescent="0.25">
      <c r="A45" t="s">
        <v>124</v>
      </c>
      <c r="B45" s="13" t="s">
        <v>125</v>
      </c>
      <c r="C45" s="13">
        <v>47960</v>
      </c>
      <c r="D45" s="13">
        <v>46285</v>
      </c>
      <c r="E45" s="13">
        <v>1481</v>
      </c>
      <c r="F45" s="13">
        <v>878</v>
      </c>
      <c r="G45" s="13">
        <v>603</v>
      </c>
      <c r="H45" s="13">
        <v>194</v>
      </c>
      <c r="I45" s="13">
        <v>503</v>
      </c>
      <c r="J45" s="13">
        <v>19607</v>
      </c>
      <c r="K45" s="19">
        <v>96.5</v>
      </c>
      <c r="L45" s="19">
        <v>3.1</v>
      </c>
      <c r="M45" s="19">
        <v>1.8</v>
      </c>
      <c r="N45" s="19">
        <v>1.3</v>
      </c>
      <c r="O45" s="19">
        <v>0.4</v>
      </c>
      <c r="P45" s="19">
        <v>1</v>
      </c>
      <c r="Q45" s="19">
        <v>40.9</v>
      </c>
      <c r="R45" s="14"/>
    </row>
    <row r="46" spans="1:18" x14ac:dyDescent="0.25">
      <c r="A46" t="s">
        <v>126</v>
      </c>
      <c r="B46" s="13" t="s">
        <v>127</v>
      </c>
      <c r="C46" s="13">
        <v>47042</v>
      </c>
      <c r="D46" s="13">
        <v>45872</v>
      </c>
      <c r="E46" s="13">
        <v>1095</v>
      </c>
      <c r="F46" s="13">
        <v>785</v>
      </c>
      <c r="G46" s="13">
        <v>316</v>
      </c>
      <c r="H46" s="13">
        <v>74</v>
      </c>
      <c r="I46" s="13">
        <v>586</v>
      </c>
      <c r="J46" s="13">
        <v>18072</v>
      </c>
      <c r="K46" s="19">
        <v>97.5</v>
      </c>
      <c r="L46" s="19">
        <v>2.2999999999999998</v>
      </c>
      <c r="M46" s="19">
        <v>1.7</v>
      </c>
      <c r="N46" s="19">
        <v>0.7</v>
      </c>
      <c r="O46" s="19">
        <v>0.2</v>
      </c>
      <c r="P46" s="19">
        <v>1.2</v>
      </c>
      <c r="Q46" s="19">
        <v>38.4</v>
      </c>
      <c r="R46" s="14"/>
    </row>
    <row r="47" spans="1:18" x14ac:dyDescent="0.25">
      <c r="A47" t="s">
        <v>128</v>
      </c>
      <c r="B47" s="13" t="s">
        <v>129</v>
      </c>
      <c r="C47" s="13">
        <v>54352</v>
      </c>
      <c r="D47" s="13">
        <v>53108</v>
      </c>
      <c r="E47" s="13">
        <v>1191</v>
      </c>
      <c r="F47" s="13">
        <v>647</v>
      </c>
      <c r="G47" s="13">
        <v>544</v>
      </c>
      <c r="H47" s="13">
        <v>67</v>
      </c>
      <c r="I47" s="13">
        <v>538</v>
      </c>
      <c r="J47" s="13">
        <v>20076</v>
      </c>
      <c r="K47" s="19">
        <v>97.7</v>
      </c>
      <c r="L47" s="19">
        <v>2.2000000000000002</v>
      </c>
      <c r="M47" s="19">
        <v>1.2</v>
      </c>
      <c r="N47" s="19">
        <v>1</v>
      </c>
      <c r="O47" s="19">
        <v>0.1</v>
      </c>
      <c r="P47" s="19">
        <v>1</v>
      </c>
      <c r="Q47" s="19">
        <v>36.9</v>
      </c>
      <c r="R47" s="14"/>
    </row>
    <row r="48" spans="1:18" x14ac:dyDescent="0.25">
      <c r="A48" t="s">
        <v>130</v>
      </c>
      <c r="B48" s="13" t="s">
        <v>131</v>
      </c>
      <c r="C48" s="13">
        <v>47547</v>
      </c>
      <c r="D48" s="13">
        <v>46618</v>
      </c>
      <c r="E48" s="13">
        <v>917</v>
      </c>
      <c r="F48" s="13">
        <v>496</v>
      </c>
      <c r="G48" s="13">
        <v>421</v>
      </c>
      <c r="H48" s="13">
        <v>37</v>
      </c>
      <c r="I48" s="13">
        <v>526</v>
      </c>
      <c r="J48" s="13">
        <v>16629</v>
      </c>
      <c r="K48" s="19">
        <v>98</v>
      </c>
      <c r="L48" s="19">
        <v>1.9</v>
      </c>
      <c r="M48" s="19">
        <v>1</v>
      </c>
      <c r="N48" s="19">
        <v>0.9</v>
      </c>
      <c r="O48" s="19">
        <v>0.1</v>
      </c>
      <c r="P48" s="19">
        <v>1.1000000000000001</v>
      </c>
      <c r="Q48" s="19">
        <v>35</v>
      </c>
      <c r="R48" s="14"/>
    </row>
    <row r="49" spans="1:18" x14ac:dyDescent="0.25">
      <c r="A49" t="s">
        <v>132</v>
      </c>
      <c r="B49" s="13" t="s">
        <v>133</v>
      </c>
      <c r="C49" s="13">
        <v>39934</v>
      </c>
      <c r="D49" s="13">
        <v>39259</v>
      </c>
      <c r="E49" s="13">
        <v>628</v>
      </c>
      <c r="F49" s="13">
        <v>346</v>
      </c>
      <c r="G49" s="13">
        <v>281</v>
      </c>
      <c r="H49" s="13">
        <v>49</v>
      </c>
      <c r="I49" s="13">
        <v>712</v>
      </c>
      <c r="J49" s="13">
        <v>12537</v>
      </c>
      <c r="K49" s="19">
        <v>98.3</v>
      </c>
      <c r="L49" s="19">
        <v>1.6</v>
      </c>
      <c r="M49" s="19">
        <v>0.9</v>
      </c>
      <c r="N49" s="19">
        <v>0.7</v>
      </c>
      <c r="O49" s="19">
        <v>0.1</v>
      </c>
      <c r="P49" s="19">
        <v>1.8</v>
      </c>
      <c r="Q49" s="19">
        <v>31.4</v>
      </c>
      <c r="R49" s="14"/>
    </row>
    <row r="50" spans="1:18" x14ac:dyDescent="0.25">
      <c r="A50" t="s">
        <v>134</v>
      </c>
      <c r="B50" s="13" t="s">
        <v>135</v>
      </c>
      <c r="C50" s="13">
        <v>44837</v>
      </c>
      <c r="D50" s="13">
        <v>42300</v>
      </c>
      <c r="E50" s="13">
        <v>1751</v>
      </c>
      <c r="F50" s="13">
        <v>884</v>
      </c>
      <c r="G50" s="13">
        <v>867</v>
      </c>
      <c r="H50" s="13">
        <v>785</v>
      </c>
      <c r="I50" s="13">
        <v>1637</v>
      </c>
      <c r="J50" s="13">
        <v>15350</v>
      </c>
      <c r="K50" s="19">
        <v>94.3</v>
      </c>
      <c r="L50" s="19">
        <v>3.9</v>
      </c>
      <c r="M50" s="19">
        <v>2</v>
      </c>
      <c r="N50" s="19">
        <v>1.9</v>
      </c>
      <c r="O50" s="19">
        <v>1.8</v>
      </c>
      <c r="P50" s="19">
        <v>3.7</v>
      </c>
      <c r="Q50" s="19">
        <v>34.200000000000003</v>
      </c>
      <c r="R50" s="14"/>
    </row>
    <row r="51" spans="1:18" x14ac:dyDescent="0.25">
      <c r="A51" t="s">
        <v>136</v>
      </c>
      <c r="B51" s="13" t="s">
        <v>137</v>
      </c>
      <c r="C51" s="13">
        <v>44100</v>
      </c>
      <c r="D51" s="13">
        <v>43323</v>
      </c>
      <c r="E51" s="13">
        <v>752</v>
      </c>
      <c r="F51" s="13">
        <v>430</v>
      </c>
      <c r="G51" s="13">
        <v>322</v>
      </c>
      <c r="H51" s="13">
        <v>25</v>
      </c>
      <c r="I51" s="13">
        <v>551</v>
      </c>
      <c r="J51" s="13">
        <v>17903</v>
      </c>
      <c r="K51" s="19">
        <v>98.2</v>
      </c>
      <c r="L51" s="19">
        <v>1.7</v>
      </c>
      <c r="M51" s="19">
        <v>1</v>
      </c>
      <c r="N51" s="19">
        <v>0.7</v>
      </c>
      <c r="O51" s="19">
        <v>0.1</v>
      </c>
      <c r="P51" s="19">
        <v>1.2</v>
      </c>
      <c r="Q51" s="19">
        <v>40.6</v>
      </c>
      <c r="R51" s="14"/>
    </row>
    <row r="52" spans="1:18" x14ac:dyDescent="0.25">
      <c r="A52" t="s">
        <v>138</v>
      </c>
      <c r="B52" s="13" t="s">
        <v>139</v>
      </c>
      <c r="C52" s="13">
        <v>14720</v>
      </c>
      <c r="D52" s="13">
        <v>12712</v>
      </c>
      <c r="E52" s="13">
        <v>1218</v>
      </c>
      <c r="F52" s="13">
        <v>696</v>
      </c>
      <c r="G52" s="13">
        <v>522</v>
      </c>
      <c r="H52" s="13">
        <v>790</v>
      </c>
      <c r="I52" s="13">
        <v>57</v>
      </c>
      <c r="J52" s="13">
        <v>5047</v>
      </c>
      <c r="K52" s="19">
        <v>86.4</v>
      </c>
      <c r="L52" s="19">
        <v>8.3000000000000007</v>
      </c>
      <c r="M52" s="19">
        <v>4.7</v>
      </c>
      <c r="N52" s="19">
        <v>3.5</v>
      </c>
      <c r="O52" s="19">
        <v>5.4</v>
      </c>
      <c r="P52" s="19">
        <v>0.4</v>
      </c>
      <c r="Q52" s="19">
        <v>34.299999999999997</v>
      </c>
      <c r="R52" s="14"/>
    </row>
    <row r="53" spans="1:18" x14ac:dyDescent="0.25">
      <c r="A53" t="s">
        <v>140</v>
      </c>
      <c r="B53" s="13" t="s">
        <v>141</v>
      </c>
      <c r="C53" s="13">
        <v>48145</v>
      </c>
      <c r="D53" s="13">
        <v>44925</v>
      </c>
      <c r="E53" s="13">
        <v>1638</v>
      </c>
      <c r="F53" s="13">
        <v>761</v>
      </c>
      <c r="G53" s="13">
        <v>877</v>
      </c>
      <c r="H53" s="13">
        <v>1582</v>
      </c>
      <c r="I53" s="13">
        <v>491</v>
      </c>
      <c r="J53" s="13">
        <v>19083</v>
      </c>
      <c r="K53" s="19">
        <v>93.3</v>
      </c>
      <c r="L53" s="19">
        <v>3.4</v>
      </c>
      <c r="M53" s="19">
        <v>1.6</v>
      </c>
      <c r="N53" s="19">
        <v>1.8</v>
      </c>
      <c r="O53" s="19">
        <v>3.3</v>
      </c>
      <c r="P53" s="19">
        <v>1</v>
      </c>
      <c r="Q53" s="19">
        <v>39.6</v>
      </c>
      <c r="R53" s="14"/>
    </row>
    <row r="54" spans="1:18" x14ac:dyDescent="0.25">
      <c r="A54" t="s">
        <v>142</v>
      </c>
      <c r="B54" s="13" t="s">
        <v>143</v>
      </c>
      <c r="C54" s="13">
        <v>39466</v>
      </c>
      <c r="D54" s="13">
        <v>35824</v>
      </c>
      <c r="E54" s="13">
        <v>1803</v>
      </c>
      <c r="F54" s="13">
        <v>618</v>
      </c>
      <c r="G54" s="13">
        <v>1185</v>
      </c>
      <c r="H54" s="13">
        <v>1842</v>
      </c>
      <c r="I54" s="13">
        <v>2439</v>
      </c>
      <c r="J54" s="13">
        <v>12842</v>
      </c>
      <c r="K54" s="19">
        <v>90.8</v>
      </c>
      <c r="L54" s="19">
        <v>4.5999999999999996</v>
      </c>
      <c r="M54" s="19">
        <v>1.6</v>
      </c>
      <c r="N54" s="19">
        <v>3</v>
      </c>
      <c r="O54" s="19">
        <v>4.7</v>
      </c>
      <c r="P54" s="19">
        <v>6.2</v>
      </c>
      <c r="Q54" s="19">
        <v>32.5</v>
      </c>
      <c r="R54" s="14"/>
    </row>
    <row r="55" spans="1:18" x14ac:dyDescent="0.25">
      <c r="A55" t="s">
        <v>144</v>
      </c>
      <c r="B55" s="13" t="s">
        <v>145</v>
      </c>
      <c r="C55" s="13">
        <v>48054</v>
      </c>
      <c r="D55" s="13">
        <v>46241</v>
      </c>
      <c r="E55" s="13">
        <v>1425</v>
      </c>
      <c r="F55" s="13">
        <v>904</v>
      </c>
      <c r="G55" s="13">
        <v>530</v>
      </c>
      <c r="H55" s="13">
        <v>389</v>
      </c>
      <c r="I55" s="13">
        <v>502</v>
      </c>
      <c r="J55" s="13">
        <v>16749</v>
      </c>
      <c r="K55" s="19">
        <v>96.2</v>
      </c>
      <c r="L55" s="19">
        <v>3</v>
      </c>
      <c r="M55" s="19">
        <v>1.9</v>
      </c>
      <c r="N55" s="19">
        <v>1.1000000000000001</v>
      </c>
      <c r="O55" s="19">
        <v>0.8</v>
      </c>
      <c r="P55" s="19">
        <v>1</v>
      </c>
      <c r="Q55" s="19">
        <v>34.9</v>
      </c>
      <c r="R55" s="14"/>
    </row>
    <row r="56" spans="1:18" x14ac:dyDescent="0.25">
      <c r="A56" t="s">
        <v>146</v>
      </c>
      <c r="B56" s="13" t="s">
        <v>147</v>
      </c>
      <c r="C56" s="13">
        <v>22368</v>
      </c>
      <c r="D56" s="13">
        <v>20333</v>
      </c>
      <c r="E56" s="13">
        <v>1464</v>
      </c>
      <c r="F56" s="13">
        <v>657</v>
      </c>
      <c r="G56" s="13">
        <v>802</v>
      </c>
      <c r="H56" s="13">
        <v>578</v>
      </c>
      <c r="I56" s="13">
        <v>246</v>
      </c>
      <c r="J56" s="13">
        <v>7151</v>
      </c>
      <c r="K56" s="19">
        <v>90.9</v>
      </c>
      <c r="L56" s="19">
        <v>6.5</v>
      </c>
      <c r="M56" s="19">
        <v>2.9</v>
      </c>
      <c r="N56" s="19">
        <v>3.6</v>
      </c>
      <c r="O56" s="19">
        <v>2.6</v>
      </c>
      <c r="P56" s="19">
        <v>1.1000000000000001</v>
      </c>
      <c r="Q56" s="19">
        <v>32</v>
      </c>
      <c r="R56" s="14"/>
    </row>
    <row r="57" spans="1:18" x14ac:dyDescent="0.25">
      <c r="A57" t="s">
        <v>148</v>
      </c>
      <c r="B57" s="13" t="s">
        <v>149</v>
      </c>
      <c r="C57" s="13">
        <v>42213</v>
      </c>
      <c r="D57" s="13">
        <v>41249</v>
      </c>
      <c r="E57" s="13">
        <v>887</v>
      </c>
      <c r="F57" s="13">
        <v>549</v>
      </c>
      <c r="G57" s="13">
        <v>338</v>
      </c>
      <c r="H57" s="13">
        <v>77</v>
      </c>
      <c r="I57" s="13">
        <v>714</v>
      </c>
      <c r="J57" s="13">
        <v>16005</v>
      </c>
      <c r="K57" s="19">
        <v>97.7</v>
      </c>
      <c r="L57" s="19">
        <v>2.1</v>
      </c>
      <c r="M57" s="19">
        <v>1.3</v>
      </c>
      <c r="N57" s="19">
        <v>0.8</v>
      </c>
      <c r="O57" s="19">
        <v>0.2</v>
      </c>
      <c r="P57" s="19">
        <v>1.7</v>
      </c>
      <c r="Q57" s="19">
        <v>37.9</v>
      </c>
      <c r="R57" s="14"/>
    </row>
    <row r="58" spans="1:18" x14ac:dyDescent="0.25">
      <c r="A58" t="s">
        <v>150</v>
      </c>
      <c r="B58" s="13" t="s">
        <v>151</v>
      </c>
      <c r="C58" s="13">
        <v>44236</v>
      </c>
      <c r="D58" s="13">
        <v>42689</v>
      </c>
      <c r="E58" s="13">
        <v>1452</v>
      </c>
      <c r="F58" s="13">
        <v>977</v>
      </c>
      <c r="G58" s="13">
        <v>475</v>
      </c>
      <c r="H58" s="13">
        <v>95</v>
      </c>
      <c r="I58" s="13">
        <v>1733</v>
      </c>
      <c r="J58" s="13">
        <v>19148</v>
      </c>
      <c r="K58" s="19">
        <v>96.5</v>
      </c>
      <c r="L58" s="19">
        <v>3.3</v>
      </c>
      <c r="M58" s="19">
        <v>2.2000000000000002</v>
      </c>
      <c r="N58" s="19">
        <v>1.1000000000000001</v>
      </c>
      <c r="O58" s="19">
        <v>0.2</v>
      </c>
      <c r="P58" s="19">
        <v>3.9</v>
      </c>
      <c r="Q58" s="19">
        <v>43.3</v>
      </c>
      <c r="R58" s="14"/>
    </row>
    <row r="59" spans="1:18" x14ac:dyDescent="0.25">
      <c r="A59" t="s">
        <v>152</v>
      </c>
      <c r="B59" s="13" t="s">
        <v>153</v>
      </c>
      <c r="C59" s="13">
        <v>48124</v>
      </c>
      <c r="D59" s="13">
        <v>45379</v>
      </c>
      <c r="E59" s="13">
        <v>1831</v>
      </c>
      <c r="F59" s="13">
        <v>965</v>
      </c>
      <c r="G59" s="13">
        <v>866</v>
      </c>
      <c r="H59" s="13">
        <v>914</v>
      </c>
      <c r="I59" s="13">
        <v>729</v>
      </c>
      <c r="J59" s="13">
        <v>17726</v>
      </c>
      <c r="K59" s="19">
        <v>94.3</v>
      </c>
      <c r="L59" s="19">
        <v>3.8</v>
      </c>
      <c r="M59" s="19">
        <v>2</v>
      </c>
      <c r="N59" s="19">
        <v>1.8</v>
      </c>
      <c r="O59" s="19">
        <v>1.9</v>
      </c>
      <c r="P59" s="19">
        <v>1.5</v>
      </c>
      <c r="Q59" s="19">
        <v>36.799999999999997</v>
      </c>
      <c r="R59" s="14"/>
    </row>
    <row r="60" spans="1:18" x14ac:dyDescent="0.25">
      <c r="A60" t="s">
        <v>154</v>
      </c>
      <c r="B60" s="13" t="s">
        <v>155</v>
      </c>
      <c r="C60" s="13">
        <v>35286</v>
      </c>
      <c r="D60" s="13">
        <v>32581</v>
      </c>
      <c r="E60" s="13">
        <v>998</v>
      </c>
      <c r="F60" s="13">
        <v>482</v>
      </c>
      <c r="G60" s="13">
        <v>516</v>
      </c>
      <c r="H60" s="13">
        <v>1706</v>
      </c>
      <c r="I60" s="13">
        <v>286</v>
      </c>
      <c r="J60" s="13">
        <v>10860</v>
      </c>
      <c r="K60" s="19">
        <v>92.3</v>
      </c>
      <c r="L60" s="19">
        <v>2.8</v>
      </c>
      <c r="M60" s="19">
        <v>1.4</v>
      </c>
      <c r="N60" s="19">
        <v>1.5</v>
      </c>
      <c r="O60" s="19">
        <v>4.8</v>
      </c>
      <c r="P60" s="19">
        <v>0.8</v>
      </c>
      <c r="Q60" s="19">
        <v>30.8</v>
      </c>
      <c r="R60" s="14"/>
    </row>
    <row r="61" spans="1:18" x14ac:dyDescent="0.25">
      <c r="A61" t="s">
        <v>156</v>
      </c>
      <c r="B61" s="13" t="s">
        <v>157</v>
      </c>
      <c r="C61" s="13">
        <v>49759</v>
      </c>
      <c r="D61" s="13">
        <v>48815</v>
      </c>
      <c r="E61" s="13">
        <v>875</v>
      </c>
      <c r="F61" s="13">
        <v>727</v>
      </c>
      <c r="G61" s="13">
        <v>148</v>
      </c>
      <c r="H61" s="13">
        <v>62</v>
      </c>
      <c r="I61" s="13">
        <v>608</v>
      </c>
      <c r="J61" s="13">
        <v>20045</v>
      </c>
      <c r="K61" s="19">
        <v>98.1</v>
      </c>
      <c r="L61" s="19">
        <v>1.8</v>
      </c>
      <c r="M61" s="19">
        <v>1.5</v>
      </c>
      <c r="N61" s="19">
        <v>0.3</v>
      </c>
      <c r="O61" s="19">
        <v>0.1</v>
      </c>
      <c r="P61" s="19">
        <v>1.2</v>
      </c>
      <c r="Q61" s="19">
        <v>40.299999999999997</v>
      </c>
      <c r="R61" s="14"/>
    </row>
    <row r="62" spans="1:18" x14ac:dyDescent="0.25">
      <c r="A62" t="s">
        <v>158</v>
      </c>
      <c r="B62" s="13" t="s">
        <v>159</v>
      </c>
      <c r="C62" s="13">
        <v>41253</v>
      </c>
      <c r="D62" s="13">
        <v>39624</v>
      </c>
      <c r="E62" s="13">
        <v>1261</v>
      </c>
      <c r="F62" s="13">
        <v>655</v>
      </c>
      <c r="G62" s="13">
        <v>601</v>
      </c>
      <c r="H62" s="13">
        <v>366</v>
      </c>
      <c r="I62" s="13">
        <v>1766</v>
      </c>
      <c r="J62" s="13">
        <v>13768</v>
      </c>
      <c r="K62" s="19">
        <v>96.1</v>
      </c>
      <c r="L62" s="19">
        <v>3.1</v>
      </c>
      <c r="M62" s="19">
        <v>1.6</v>
      </c>
      <c r="N62" s="19">
        <v>1.5</v>
      </c>
      <c r="O62" s="19">
        <v>0.9</v>
      </c>
      <c r="P62" s="19">
        <v>4.3</v>
      </c>
      <c r="Q62" s="19">
        <v>33.4</v>
      </c>
      <c r="R62" s="14"/>
    </row>
    <row r="63" spans="1:18" x14ac:dyDescent="0.25">
      <c r="A63" t="s">
        <v>160</v>
      </c>
      <c r="B63" s="13" t="s">
        <v>161</v>
      </c>
      <c r="C63" s="13">
        <v>42039</v>
      </c>
      <c r="D63" s="13">
        <v>39912</v>
      </c>
      <c r="E63" s="13">
        <v>1518</v>
      </c>
      <c r="F63" s="13">
        <v>744</v>
      </c>
      <c r="G63" s="13">
        <v>783</v>
      </c>
      <c r="H63" s="13">
        <v>613</v>
      </c>
      <c r="I63" s="13">
        <v>270</v>
      </c>
      <c r="J63" s="13">
        <v>11641</v>
      </c>
      <c r="K63" s="19">
        <v>94.9</v>
      </c>
      <c r="L63" s="19">
        <v>3.6</v>
      </c>
      <c r="M63" s="19">
        <v>1.8</v>
      </c>
      <c r="N63" s="19">
        <v>1.9</v>
      </c>
      <c r="O63" s="19">
        <v>1.5</v>
      </c>
      <c r="P63" s="19">
        <v>0.6</v>
      </c>
      <c r="Q63" s="19">
        <v>27.7</v>
      </c>
      <c r="R63" s="14"/>
    </row>
    <row r="64" spans="1:18" x14ac:dyDescent="0.25">
      <c r="A64" t="s">
        <v>162</v>
      </c>
      <c r="B64" s="13" t="s">
        <v>163</v>
      </c>
      <c r="C64" s="13">
        <v>45065</v>
      </c>
      <c r="D64" s="13">
        <v>43610</v>
      </c>
      <c r="E64" s="13">
        <v>1379</v>
      </c>
      <c r="F64" s="13">
        <v>855</v>
      </c>
      <c r="G64" s="13">
        <v>524</v>
      </c>
      <c r="H64" s="13">
        <v>81</v>
      </c>
      <c r="I64" s="13">
        <v>389</v>
      </c>
      <c r="J64" s="13">
        <v>18066</v>
      </c>
      <c r="K64" s="19">
        <v>96.8</v>
      </c>
      <c r="L64" s="19">
        <v>3.1</v>
      </c>
      <c r="M64" s="19">
        <v>1.9</v>
      </c>
      <c r="N64" s="19">
        <v>1.2</v>
      </c>
      <c r="O64" s="19">
        <v>0.2</v>
      </c>
      <c r="P64" s="19">
        <v>0.9</v>
      </c>
      <c r="Q64" s="19">
        <v>40.1</v>
      </c>
      <c r="R64" s="14"/>
    </row>
    <row r="65" spans="2:18" x14ac:dyDescent="0.25">
      <c r="B65" s="13"/>
      <c r="C65" s="13"/>
      <c r="D65" s="13"/>
      <c r="E65" s="13"/>
      <c r="F65" s="13"/>
      <c r="G65" s="13"/>
      <c r="H65" s="13"/>
      <c r="I65" s="13"/>
      <c r="J65" s="13"/>
      <c r="K65" s="14"/>
      <c r="L65" s="14"/>
      <c r="M65" s="14"/>
      <c r="N65" s="14"/>
      <c r="O65" s="14"/>
      <c r="P65" s="14"/>
      <c r="Q65" s="14"/>
      <c r="R65" s="14"/>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65"/>
  <sheetViews>
    <sheetView workbookViewId="0"/>
  </sheetViews>
  <sheetFormatPr defaultColWidth="11.54296875" defaultRowHeight="15" x14ac:dyDescent="0.25"/>
  <cols>
    <col min="1" max="1" width="10.6328125" customWidth="1"/>
    <col min="2" max="2" width="3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2" t="s">
        <v>167</v>
      </c>
    </row>
    <row r="2" spans="1:18" x14ac:dyDescent="0.25">
      <c r="A2" t="s">
        <v>26</v>
      </c>
    </row>
    <row r="3" spans="1:18" x14ac:dyDescent="0.25">
      <c r="A3" s="4" t="str">
        <f>HYPERLINK("#'Table of contents'!A1", "Back to contents")</f>
        <v>Back to contents</v>
      </c>
    </row>
    <row r="4" spans="1:18" ht="94.5" customHeight="1" x14ac:dyDescent="0.25">
      <c r="A4" s="12" t="s">
        <v>27</v>
      </c>
      <c r="B4" s="12" t="s">
        <v>28</v>
      </c>
      <c r="C4" s="11" t="s">
        <v>29</v>
      </c>
      <c r="D4" s="11" t="s">
        <v>30</v>
      </c>
      <c r="E4" s="11" t="s">
        <v>31</v>
      </c>
      <c r="F4" s="11" t="s">
        <v>32</v>
      </c>
      <c r="G4" s="11" t="s">
        <v>33</v>
      </c>
      <c r="H4" s="11" t="s">
        <v>34</v>
      </c>
      <c r="I4" s="11" t="s">
        <v>35</v>
      </c>
      <c r="J4" s="11" t="s">
        <v>36</v>
      </c>
      <c r="K4" s="11" t="s">
        <v>37</v>
      </c>
      <c r="L4" s="11" t="s">
        <v>38</v>
      </c>
      <c r="M4" s="11" t="s">
        <v>39</v>
      </c>
      <c r="N4" s="11" t="s">
        <v>40</v>
      </c>
      <c r="O4" s="11" t="s">
        <v>41</v>
      </c>
      <c r="P4" s="11" t="s">
        <v>42</v>
      </c>
      <c r="Q4" s="11" t="s">
        <v>43</v>
      </c>
    </row>
    <row r="5" spans="1:18" ht="24.9" customHeight="1" x14ac:dyDescent="0.25">
      <c r="A5" s="15" t="s">
        <v>44</v>
      </c>
      <c r="B5" s="16" t="s">
        <v>45</v>
      </c>
      <c r="C5" s="16">
        <v>2615185</v>
      </c>
      <c r="D5" s="16">
        <v>2506767</v>
      </c>
      <c r="E5" s="16">
        <v>83435</v>
      </c>
      <c r="F5" s="16">
        <v>44132</v>
      </c>
      <c r="G5" s="16">
        <v>39303</v>
      </c>
      <c r="H5" s="16">
        <v>24983</v>
      </c>
      <c r="I5" s="16">
        <v>82371</v>
      </c>
      <c r="J5" s="16">
        <v>978504</v>
      </c>
      <c r="K5" s="18">
        <v>95.9</v>
      </c>
      <c r="L5" s="18">
        <v>3.2</v>
      </c>
      <c r="M5" s="18">
        <v>1.7</v>
      </c>
      <c r="N5" s="18">
        <v>1.5</v>
      </c>
      <c r="O5" s="18">
        <v>1</v>
      </c>
      <c r="P5" s="18">
        <v>3.1</v>
      </c>
      <c r="Q5" s="18">
        <v>37.4</v>
      </c>
      <c r="R5" s="17"/>
    </row>
    <row r="6" spans="1:18" x14ac:dyDescent="0.25">
      <c r="A6" t="s">
        <v>46</v>
      </c>
      <c r="B6" s="13" t="s">
        <v>47</v>
      </c>
      <c r="C6" s="13">
        <v>54538</v>
      </c>
      <c r="D6" s="13">
        <v>51818</v>
      </c>
      <c r="E6" s="13">
        <v>2414</v>
      </c>
      <c r="F6" s="13">
        <v>1043</v>
      </c>
      <c r="G6" s="13">
        <v>1372</v>
      </c>
      <c r="H6" s="13">
        <v>300</v>
      </c>
      <c r="I6" s="13">
        <v>5939</v>
      </c>
      <c r="J6" s="13">
        <v>22003</v>
      </c>
      <c r="K6" s="19">
        <v>95</v>
      </c>
      <c r="L6" s="19">
        <v>4.4000000000000004</v>
      </c>
      <c r="M6" s="19">
        <v>1.9</v>
      </c>
      <c r="N6" s="19">
        <v>2.5</v>
      </c>
      <c r="O6" s="19">
        <v>0.6</v>
      </c>
      <c r="P6" s="19">
        <v>10.9</v>
      </c>
      <c r="Q6" s="19">
        <v>40.299999999999997</v>
      </c>
      <c r="R6" s="14"/>
    </row>
    <row r="7" spans="1:18" x14ac:dyDescent="0.25">
      <c r="A7" t="s">
        <v>48</v>
      </c>
      <c r="B7" s="13" t="s">
        <v>49</v>
      </c>
      <c r="C7" s="13">
        <v>48736</v>
      </c>
      <c r="D7" s="13">
        <v>45951</v>
      </c>
      <c r="E7" s="13">
        <v>2300</v>
      </c>
      <c r="F7" s="13">
        <v>863</v>
      </c>
      <c r="G7" s="13">
        <v>1438</v>
      </c>
      <c r="H7" s="13">
        <v>468</v>
      </c>
      <c r="I7" s="13">
        <v>2095</v>
      </c>
      <c r="J7" s="13">
        <v>18986</v>
      </c>
      <c r="K7" s="19">
        <v>94.3</v>
      </c>
      <c r="L7" s="19">
        <v>4.7</v>
      </c>
      <c r="M7" s="19">
        <v>1.8</v>
      </c>
      <c r="N7" s="19">
        <v>3</v>
      </c>
      <c r="O7" s="19">
        <v>1</v>
      </c>
      <c r="P7" s="19">
        <v>4.3</v>
      </c>
      <c r="Q7" s="19">
        <v>39</v>
      </c>
      <c r="R7" s="14"/>
    </row>
    <row r="8" spans="1:18" x14ac:dyDescent="0.25">
      <c r="A8" t="s">
        <v>50</v>
      </c>
      <c r="B8" s="13" t="s">
        <v>51</v>
      </c>
      <c r="C8" s="13">
        <v>39113</v>
      </c>
      <c r="D8" s="13">
        <v>38285</v>
      </c>
      <c r="E8" s="13">
        <v>808</v>
      </c>
      <c r="F8" s="13">
        <v>372</v>
      </c>
      <c r="G8" s="13">
        <v>436</v>
      </c>
      <c r="H8" s="13">
        <v>20</v>
      </c>
      <c r="I8" s="13">
        <v>331</v>
      </c>
      <c r="J8" s="13">
        <v>14441</v>
      </c>
      <c r="K8" s="19">
        <v>97.9</v>
      </c>
      <c r="L8" s="19">
        <v>2.1</v>
      </c>
      <c r="M8" s="19">
        <v>1</v>
      </c>
      <c r="N8" s="19">
        <v>1.1000000000000001</v>
      </c>
      <c r="O8" s="19">
        <v>0.1</v>
      </c>
      <c r="P8" s="19">
        <v>0.8</v>
      </c>
      <c r="Q8" s="19">
        <v>36.9</v>
      </c>
      <c r="R8" s="14"/>
    </row>
    <row r="9" spans="1:18" x14ac:dyDescent="0.25">
      <c r="A9" t="s">
        <v>52</v>
      </c>
      <c r="B9" s="13" t="s">
        <v>53</v>
      </c>
      <c r="C9" s="13">
        <v>42761</v>
      </c>
      <c r="D9" s="13">
        <v>40242</v>
      </c>
      <c r="E9" s="13">
        <v>2160</v>
      </c>
      <c r="F9" s="13">
        <v>1030</v>
      </c>
      <c r="G9" s="13">
        <v>1130</v>
      </c>
      <c r="H9" s="13">
        <v>359</v>
      </c>
      <c r="I9" s="13">
        <v>529</v>
      </c>
      <c r="J9" s="13">
        <v>16331</v>
      </c>
      <c r="K9" s="19">
        <v>94.1</v>
      </c>
      <c r="L9" s="19">
        <v>5.0999999999999996</v>
      </c>
      <c r="M9" s="19">
        <v>2.4</v>
      </c>
      <c r="N9" s="19">
        <v>2.6</v>
      </c>
      <c r="O9" s="19">
        <v>0.8</v>
      </c>
      <c r="P9" s="19">
        <v>1.2</v>
      </c>
      <c r="Q9" s="19">
        <v>38.200000000000003</v>
      </c>
      <c r="R9" s="14"/>
    </row>
    <row r="10" spans="1:18" x14ac:dyDescent="0.25">
      <c r="A10" t="s">
        <v>54</v>
      </c>
      <c r="B10" s="13" t="s">
        <v>55</v>
      </c>
      <c r="C10" s="13">
        <v>47999</v>
      </c>
      <c r="D10" s="13">
        <v>42604</v>
      </c>
      <c r="E10" s="13">
        <v>2175</v>
      </c>
      <c r="F10" s="13">
        <v>899</v>
      </c>
      <c r="G10" s="13">
        <v>1276</v>
      </c>
      <c r="H10" s="13">
        <v>3219</v>
      </c>
      <c r="I10" s="13">
        <v>1245</v>
      </c>
      <c r="J10" s="13">
        <v>15318</v>
      </c>
      <c r="K10" s="19">
        <v>88.8</v>
      </c>
      <c r="L10" s="19">
        <v>4.5</v>
      </c>
      <c r="M10" s="19">
        <v>1.9</v>
      </c>
      <c r="N10" s="19">
        <v>2.7</v>
      </c>
      <c r="O10" s="19">
        <v>6.7</v>
      </c>
      <c r="P10" s="19">
        <v>2.6</v>
      </c>
      <c r="Q10" s="19">
        <v>31.9</v>
      </c>
      <c r="R10" s="14"/>
    </row>
    <row r="11" spans="1:18" x14ac:dyDescent="0.25">
      <c r="A11" t="s">
        <v>56</v>
      </c>
      <c r="B11" s="13" t="s">
        <v>57</v>
      </c>
      <c r="C11" s="13">
        <v>45513</v>
      </c>
      <c r="D11" s="13">
        <v>43446</v>
      </c>
      <c r="E11" s="13">
        <v>1699</v>
      </c>
      <c r="F11" s="13">
        <v>1034</v>
      </c>
      <c r="G11" s="13">
        <v>665</v>
      </c>
      <c r="H11" s="13">
        <v>367</v>
      </c>
      <c r="I11" s="13">
        <v>533</v>
      </c>
      <c r="J11" s="13">
        <v>17022</v>
      </c>
      <c r="K11" s="19">
        <v>95.5</v>
      </c>
      <c r="L11" s="19">
        <v>3.7</v>
      </c>
      <c r="M11" s="19">
        <v>2.2999999999999998</v>
      </c>
      <c r="N11" s="19">
        <v>1.5</v>
      </c>
      <c r="O11" s="19">
        <v>0.8</v>
      </c>
      <c r="P11" s="19">
        <v>1.2</v>
      </c>
      <c r="Q11" s="19">
        <v>37.4</v>
      </c>
      <c r="R11" s="14"/>
    </row>
    <row r="12" spans="1:18" x14ac:dyDescent="0.25">
      <c r="A12" t="s">
        <v>58</v>
      </c>
      <c r="B12" s="13" t="s">
        <v>59</v>
      </c>
      <c r="C12" s="13">
        <v>43727</v>
      </c>
      <c r="D12" s="13">
        <v>40772</v>
      </c>
      <c r="E12" s="13">
        <v>2476</v>
      </c>
      <c r="F12" s="13">
        <v>1158</v>
      </c>
      <c r="G12" s="13">
        <v>1347</v>
      </c>
      <c r="H12" s="13">
        <v>487</v>
      </c>
      <c r="I12" s="13">
        <v>625</v>
      </c>
      <c r="J12" s="13">
        <v>14257</v>
      </c>
      <c r="K12" s="19">
        <v>93.2</v>
      </c>
      <c r="L12" s="19">
        <v>5.7</v>
      </c>
      <c r="M12" s="19">
        <v>2.6</v>
      </c>
      <c r="N12" s="19">
        <v>3.1</v>
      </c>
      <c r="O12" s="19">
        <v>1.1000000000000001</v>
      </c>
      <c r="P12" s="19">
        <v>1.4</v>
      </c>
      <c r="Q12" s="19">
        <v>32.6</v>
      </c>
      <c r="R12" s="14"/>
    </row>
    <row r="13" spans="1:18" x14ac:dyDescent="0.25">
      <c r="A13" t="s">
        <v>60</v>
      </c>
      <c r="B13" s="13" t="s">
        <v>61</v>
      </c>
      <c r="C13" s="13">
        <v>48705</v>
      </c>
      <c r="D13" s="13">
        <v>45360</v>
      </c>
      <c r="E13" s="13">
        <v>2536</v>
      </c>
      <c r="F13" s="13">
        <v>1243</v>
      </c>
      <c r="G13" s="13">
        <v>1293</v>
      </c>
      <c r="H13" s="13">
        <v>809</v>
      </c>
      <c r="I13" s="13">
        <v>619</v>
      </c>
      <c r="J13" s="13">
        <v>17655</v>
      </c>
      <c r="K13" s="19">
        <v>93.1</v>
      </c>
      <c r="L13" s="19">
        <v>5.2</v>
      </c>
      <c r="M13" s="19">
        <v>2.6</v>
      </c>
      <c r="N13" s="19">
        <v>2.7</v>
      </c>
      <c r="O13" s="19">
        <v>1.7</v>
      </c>
      <c r="P13" s="19">
        <v>1.3</v>
      </c>
      <c r="Q13" s="19">
        <v>36.200000000000003</v>
      </c>
      <c r="R13" s="14"/>
    </row>
    <row r="14" spans="1:18" x14ac:dyDescent="0.25">
      <c r="A14" t="s">
        <v>62</v>
      </c>
      <c r="B14" s="13" t="s">
        <v>63</v>
      </c>
      <c r="C14" s="13">
        <v>31834</v>
      </c>
      <c r="D14" s="13">
        <v>29427</v>
      </c>
      <c r="E14" s="13">
        <v>1475</v>
      </c>
      <c r="F14" s="13">
        <v>817</v>
      </c>
      <c r="G14" s="13">
        <v>658</v>
      </c>
      <c r="H14" s="13">
        <v>929</v>
      </c>
      <c r="I14" s="13">
        <v>339</v>
      </c>
      <c r="J14" s="13">
        <v>11121</v>
      </c>
      <c r="K14" s="19">
        <v>92.4</v>
      </c>
      <c r="L14" s="19">
        <v>4.5999999999999996</v>
      </c>
      <c r="M14" s="19">
        <v>2.6</v>
      </c>
      <c r="N14" s="19">
        <v>2.1</v>
      </c>
      <c r="O14" s="19">
        <v>2.9</v>
      </c>
      <c r="P14" s="19">
        <v>1.1000000000000001</v>
      </c>
      <c r="Q14" s="19">
        <v>34.9</v>
      </c>
      <c r="R14" s="14"/>
    </row>
    <row r="15" spans="1:18" x14ac:dyDescent="0.25">
      <c r="A15" t="s">
        <v>64</v>
      </c>
      <c r="B15" s="13" t="s">
        <v>65</v>
      </c>
      <c r="C15" s="13">
        <v>41823</v>
      </c>
      <c r="D15" s="13">
        <v>40574</v>
      </c>
      <c r="E15" s="13">
        <v>1056</v>
      </c>
      <c r="F15" s="13">
        <v>627</v>
      </c>
      <c r="G15" s="13">
        <v>429</v>
      </c>
      <c r="H15" s="13">
        <v>193</v>
      </c>
      <c r="I15" s="13">
        <v>488</v>
      </c>
      <c r="J15" s="13">
        <v>16331</v>
      </c>
      <c r="K15" s="19">
        <v>97</v>
      </c>
      <c r="L15" s="19">
        <v>2.5</v>
      </c>
      <c r="M15" s="19">
        <v>1.5</v>
      </c>
      <c r="N15" s="19">
        <v>1</v>
      </c>
      <c r="O15" s="19">
        <v>0.5</v>
      </c>
      <c r="P15" s="19">
        <v>1.2</v>
      </c>
      <c r="Q15" s="19">
        <v>39</v>
      </c>
      <c r="R15" s="14"/>
    </row>
    <row r="16" spans="1:18" x14ac:dyDescent="0.25">
      <c r="A16" t="s">
        <v>66</v>
      </c>
      <c r="B16" s="13" t="s">
        <v>67</v>
      </c>
      <c r="C16" s="13">
        <v>42456</v>
      </c>
      <c r="D16" s="13">
        <v>41638</v>
      </c>
      <c r="E16" s="13">
        <v>794</v>
      </c>
      <c r="F16" s="13">
        <v>417</v>
      </c>
      <c r="G16" s="13">
        <v>377</v>
      </c>
      <c r="H16" s="13">
        <v>24</v>
      </c>
      <c r="I16" s="13">
        <v>433</v>
      </c>
      <c r="J16" s="13">
        <v>15751</v>
      </c>
      <c r="K16" s="19">
        <v>98.1</v>
      </c>
      <c r="L16" s="19">
        <v>1.9</v>
      </c>
      <c r="M16" s="19">
        <v>1</v>
      </c>
      <c r="N16" s="19">
        <v>0.9</v>
      </c>
      <c r="O16" s="19">
        <v>0.1</v>
      </c>
      <c r="P16" s="19">
        <v>1</v>
      </c>
      <c r="Q16" s="19">
        <v>37.1</v>
      </c>
      <c r="R16" s="14"/>
    </row>
    <row r="17" spans="1:18" x14ac:dyDescent="0.25">
      <c r="A17" t="s">
        <v>68</v>
      </c>
      <c r="B17" s="13" t="s">
        <v>69</v>
      </c>
      <c r="C17" s="13">
        <v>39966</v>
      </c>
      <c r="D17" s="13">
        <v>39129</v>
      </c>
      <c r="E17" s="13">
        <v>806</v>
      </c>
      <c r="F17" s="13">
        <v>459</v>
      </c>
      <c r="G17" s="13">
        <v>347</v>
      </c>
      <c r="H17" s="13">
        <v>31</v>
      </c>
      <c r="I17" s="13">
        <v>399</v>
      </c>
      <c r="J17" s="13">
        <v>14175</v>
      </c>
      <c r="K17" s="19">
        <v>97.9</v>
      </c>
      <c r="L17" s="19">
        <v>2</v>
      </c>
      <c r="M17" s="19">
        <v>1.1000000000000001</v>
      </c>
      <c r="N17" s="19">
        <v>0.9</v>
      </c>
      <c r="O17" s="19">
        <v>0.1</v>
      </c>
      <c r="P17" s="19">
        <v>1</v>
      </c>
      <c r="Q17" s="19">
        <v>35.5</v>
      </c>
      <c r="R17" s="14"/>
    </row>
    <row r="18" spans="1:18" x14ac:dyDescent="0.25">
      <c r="A18" t="s">
        <v>70</v>
      </c>
      <c r="B18" s="13" t="s">
        <v>71</v>
      </c>
      <c r="C18" s="13">
        <v>48732</v>
      </c>
      <c r="D18" s="13">
        <v>45546</v>
      </c>
      <c r="E18" s="13">
        <v>2030</v>
      </c>
      <c r="F18" s="13">
        <v>952</v>
      </c>
      <c r="G18" s="13">
        <v>1078</v>
      </c>
      <c r="H18" s="13">
        <v>1156</v>
      </c>
      <c r="I18" s="13">
        <v>660</v>
      </c>
      <c r="J18" s="13">
        <v>17297</v>
      </c>
      <c r="K18" s="19">
        <v>93.5</v>
      </c>
      <c r="L18" s="19">
        <v>4.2</v>
      </c>
      <c r="M18" s="19">
        <v>2</v>
      </c>
      <c r="N18" s="19">
        <v>2.2000000000000002</v>
      </c>
      <c r="O18" s="19">
        <v>2.4</v>
      </c>
      <c r="P18" s="19">
        <v>1.4</v>
      </c>
      <c r="Q18" s="19">
        <v>35.5</v>
      </c>
      <c r="R18" s="14"/>
    </row>
    <row r="19" spans="1:18" x14ac:dyDescent="0.25">
      <c r="A19" t="s">
        <v>72</v>
      </c>
      <c r="B19" s="13" t="s">
        <v>73</v>
      </c>
      <c r="C19" s="13">
        <v>42106</v>
      </c>
      <c r="D19" s="13">
        <v>39743</v>
      </c>
      <c r="E19" s="13">
        <v>1893</v>
      </c>
      <c r="F19" s="13">
        <v>925</v>
      </c>
      <c r="G19" s="13">
        <v>968</v>
      </c>
      <c r="H19" s="13">
        <v>471</v>
      </c>
      <c r="I19" s="13">
        <v>390</v>
      </c>
      <c r="J19" s="13">
        <v>14071</v>
      </c>
      <c r="K19" s="19">
        <v>94.4</v>
      </c>
      <c r="L19" s="19">
        <v>4.5</v>
      </c>
      <c r="M19" s="19">
        <v>2.2000000000000002</v>
      </c>
      <c r="N19" s="19">
        <v>2.2999999999999998</v>
      </c>
      <c r="O19" s="19">
        <v>1.1000000000000001</v>
      </c>
      <c r="P19" s="19">
        <v>0.9</v>
      </c>
      <c r="Q19" s="19">
        <v>33.4</v>
      </c>
      <c r="R19" s="14"/>
    </row>
    <row r="20" spans="1:18" x14ac:dyDescent="0.25">
      <c r="A20" t="s">
        <v>74</v>
      </c>
      <c r="B20" s="13" t="s">
        <v>75</v>
      </c>
      <c r="C20" s="13">
        <v>42399</v>
      </c>
      <c r="D20" s="13">
        <v>40743</v>
      </c>
      <c r="E20" s="13">
        <v>1424</v>
      </c>
      <c r="F20" s="13">
        <v>868</v>
      </c>
      <c r="G20" s="13">
        <v>556</v>
      </c>
      <c r="H20" s="13">
        <v>238</v>
      </c>
      <c r="I20" s="13">
        <v>1276</v>
      </c>
      <c r="J20" s="13">
        <v>16900</v>
      </c>
      <c r="K20" s="19">
        <v>96.1</v>
      </c>
      <c r="L20" s="19">
        <v>3.4</v>
      </c>
      <c r="M20" s="19">
        <v>2</v>
      </c>
      <c r="N20" s="19">
        <v>1.3</v>
      </c>
      <c r="O20" s="19">
        <v>0.6</v>
      </c>
      <c r="P20" s="19">
        <v>3</v>
      </c>
      <c r="Q20" s="19">
        <v>39.9</v>
      </c>
      <c r="R20" s="14"/>
    </row>
    <row r="21" spans="1:18" x14ac:dyDescent="0.25">
      <c r="A21" t="s">
        <v>76</v>
      </c>
      <c r="B21" s="13" t="s">
        <v>77</v>
      </c>
      <c r="C21" s="13">
        <v>45848</v>
      </c>
      <c r="D21" s="13">
        <v>43601</v>
      </c>
      <c r="E21" s="13">
        <v>2032</v>
      </c>
      <c r="F21" s="13">
        <v>1120</v>
      </c>
      <c r="G21" s="13">
        <v>912</v>
      </c>
      <c r="H21" s="13">
        <v>214</v>
      </c>
      <c r="I21" s="13">
        <v>4555</v>
      </c>
      <c r="J21" s="13">
        <v>19998</v>
      </c>
      <c r="K21" s="19">
        <v>95.1</v>
      </c>
      <c r="L21" s="19">
        <v>4.4000000000000004</v>
      </c>
      <c r="M21" s="19">
        <v>2.4</v>
      </c>
      <c r="N21" s="19">
        <v>2</v>
      </c>
      <c r="O21" s="19">
        <v>0.5</v>
      </c>
      <c r="P21" s="19">
        <v>9.9</v>
      </c>
      <c r="Q21" s="19">
        <v>43.6</v>
      </c>
      <c r="R21" s="14"/>
    </row>
    <row r="22" spans="1:18" x14ac:dyDescent="0.25">
      <c r="A22" t="s">
        <v>78</v>
      </c>
      <c r="B22" s="13" t="s">
        <v>79</v>
      </c>
      <c r="C22" s="13">
        <v>46916</v>
      </c>
      <c r="D22" s="13">
        <v>45427</v>
      </c>
      <c r="E22" s="13">
        <v>1307</v>
      </c>
      <c r="F22" s="13">
        <v>773</v>
      </c>
      <c r="G22" s="13">
        <v>534</v>
      </c>
      <c r="H22" s="13">
        <v>182</v>
      </c>
      <c r="I22" s="13">
        <v>484</v>
      </c>
      <c r="J22" s="13">
        <v>16651</v>
      </c>
      <c r="K22" s="19">
        <v>96.8</v>
      </c>
      <c r="L22" s="19">
        <v>2.8</v>
      </c>
      <c r="M22" s="19">
        <v>1.6</v>
      </c>
      <c r="N22" s="19">
        <v>1.1000000000000001</v>
      </c>
      <c r="O22" s="19">
        <v>0.4</v>
      </c>
      <c r="P22" s="19">
        <v>1</v>
      </c>
      <c r="Q22" s="19">
        <v>35.5</v>
      </c>
      <c r="R22" s="14"/>
    </row>
    <row r="23" spans="1:18" x14ac:dyDescent="0.25">
      <c r="A23" t="s">
        <v>80</v>
      </c>
      <c r="B23" s="13" t="s">
        <v>81</v>
      </c>
      <c r="C23" s="13">
        <v>35763</v>
      </c>
      <c r="D23" s="13">
        <v>35216</v>
      </c>
      <c r="E23" s="13">
        <v>486</v>
      </c>
      <c r="F23" s="13">
        <v>330</v>
      </c>
      <c r="G23" s="13">
        <v>156</v>
      </c>
      <c r="H23" s="13">
        <v>61</v>
      </c>
      <c r="I23" s="13">
        <v>357</v>
      </c>
      <c r="J23" s="13">
        <v>10806</v>
      </c>
      <c r="K23" s="19">
        <v>98.5</v>
      </c>
      <c r="L23" s="19">
        <v>1.4</v>
      </c>
      <c r="M23" s="19">
        <v>0.9</v>
      </c>
      <c r="N23" s="19">
        <v>0.4</v>
      </c>
      <c r="O23" s="19">
        <v>0.2</v>
      </c>
      <c r="P23" s="19">
        <v>1</v>
      </c>
      <c r="Q23" s="19">
        <v>30.2</v>
      </c>
      <c r="R23" s="14"/>
    </row>
    <row r="24" spans="1:18" x14ac:dyDescent="0.25">
      <c r="A24" t="s">
        <v>82</v>
      </c>
      <c r="B24" s="13" t="s">
        <v>83</v>
      </c>
      <c r="C24" s="13">
        <v>47425</v>
      </c>
      <c r="D24" s="13">
        <v>46365</v>
      </c>
      <c r="E24" s="13">
        <v>989</v>
      </c>
      <c r="F24" s="13">
        <v>740</v>
      </c>
      <c r="G24" s="13">
        <v>249</v>
      </c>
      <c r="H24" s="13">
        <v>67</v>
      </c>
      <c r="I24" s="13">
        <v>516</v>
      </c>
      <c r="J24" s="13">
        <v>17332</v>
      </c>
      <c r="K24" s="19">
        <v>97.8</v>
      </c>
      <c r="L24" s="19">
        <v>2.1</v>
      </c>
      <c r="M24" s="19">
        <v>1.6</v>
      </c>
      <c r="N24" s="19">
        <v>0.5</v>
      </c>
      <c r="O24" s="19">
        <v>0.1</v>
      </c>
      <c r="P24" s="19">
        <v>1.1000000000000001</v>
      </c>
      <c r="Q24" s="19">
        <v>36.5</v>
      </c>
      <c r="R24" s="14"/>
    </row>
    <row r="25" spans="1:18" x14ac:dyDescent="0.25">
      <c r="A25" t="s">
        <v>84</v>
      </c>
      <c r="B25" s="13" t="s">
        <v>85</v>
      </c>
      <c r="C25" s="13">
        <v>48050</v>
      </c>
      <c r="D25" s="13">
        <v>46589</v>
      </c>
      <c r="E25" s="13">
        <v>942</v>
      </c>
      <c r="F25" s="13">
        <v>557</v>
      </c>
      <c r="G25" s="13">
        <v>385</v>
      </c>
      <c r="H25" s="13">
        <v>511</v>
      </c>
      <c r="I25" s="13">
        <v>704</v>
      </c>
      <c r="J25" s="13">
        <v>16151</v>
      </c>
      <c r="K25" s="19">
        <v>97</v>
      </c>
      <c r="L25" s="19">
        <v>2</v>
      </c>
      <c r="M25" s="19">
        <v>1.2</v>
      </c>
      <c r="N25" s="19">
        <v>0.8</v>
      </c>
      <c r="O25" s="19">
        <v>1.1000000000000001</v>
      </c>
      <c r="P25" s="19">
        <v>1.5</v>
      </c>
      <c r="Q25" s="19">
        <v>33.6</v>
      </c>
      <c r="R25" s="14"/>
    </row>
    <row r="26" spans="1:18" x14ac:dyDescent="0.25">
      <c r="A26" t="s">
        <v>86</v>
      </c>
      <c r="B26" s="13" t="s">
        <v>87</v>
      </c>
      <c r="C26" s="13">
        <v>38904</v>
      </c>
      <c r="D26" s="13">
        <v>38301</v>
      </c>
      <c r="E26" s="13">
        <v>516</v>
      </c>
      <c r="F26" s="13">
        <v>381</v>
      </c>
      <c r="G26" s="13">
        <v>135</v>
      </c>
      <c r="H26" s="13">
        <v>69</v>
      </c>
      <c r="I26" s="13">
        <v>494</v>
      </c>
      <c r="J26" s="13">
        <v>11794</v>
      </c>
      <c r="K26" s="19">
        <v>98.5</v>
      </c>
      <c r="L26" s="19">
        <v>1.3</v>
      </c>
      <c r="M26" s="19">
        <v>1</v>
      </c>
      <c r="N26" s="19">
        <v>0.3</v>
      </c>
      <c r="O26" s="19">
        <v>0.2</v>
      </c>
      <c r="P26" s="19">
        <v>1.3</v>
      </c>
      <c r="Q26" s="19">
        <v>30.3</v>
      </c>
      <c r="R26" s="14"/>
    </row>
    <row r="27" spans="1:18" x14ac:dyDescent="0.25">
      <c r="A27" t="s">
        <v>88</v>
      </c>
      <c r="B27" s="13" t="s">
        <v>89</v>
      </c>
      <c r="C27" s="13">
        <v>52690</v>
      </c>
      <c r="D27" s="13">
        <v>50302</v>
      </c>
      <c r="E27" s="13">
        <v>1976</v>
      </c>
      <c r="F27" s="13">
        <v>633</v>
      </c>
      <c r="G27" s="13">
        <v>1343</v>
      </c>
      <c r="H27" s="13">
        <v>413</v>
      </c>
      <c r="I27" s="13">
        <v>5425</v>
      </c>
      <c r="J27" s="13">
        <v>20528</v>
      </c>
      <c r="K27" s="19">
        <v>95.5</v>
      </c>
      <c r="L27" s="19">
        <v>3.8</v>
      </c>
      <c r="M27" s="19">
        <v>1.2</v>
      </c>
      <c r="N27" s="19">
        <v>2.5</v>
      </c>
      <c r="O27" s="19">
        <v>0.8</v>
      </c>
      <c r="P27" s="19">
        <v>10.3</v>
      </c>
      <c r="Q27" s="19">
        <v>39</v>
      </c>
      <c r="R27" s="14"/>
    </row>
    <row r="28" spans="1:18" x14ac:dyDescent="0.25">
      <c r="A28" t="s">
        <v>90</v>
      </c>
      <c r="B28" s="13" t="s">
        <v>91</v>
      </c>
      <c r="C28" s="13">
        <v>61130</v>
      </c>
      <c r="D28" s="13">
        <v>57844</v>
      </c>
      <c r="E28" s="13">
        <v>2375</v>
      </c>
      <c r="F28" s="13">
        <v>775</v>
      </c>
      <c r="G28" s="13">
        <v>1600</v>
      </c>
      <c r="H28" s="13">
        <v>918</v>
      </c>
      <c r="I28" s="13">
        <v>2964</v>
      </c>
      <c r="J28" s="13">
        <v>24420</v>
      </c>
      <c r="K28" s="19">
        <v>94.6</v>
      </c>
      <c r="L28" s="19">
        <v>3.9</v>
      </c>
      <c r="M28" s="19">
        <v>1.3</v>
      </c>
      <c r="N28" s="19">
        <v>2.6</v>
      </c>
      <c r="O28" s="19">
        <v>1.5</v>
      </c>
      <c r="P28" s="19">
        <v>4.8</v>
      </c>
      <c r="Q28" s="19">
        <v>39.9</v>
      </c>
      <c r="R28" s="14"/>
    </row>
    <row r="29" spans="1:18" x14ac:dyDescent="0.25">
      <c r="A29" t="s">
        <v>92</v>
      </c>
      <c r="B29" s="13" t="s">
        <v>93</v>
      </c>
      <c r="C29" s="13">
        <v>40366</v>
      </c>
      <c r="D29" s="13">
        <v>38839</v>
      </c>
      <c r="E29" s="13">
        <v>1242</v>
      </c>
      <c r="F29" s="13">
        <v>419</v>
      </c>
      <c r="G29" s="13">
        <v>823</v>
      </c>
      <c r="H29" s="13">
        <v>281</v>
      </c>
      <c r="I29" s="13">
        <v>2719</v>
      </c>
      <c r="J29" s="13">
        <v>13615</v>
      </c>
      <c r="K29" s="19">
        <v>96.2</v>
      </c>
      <c r="L29" s="19">
        <v>3.1</v>
      </c>
      <c r="M29" s="19">
        <v>1</v>
      </c>
      <c r="N29" s="19">
        <v>2</v>
      </c>
      <c r="O29" s="19">
        <v>0.7</v>
      </c>
      <c r="P29" s="19">
        <v>6.7</v>
      </c>
      <c r="Q29" s="19">
        <v>33.700000000000003</v>
      </c>
      <c r="R29" s="14"/>
    </row>
    <row r="30" spans="1:18" x14ac:dyDescent="0.25">
      <c r="A30" t="s">
        <v>94</v>
      </c>
      <c r="B30" s="13" t="s">
        <v>95</v>
      </c>
      <c r="C30" s="13">
        <v>50448</v>
      </c>
      <c r="D30" s="13">
        <v>48713</v>
      </c>
      <c r="E30" s="13">
        <v>1560</v>
      </c>
      <c r="F30" s="13">
        <v>573</v>
      </c>
      <c r="G30" s="13">
        <v>987</v>
      </c>
      <c r="H30" s="13">
        <v>175</v>
      </c>
      <c r="I30" s="13">
        <v>4075</v>
      </c>
      <c r="J30" s="13">
        <v>19592</v>
      </c>
      <c r="K30" s="19">
        <v>96.6</v>
      </c>
      <c r="L30" s="19">
        <v>3.1</v>
      </c>
      <c r="M30" s="19">
        <v>1.1000000000000001</v>
      </c>
      <c r="N30" s="19">
        <v>2</v>
      </c>
      <c r="O30" s="19">
        <v>0.3</v>
      </c>
      <c r="P30" s="19">
        <v>8.1</v>
      </c>
      <c r="Q30" s="19">
        <v>38.799999999999997</v>
      </c>
      <c r="R30" s="14"/>
    </row>
    <row r="31" spans="1:18" x14ac:dyDescent="0.25">
      <c r="A31" t="s">
        <v>96</v>
      </c>
      <c r="B31" s="13" t="s">
        <v>97</v>
      </c>
      <c r="C31" s="13">
        <v>45127</v>
      </c>
      <c r="D31" s="13">
        <v>43753</v>
      </c>
      <c r="E31" s="13">
        <v>1135</v>
      </c>
      <c r="F31" s="13">
        <v>557</v>
      </c>
      <c r="G31" s="13">
        <v>578</v>
      </c>
      <c r="H31" s="13">
        <v>227</v>
      </c>
      <c r="I31" s="13">
        <v>886</v>
      </c>
      <c r="J31" s="13">
        <v>15618</v>
      </c>
      <c r="K31" s="19">
        <v>97</v>
      </c>
      <c r="L31" s="19">
        <v>2.5</v>
      </c>
      <c r="M31" s="19">
        <v>1.2</v>
      </c>
      <c r="N31" s="19">
        <v>1.3</v>
      </c>
      <c r="O31" s="19">
        <v>0.5</v>
      </c>
      <c r="P31" s="19">
        <v>2</v>
      </c>
      <c r="Q31" s="19">
        <v>34.6</v>
      </c>
      <c r="R31" s="14"/>
    </row>
    <row r="32" spans="1:18" x14ac:dyDescent="0.25">
      <c r="A32" t="s">
        <v>98</v>
      </c>
      <c r="B32" s="13" t="s">
        <v>99</v>
      </c>
      <c r="C32" s="13">
        <v>51884</v>
      </c>
      <c r="D32" s="13">
        <v>50617</v>
      </c>
      <c r="E32" s="13">
        <v>1203</v>
      </c>
      <c r="F32" s="13">
        <v>681</v>
      </c>
      <c r="G32" s="13">
        <v>522</v>
      </c>
      <c r="H32" s="13">
        <v>58</v>
      </c>
      <c r="I32" s="13">
        <v>570</v>
      </c>
      <c r="J32" s="13">
        <v>19409</v>
      </c>
      <c r="K32" s="19">
        <v>97.6</v>
      </c>
      <c r="L32" s="19">
        <v>2.2999999999999998</v>
      </c>
      <c r="M32" s="19">
        <v>1.3</v>
      </c>
      <c r="N32" s="19">
        <v>1</v>
      </c>
      <c r="O32" s="19">
        <v>0.1</v>
      </c>
      <c r="P32" s="19">
        <v>1.1000000000000001</v>
      </c>
      <c r="Q32" s="19">
        <v>37.4</v>
      </c>
      <c r="R32" s="14"/>
    </row>
    <row r="33" spans="1:18" x14ac:dyDescent="0.25">
      <c r="A33" t="s">
        <v>100</v>
      </c>
      <c r="B33" s="13" t="s">
        <v>101</v>
      </c>
      <c r="C33" s="13">
        <v>54948</v>
      </c>
      <c r="D33" s="13">
        <v>53112</v>
      </c>
      <c r="E33" s="13">
        <v>1637</v>
      </c>
      <c r="F33" s="13">
        <v>927</v>
      </c>
      <c r="G33" s="13">
        <v>710</v>
      </c>
      <c r="H33" s="13">
        <v>199</v>
      </c>
      <c r="I33" s="13">
        <v>10600</v>
      </c>
      <c r="J33" s="13">
        <v>21494</v>
      </c>
      <c r="K33" s="19">
        <v>96.7</v>
      </c>
      <c r="L33" s="19">
        <v>3</v>
      </c>
      <c r="M33" s="19">
        <v>1.7</v>
      </c>
      <c r="N33" s="19">
        <v>1.3</v>
      </c>
      <c r="O33" s="19">
        <v>0.4</v>
      </c>
      <c r="P33" s="19">
        <v>19.3</v>
      </c>
      <c r="Q33" s="19">
        <v>39.1</v>
      </c>
      <c r="R33" s="14"/>
    </row>
    <row r="34" spans="1:18" x14ac:dyDescent="0.25">
      <c r="A34" t="s">
        <v>102</v>
      </c>
      <c r="B34" s="13" t="s">
        <v>103</v>
      </c>
      <c r="C34" s="13">
        <v>44732</v>
      </c>
      <c r="D34" s="13">
        <v>43942</v>
      </c>
      <c r="E34" s="13">
        <v>775</v>
      </c>
      <c r="F34" s="13">
        <v>489</v>
      </c>
      <c r="G34" s="13">
        <v>286</v>
      </c>
      <c r="H34" s="13">
        <v>15</v>
      </c>
      <c r="I34" s="13">
        <v>1009</v>
      </c>
      <c r="J34" s="13">
        <v>20607</v>
      </c>
      <c r="K34" s="19">
        <v>98.2</v>
      </c>
      <c r="L34" s="19">
        <v>1.7</v>
      </c>
      <c r="M34" s="19">
        <v>1.1000000000000001</v>
      </c>
      <c r="N34" s="19">
        <v>0.6</v>
      </c>
      <c r="O34" s="19">
        <v>0</v>
      </c>
      <c r="P34" s="19">
        <v>2.2999999999999998</v>
      </c>
      <c r="Q34" s="19">
        <v>46.1</v>
      </c>
      <c r="R34" s="14"/>
    </row>
    <row r="35" spans="1:18" x14ac:dyDescent="0.25">
      <c r="A35" t="s">
        <v>104</v>
      </c>
      <c r="B35" s="13" t="s">
        <v>105</v>
      </c>
      <c r="C35" s="13">
        <v>43239</v>
      </c>
      <c r="D35" s="13">
        <v>42238</v>
      </c>
      <c r="E35" s="13">
        <v>854</v>
      </c>
      <c r="F35" s="13">
        <v>466</v>
      </c>
      <c r="G35" s="13">
        <v>388</v>
      </c>
      <c r="H35" s="13">
        <v>147</v>
      </c>
      <c r="I35" s="13">
        <v>7152</v>
      </c>
      <c r="J35" s="13">
        <v>17498</v>
      </c>
      <c r="K35" s="19">
        <v>97.7</v>
      </c>
      <c r="L35" s="19">
        <v>2</v>
      </c>
      <c r="M35" s="19">
        <v>1.1000000000000001</v>
      </c>
      <c r="N35" s="19">
        <v>0.9</v>
      </c>
      <c r="O35" s="19">
        <v>0.3</v>
      </c>
      <c r="P35" s="19">
        <v>16.5</v>
      </c>
      <c r="Q35" s="19">
        <v>40.5</v>
      </c>
      <c r="R35" s="14"/>
    </row>
    <row r="36" spans="1:18" x14ac:dyDescent="0.25">
      <c r="A36" t="s">
        <v>106</v>
      </c>
      <c r="B36" s="13" t="s">
        <v>107</v>
      </c>
      <c r="C36" s="13">
        <v>42244</v>
      </c>
      <c r="D36" s="13">
        <v>41218</v>
      </c>
      <c r="E36" s="13">
        <v>995</v>
      </c>
      <c r="F36" s="13">
        <v>614</v>
      </c>
      <c r="G36" s="13">
        <v>381</v>
      </c>
      <c r="H36" s="13">
        <v>31</v>
      </c>
      <c r="I36" s="13">
        <v>1529</v>
      </c>
      <c r="J36" s="13">
        <v>20884</v>
      </c>
      <c r="K36" s="19">
        <v>97.6</v>
      </c>
      <c r="L36" s="19">
        <v>2.4</v>
      </c>
      <c r="M36" s="19">
        <v>1.5</v>
      </c>
      <c r="N36" s="19">
        <v>0.9</v>
      </c>
      <c r="O36" s="19">
        <v>0.1</v>
      </c>
      <c r="P36" s="19">
        <v>3.6</v>
      </c>
      <c r="Q36" s="19">
        <v>49.4</v>
      </c>
      <c r="R36" s="14"/>
    </row>
    <row r="37" spans="1:18" x14ac:dyDescent="0.25">
      <c r="A37" t="s">
        <v>108</v>
      </c>
      <c r="B37" s="13" t="s">
        <v>109</v>
      </c>
      <c r="C37" s="13">
        <v>42320</v>
      </c>
      <c r="D37" s="13">
        <v>41455</v>
      </c>
      <c r="E37" s="13">
        <v>760</v>
      </c>
      <c r="F37" s="13">
        <v>478</v>
      </c>
      <c r="G37" s="13">
        <v>282</v>
      </c>
      <c r="H37" s="13">
        <v>105</v>
      </c>
      <c r="I37" s="13">
        <v>1630</v>
      </c>
      <c r="J37" s="13">
        <v>20369</v>
      </c>
      <c r="K37" s="19">
        <v>98</v>
      </c>
      <c r="L37" s="19">
        <v>1.8</v>
      </c>
      <c r="M37" s="19">
        <v>1.1000000000000001</v>
      </c>
      <c r="N37" s="19">
        <v>0.7</v>
      </c>
      <c r="O37" s="19">
        <v>0.2</v>
      </c>
      <c r="P37" s="19">
        <v>3.9</v>
      </c>
      <c r="Q37" s="19">
        <v>48.1</v>
      </c>
      <c r="R37" s="14"/>
    </row>
    <row r="38" spans="1:18" x14ac:dyDescent="0.25">
      <c r="A38" t="s">
        <v>110</v>
      </c>
      <c r="B38" s="13" t="s">
        <v>111</v>
      </c>
      <c r="C38" s="13">
        <v>43676</v>
      </c>
      <c r="D38" s="13">
        <v>42528</v>
      </c>
      <c r="E38" s="13">
        <v>1072</v>
      </c>
      <c r="F38" s="13">
        <v>748</v>
      </c>
      <c r="G38" s="13">
        <v>324</v>
      </c>
      <c r="H38" s="13">
        <v>75</v>
      </c>
      <c r="I38" s="13">
        <v>1016</v>
      </c>
      <c r="J38" s="13">
        <v>19667</v>
      </c>
      <c r="K38" s="19">
        <v>97.4</v>
      </c>
      <c r="L38" s="19">
        <v>2.5</v>
      </c>
      <c r="M38" s="19">
        <v>1.7</v>
      </c>
      <c r="N38" s="19">
        <v>0.7</v>
      </c>
      <c r="O38" s="19">
        <v>0.2</v>
      </c>
      <c r="P38" s="19">
        <v>2.2999999999999998</v>
      </c>
      <c r="Q38" s="19">
        <v>45</v>
      </c>
      <c r="R38" s="14"/>
    </row>
    <row r="39" spans="1:18" x14ac:dyDescent="0.25">
      <c r="A39" t="s">
        <v>112</v>
      </c>
      <c r="B39" s="13" t="s">
        <v>113</v>
      </c>
      <c r="C39" s="13">
        <v>40645</v>
      </c>
      <c r="D39" s="13">
        <v>39908</v>
      </c>
      <c r="E39" s="13">
        <v>711</v>
      </c>
      <c r="F39" s="13">
        <v>451</v>
      </c>
      <c r="G39" s="13">
        <v>260</v>
      </c>
      <c r="H39" s="13">
        <v>26</v>
      </c>
      <c r="I39" s="13">
        <v>996</v>
      </c>
      <c r="J39" s="13">
        <v>18247</v>
      </c>
      <c r="K39" s="19">
        <v>98.2</v>
      </c>
      <c r="L39" s="19">
        <v>1.7</v>
      </c>
      <c r="M39" s="19">
        <v>1.1000000000000001</v>
      </c>
      <c r="N39" s="19">
        <v>0.6</v>
      </c>
      <c r="O39" s="19">
        <v>0.1</v>
      </c>
      <c r="P39" s="19">
        <v>2.5</v>
      </c>
      <c r="Q39" s="19">
        <v>44.9</v>
      </c>
      <c r="R39" s="14"/>
    </row>
    <row r="40" spans="1:18" x14ac:dyDescent="0.25">
      <c r="A40" t="s">
        <v>114</v>
      </c>
      <c r="B40" s="13" t="s">
        <v>115</v>
      </c>
      <c r="C40" s="13">
        <v>42239</v>
      </c>
      <c r="D40" s="13">
        <v>40935</v>
      </c>
      <c r="E40" s="13">
        <v>1242</v>
      </c>
      <c r="F40" s="13">
        <v>672</v>
      </c>
      <c r="G40" s="13">
        <v>570</v>
      </c>
      <c r="H40" s="13">
        <v>62</v>
      </c>
      <c r="I40" s="13">
        <v>432</v>
      </c>
      <c r="J40" s="13">
        <v>16597</v>
      </c>
      <c r="K40" s="19">
        <v>96.9</v>
      </c>
      <c r="L40" s="19">
        <v>2.9</v>
      </c>
      <c r="M40" s="19">
        <v>1.6</v>
      </c>
      <c r="N40" s="19">
        <v>1.3</v>
      </c>
      <c r="O40" s="19">
        <v>0.1</v>
      </c>
      <c r="P40" s="19">
        <v>1</v>
      </c>
      <c r="Q40" s="19">
        <v>39.299999999999997</v>
      </c>
      <c r="R40" s="14"/>
    </row>
    <row r="41" spans="1:18" x14ac:dyDescent="0.25">
      <c r="A41" t="s">
        <v>116</v>
      </c>
      <c r="B41" s="13" t="s">
        <v>117</v>
      </c>
      <c r="C41" s="13">
        <v>47039</v>
      </c>
      <c r="D41" s="13">
        <v>44994</v>
      </c>
      <c r="E41" s="13">
        <v>1794</v>
      </c>
      <c r="F41" s="13">
        <v>951</v>
      </c>
      <c r="G41" s="13">
        <v>857</v>
      </c>
      <c r="H41" s="13">
        <v>251</v>
      </c>
      <c r="I41" s="13">
        <v>481</v>
      </c>
      <c r="J41" s="13">
        <v>14339</v>
      </c>
      <c r="K41" s="19">
        <v>95.7</v>
      </c>
      <c r="L41" s="19">
        <v>3.8</v>
      </c>
      <c r="M41" s="19">
        <v>2</v>
      </c>
      <c r="N41" s="19">
        <v>1.8</v>
      </c>
      <c r="O41" s="19">
        <v>0.5</v>
      </c>
      <c r="P41" s="19">
        <v>1</v>
      </c>
      <c r="Q41" s="19">
        <v>30.5</v>
      </c>
      <c r="R41" s="14"/>
    </row>
    <row r="42" spans="1:18" x14ac:dyDescent="0.25">
      <c r="A42" t="s">
        <v>118</v>
      </c>
      <c r="B42" s="13" t="s">
        <v>119</v>
      </c>
      <c r="C42" s="13">
        <v>38986</v>
      </c>
      <c r="D42" s="13">
        <v>37070</v>
      </c>
      <c r="E42" s="13">
        <v>1825</v>
      </c>
      <c r="F42" s="13">
        <v>1202</v>
      </c>
      <c r="G42" s="13">
        <v>625</v>
      </c>
      <c r="H42" s="13">
        <v>114</v>
      </c>
      <c r="I42" s="13">
        <v>611</v>
      </c>
      <c r="J42" s="13">
        <v>15390</v>
      </c>
      <c r="K42" s="19">
        <v>95.1</v>
      </c>
      <c r="L42" s="19">
        <v>4.7</v>
      </c>
      <c r="M42" s="19">
        <v>3.1</v>
      </c>
      <c r="N42" s="19">
        <v>1.6</v>
      </c>
      <c r="O42" s="19">
        <v>0.3</v>
      </c>
      <c r="P42" s="19">
        <v>1.6</v>
      </c>
      <c r="Q42" s="19">
        <v>39.5</v>
      </c>
      <c r="R42" s="14"/>
    </row>
    <row r="43" spans="1:18" x14ac:dyDescent="0.25">
      <c r="A43" t="s">
        <v>120</v>
      </c>
      <c r="B43" s="13" t="s">
        <v>121</v>
      </c>
      <c r="C43" s="13">
        <v>50719</v>
      </c>
      <c r="D43" s="13">
        <v>48199</v>
      </c>
      <c r="E43" s="13">
        <v>1227</v>
      </c>
      <c r="F43" s="13">
        <v>646</v>
      </c>
      <c r="G43" s="13">
        <v>581</v>
      </c>
      <c r="H43" s="13">
        <v>1290</v>
      </c>
      <c r="I43" s="13">
        <v>988</v>
      </c>
      <c r="J43" s="13">
        <v>17451</v>
      </c>
      <c r="K43" s="19">
        <v>95</v>
      </c>
      <c r="L43" s="19">
        <v>2.4</v>
      </c>
      <c r="M43" s="19">
        <v>1.3</v>
      </c>
      <c r="N43" s="19">
        <v>1.1000000000000001</v>
      </c>
      <c r="O43" s="19">
        <v>2.5</v>
      </c>
      <c r="P43" s="19">
        <v>1.9</v>
      </c>
      <c r="Q43" s="19">
        <v>34.4</v>
      </c>
      <c r="R43" s="14"/>
    </row>
    <row r="44" spans="1:18" x14ac:dyDescent="0.25">
      <c r="A44" t="s">
        <v>122</v>
      </c>
      <c r="B44" s="13" t="s">
        <v>123</v>
      </c>
      <c r="C44" s="13">
        <v>46443</v>
      </c>
      <c r="D44" s="13">
        <v>44743</v>
      </c>
      <c r="E44" s="13">
        <v>1593</v>
      </c>
      <c r="F44" s="13">
        <v>981</v>
      </c>
      <c r="G44" s="13">
        <v>612</v>
      </c>
      <c r="H44" s="13">
        <v>101</v>
      </c>
      <c r="I44" s="13">
        <v>491</v>
      </c>
      <c r="J44" s="13">
        <v>17722</v>
      </c>
      <c r="K44" s="19">
        <v>96.3</v>
      </c>
      <c r="L44" s="19">
        <v>3.4</v>
      </c>
      <c r="M44" s="19">
        <v>2.1</v>
      </c>
      <c r="N44" s="19">
        <v>1.3</v>
      </c>
      <c r="O44" s="19">
        <v>0.2</v>
      </c>
      <c r="P44" s="19">
        <v>1.1000000000000001</v>
      </c>
      <c r="Q44" s="19">
        <v>38.200000000000003</v>
      </c>
      <c r="R44" s="14"/>
    </row>
    <row r="45" spans="1:18" x14ac:dyDescent="0.25">
      <c r="A45" t="s">
        <v>124</v>
      </c>
      <c r="B45" s="13" t="s">
        <v>125</v>
      </c>
      <c r="C45" s="13">
        <v>48273</v>
      </c>
      <c r="D45" s="13">
        <v>46574</v>
      </c>
      <c r="E45" s="13">
        <v>1509</v>
      </c>
      <c r="F45" s="13">
        <v>852</v>
      </c>
      <c r="G45" s="13">
        <v>657</v>
      </c>
      <c r="H45" s="13">
        <v>190</v>
      </c>
      <c r="I45" s="13">
        <v>517</v>
      </c>
      <c r="J45" s="13">
        <v>19424</v>
      </c>
      <c r="K45" s="19">
        <v>96.5</v>
      </c>
      <c r="L45" s="19">
        <v>3.1</v>
      </c>
      <c r="M45" s="19">
        <v>1.8</v>
      </c>
      <c r="N45" s="19">
        <v>1.4</v>
      </c>
      <c r="O45" s="19">
        <v>0.4</v>
      </c>
      <c r="P45" s="19">
        <v>1.1000000000000001</v>
      </c>
      <c r="Q45" s="19">
        <v>40.200000000000003</v>
      </c>
      <c r="R45" s="14"/>
    </row>
    <row r="46" spans="1:18" x14ac:dyDescent="0.25">
      <c r="A46" t="s">
        <v>126</v>
      </c>
      <c r="B46" s="13" t="s">
        <v>127</v>
      </c>
      <c r="C46" s="13">
        <v>47522</v>
      </c>
      <c r="D46" s="13">
        <v>46213</v>
      </c>
      <c r="E46" s="13">
        <v>1220</v>
      </c>
      <c r="F46" s="13">
        <v>884</v>
      </c>
      <c r="G46" s="13">
        <v>336</v>
      </c>
      <c r="H46" s="13">
        <v>86</v>
      </c>
      <c r="I46" s="13">
        <v>561</v>
      </c>
      <c r="J46" s="13">
        <v>18258</v>
      </c>
      <c r="K46" s="19">
        <v>97.2</v>
      </c>
      <c r="L46" s="19">
        <v>2.6</v>
      </c>
      <c r="M46" s="19">
        <v>1.9</v>
      </c>
      <c r="N46" s="19">
        <v>0.7</v>
      </c>
      <c r="O46" s="19">
        <v>0.2</v>
      </c>
      <c r="P46" s="19">
        <v>1.2</v>
      </c>
      <c r="Q46" s="19">
        <v>38.4</v>
      </c>
      <c r="R46" s="14"/>
    </row>
    <row r="47" spans="1:18" x14ac:dyDescent="0.25">
      <c r="A47" t="s">
        <v>128</v>
      </c>
      <c r="B47" s="13" t="s">
        <v>129</v>
      </c>
      <c r="C47" s="13">
        <v>54721</v>
      </c>
      <c r="D47" s="13">
        <v>53327</v>
      </c>
      <c r="E47" s="13">
        <v>1323</v>
      </c>
      <c r="F47" s="13">
        <v>770</v>
      </c>
      <c r="G47" s="13">
        <v>553</v>
      </c>
      <c r="H47" s="13">
        <v>68</v>
      </c>
      <c r="I47" s="13">
        <v>588</v>
      </c>
      <c r="J47" s="13">
        <v>20151</v>
      </c>
      <c r="K47" s="19">
        <v>97.5</v>
      </c>
      <c r="L47" s="19">
        <v>2.4</v>
      </c>
      <c r="M47" s="19">
        <v>1.4</v>
      </c>
      <c r="N47" s="19">
        <v>1</v>
      </c>
      <c r="O47" s="19">
        <v>0.1</v>
      </c>
      <c r="P47" s="19">
        <v>1.1000000000000001</v>
      </c>
      <c r="Q47" s="19">
        <v>36.799999999999997</v>
      </c>
      <c r="R47" s="14"/>
    </row>
    <row r="48" spans="1:18" x14ac:dyDescent="0.25">
      <c r="A48" t="s">
        <v>130</v>
      </c>
      <c r="B48" s="13" t="s">
        <v>131</v>
      </c>
      <c r="C48" s="13">
        <v>48014</v>
      </c>
      <c r="D48" s="13">
        <v>46996</v>
      </c>
      <c r="E48" s="13">
        <v>984</v>
      </c>
      <c r="F48" s="13">
        <v>588</v>
      </c>
      <c r="G48" s="13">
        <v>396</v>
      </c>
      <c r="H48" s="13">
        <v>34</v>
      </c>
      <c r="I48" s="13">
        <v>527</v>
      </c>
      <c r="J48" s="13">
        <v>16813</v>
      </c>
      <c r="K48" s="19">
        <v>97.9</v>
      </c>
      <c r="L48" s="19">
        <v>2</v>
      </c>
      <c r="M48" s="19">
        <v>1.2</v>
      </c>
      <c r="N48" s="19">
        <v>0.8</v>
      </c>
      <c r="O48" s="19">
        <v>0.1</v>
      </c>
      <c r="P48" s="19">
        <v>1.1000000000000001</v>
      </c>
      <c r="Q48" s="19">
        <v>35</v>
      </c>
      <c r="R48" s="14"/>
    </row>
    <row r="49" spans="1:18" x14ac:dyDescent="0.25">
      <c r="A49" t="s">
        <v>132</v>
      </c>
      <c r="B49" s="13" t="s">
        <v>133</v>
      </c>
      <c r="C49" s="13">
        <v>40592</v>
      </c>
      <c r="D49" s="13">
        <v>39760</v>
      </c>
      <c r="E49" s="13">
        <v>777</v>
      </c>
      <c r="F49" s="13">
        <v>489</v>
      </c>
      <c r="G49" s="13">
        <v>288</v>
      </c>
      <c r="H49" s="13">
        <v>50</v>
      </c>
      <c r="I49" s="13">
        <v>648</v>
      </c>
      <c r="J49" s="13">
        <v>13155</v>
      </c>
      <c r="K49" s="19">
        <v>98</v>
      </c>
      <c r="L49" s="19">
        <v>1.9</v>
      </c>
      <c r="M49" s="19">
        <v>1.2</v>
      </c>
      <c r="N49" s="19">
        <v>0.7</v>
      </c>
      <c r="O49" s="19">
        <v>0.1</v>
      </c>
      <c r="P49" s="19">
        <v>1.6</v>
      </c>
      <c r="Q49" s="19">
        <v>32.4</v>
      </c>
      <c r="R49" s="14"/>
    </row>
    <row r="50" spans="1:18" x14ac:dyDescent="0.25">
      <c r="A50" t="s">
        <v>134</v>
      </c>
      <c r="B50" s="13" t="s">
        <v>135</v>
      </c>
      <c r="C50" s="13">
        <v>45206</v>
      </c>
      <c r="D50" s="13">
        <v>42584</v>
      </c>
      <c r="E50" s="13">
        <v>1849</v>
      </c>
      <c r="F50" s="13">
        <v>962</v>
      </c>
      <c r="G50" s="13">
        <v>920</v>
      </c>
      <c r="H50" s="13">
        <v>776</v>
      </c>
      <c r="I50" s="13">
        <v>1670</v>
      </c>
      <c r="J50" s="13">
        <v>15601</v>
      </c>
      <c r="K50" s="19">
        <v>94.2</v>
      </c>
      <c r="L50" s="19">
        <v>4.0999999999999996</v>
      </c>
      <c r="M50" s="19">
        <v>2.1</v>
      </c>
      <c r="N50" s="19">
        <v>2</v>
      </c>
      <c r="O50" s="19">
        <v>1.7</v>
      </c>
      <c r="P50" s="19">
        <v>3.7</v>
      </c>
      <c r="Q50" s="19">
        <v>34.5</v>
      </c>
      <c r="R50" s="14"/>
    </row>
    <row r="51" spans="1:18" x14ac:dyDescent="0.25">
      <c r="A51" t="s">
        <v>136</v>
      </c>
      <c r="B51" s="13" t="s">
        <v>137</v>
      </c>
      <c r="C51" s="13">
        <v>44423</v>
      </c>
      <c r="D51" s="13">
        <v>43521</v>
      </c>
      <c r="E51" s="13">
        <v>885</v>
      </c>
      <c r="F51" s="13">
        <v>444</v>
      </c>
      <c r="G51" s="13">
        <v>441</v>
      </c>
      <c r="H51" s="13">
        <v>17</v>
      </c>
      <c r="I51" s="13">
        <v>555</v>
      </c>
      <c r="J51" s="13">
        <v>17822</v>
      </c>
      <c r="K51" s="19">
        <v>98</v>
      </c>
      <c r="L51" s="19">
        <v>2</v>
      </c>
      <c r="M51" s="19">
        <v>1</v>
      </c>
      <c r="N51" s="19">
        <v>1</v>
      </c>
      <c r="O51" s="19">
        <v>0</v>
      </c>
      <c r="P51" s="19">
        <v>1.2</v>
      </c>
      <c r="Q51" s="19">
        <v>40.1</v>
      </c>
      <c r="R51" s="14"/>
    </row>
    <row r="52" spans="1:18" x14ac:dyDescent="0.25">
      <c r="A52" t="s">
        <v>138</v>
      </c>
      <c r="B52" s="13" t="s">
        <v>139</v>
      </c>
      <c r="C52" s="13">
        <v>14706</v>
      </c>
      <c r="D52" s="13">
        <v>12712</v>
      </c>
      <c r="E52" s="13">
        <v>1164</v>
      </c>
      <c r="F52" s="13">
        <v>657</v>
      </c>
      <c r="G52" s="13">
        <v>507</v>
      </c>
      <c r="H52" s="13">
        <v>827</v>
      </c>
      <c r="I52" s="13">
        <v>116</v>
      </c>
      <c r="J52" s="13">
        <v>5148</v>
      </c>
      <c r="K52" s="19">
        <v>86.4</v>
      </c>
      <c r="L52" s="19">
        <v>7.9</v>
      </c>
      <c r="M52" s="19">
        <v>4.5</v>
      </c>
      <c r="N52" s="19">
        <v>3.4</v>
      </c>
      <c r="O52" s="19">
        <v>5.6</v>
      </c>
      <c r="P52" s="19">
        <v>0.8</v>
      </c>
      <c r="Q52" s="19">
        <v>35</v>
      </c>
      <c r="R52" s="14"/>
    </row>
    <row r="53" spans="1:18" x14ac:dyDescent="0.25">
      <c r="A53" t="s">
        <v>140</v>
      </c>
      <c r="B53" s="13" t="s">
        <v>141</v>
      </c>
      <c r="C53" s="13">
        <v>48282</v>
      </c>
      <c r="D53" s="13">
        <v>45066</v>
      </c>
      <c r="E53" s="13">
        <v>1671</v>
      </c>
      <c r="F53" s="13">
        <v>894</v>
      </c>
      <c r="G53" s="13">
        <v>777</v>
      </c>
      <c r="H53" s="13">
        <v>1545</v>
      </c>
      <c r="I53" s="13">
        <v>561</v>
      </c>
      <c r="J53" s="13">
        <v>18997</v>
      </c>
      <c r="K53" s="19">
        <v>93.3</v>
      </c>
      <c r="L53" s="19">
        <v>3.5</v>
      </c>
      <c r="M53" s="19">
        <v>1.9</v>
      </c>
      <c r="N53" s="19">
        <v>1.6</v>
      </c>
      <c r="O53" s="19">
        <v>3.2</v>
      </c>
      <c r="P53" s="19">
        <v>1.2</v>
      </c>
      <c r="Q53" s="19">
        <v>39.299999999999997</v>
      </c>
      <c r="R53" s="14"/>
    </row>
    <row r="54" spans="1:18" x14ac:dyDescent="0.25">
      <c r="A54" t="s">
        <v>142</v>
      </c>
      <c r="B54" s="13" t="s">
        <v>143</v>
      </c>
      <c r="C54" s="13">
        <v>39727</v>
      </c>
      <c r="D54" s="13">
        <v>36005</v>
      </c>
      <c r="E54" s="13">
        <v>1818</v>
      </c>
      <c r="F54" s="13">
        <v>645</v>
      </c>
      <c r="G54" s="13">
        <v>1173</v>
      </c>
      <c r="H54" s="13">
        <v>1914</v>
      </c>
      <c r="I54" s="13">
        <v>2455</v>
      </c>
      <c r="J54" s="13">
        <v>12786</v>
      </c>
      <c r="K54" s="19">
        <v>90.6</v>
      </c>
      <c r="L54" s="19">
        <v>4.5999999999999996</v>
      </c>
      <c r="M54" s="19">
        <v>1.6</v>
      </c>
      <c r="N54" s="19">
        <v>3</v>
      </c>
      <c r="O54" s="19">
        <v>4.8</v>
      </c>
      <c r="P54" s="19">
        <v>6.2</v>
      </c>
      <c r="Q54" s="19">
        <v>32.200000000000003</v>
      </c>
      <c r="R54" s="14"/>
    </row>
    <row r="55" spans="1:18" x14ac:dyDescent="0.25">
      <c r="A55" t="s">
        <v>144</v>
      </c>
      <c r="B55" s="13" t="s">
        <v>145</v>
      </c>
      <c r="C55" s="13">
        <v>48516</v>
      </c>
      <c r="D55" s="13">
        <v>46669</v>
      </c>
      <c r="E55" s="13">
        <v>1474</v>
      </c>
      <c r="F55" s="13">
        <v>884</v>
      </c>
      <c r="G55" s="13">
        <v>573</v>
      </c>
      <c r="H55" s="13">
        <v>366</v>
      </c>
      <c r="I55" s="13">
        <v>582</v>
      </c>
      <c r="J55" s="13">
        <v>16956</v>
      </c>
      <c r="K55" s="19">
        <v>96.2</v>
      </c>
      <c r="L55" s="19">
        <v>3</v>
      </c>
      <c r="M55" s="19">
        <v>1.8</v>
      </c>
      <c r="N55" s="19">
        <v>1.2</v>
      </c>
      <c r="O55" s="19">
        <v>0.8</v>
      </c>
      <c r="P55" s="19">
        <v>1.2</v>
      </c>
      <c r="Q55" s="19">
        <v>34.9</v>
      </c>
      <c r="R55" s="14"/>
    </row>
    <row r="56" spans="1:18" x14ac:dyDescent="0.25">
      <c r="A56" t="s">
        <v>146</v>
      </c>
      <c r="B56" s="13" t="s">
        <v>147</v>
      </c>
      <c r="C56" s="13">
        <v>22526</v>
      </c>
      <c r="D56" s="13">
        <v>20478</v>
      </c>
      <c r="E56" s="13">
        <v>1466</v>
      </c>
      <c r="F56" s="13">
        <v>642</v>
      </c>
      <c r="G56" s="13">
        <v>821</v>
      </c>
      <c r="H56" s="13">
        <v>577</v>
      </c>
      <c r="I56" s="13">
        <v>273</v>
      </c>
      <c r="J56" s="13">
        <v>7324</v>
      </c>
      <c r="K56" s="19">
        <v>90.9</v>
      </c>
      <c r="L56" s="19">
        <v>6.5</v>
      </c>
      <c r="M56" s="19">
        <v>2.9</v>
      </c>
      <c r="N56" s="19">
        <v>3.6</v>
      </c>
      <c r="O56" s="19">
        <v>2.6</v>
      </c>
      <c r="P56" s="19">
        <v>1.2</v>
      </c>
      <c r="Q56" s="19">
        <v>32.5</v>
      </c>
      <c r="R56" s="14"/>
    </row>
    <row r="57" spans="1:18" x14ac:dyDescent="0.25">
      <c r="A57" t="s">
        <v>148</v>
      </c>
      <c r="B57" s="13" t="s">
        <v>149</v>
      </c>
      <c r="C57" s="13">
        <v>42860</v>
      </c>
      <c r="D57" s="13">
        <v>41845</v>
      </c>
      <c r="E57" s="13">
        <v>942</v>
      </c>
      <c r="F57" s="13">
        <v>635</v>
      </c>
      <c r="G57" s="13">
        <v>307</v>
      </c>
      <c r="H57" s="13">
        <v>73</v>
      </c>
      <c r="I57" s="13">
        <v>734</v>
      </c>
      <c r="J57" s="13">
        <v>16111</v>
      </c>
      <c r="K57" s="19">
        <v>97.6</v>
      </c>
      <c r="L57" s="19">
        <v>2.2000000000000002</v>
      </c>
      <c r="M57" s="19">
        <v>1.5</v>
      </c>
      <c r="N57" s="19">
        <v>0.7</v>
      </c>
      <c r="O57" s="19">
        <v>0.2</v>
      </c>
      <c r="P57" s="19">
        <v>1.7</v>
      </c>
      <c r="Q57" s="19">
        <v>37.6</v>
      </c>
      <c r="R57" s="14"/>
    </row>
    <row r="58" spans="1:18" x14ac:dyDescent="0.25">
      <c r="A58" t="s">
        <v>150</v>
      </c>
      <c r="B58" s="13" t="s">
        <v>151</v>
      </c>
      <c r="C58" s="13">
        <v>44401</v>
      </c>
      <c r="D58" s="13">
        <v>42849</v>
      </c>
      <c r="E58" s="13">
        <v>1459</v>
      </c>
      <c r="F58" s="13">
        <v>1090</v>
      </c>
      <c r="G58" s="13">
        <v>369</v>
      </c>
      <c r="H58" s="13">
        <v>93</v>
      </c>
      <c r="I58" s="13">
        <v>1822</v>
      </c>
      <c r="J58" s="13">
        <v>19052</v>
      </c>
      <c r="K58" s="19">
        <v>96.5</v>
      </c>
      <c r="L58" s="19">
        <v>3.3</v>
      </c>
      <c r="M58" s="19">
        <v>2.5</v>
      </c>
      <c r="N58" s="19">
        <v>0.8</v>
      </c>
      <c r="O58" s="19">
        <v>0.2</v>
      </c>
      <c r="P58" s="19">
        <v>4.0999999999999996</v>
      </c>
      <c r="Q58" s="19">
        <v>42.9</v>
      </c>
      <c r="R58" s="14"/>
    </row>
    <row r="59" spans="1:18" x14ac:dyDescent="0.25">
      <c r="A59" t="s">
        <v>152</v>
      </c>
      <c r="B59" s="13" t="s">
        <v>153</v>
      </c>
      <c r="C59" s="13">
        <v>48434</v>
      </c>
      <c r="D59" s="13">
        <v>45640</v>
      </c>
      <c r="E59" s="13">
        <v>1906</v>
      </c>
      <c r="F59" s="13">
        <v>1037</v>
      </c>
      <c r="G59" s="13">
        <v>870</v>
      </c>
      <c r="H59" s="13">
        <v>884</v>
      </c>
      <c r="I59" s="13">
        <v>754</v>
      </c>
      <c r="J59" s="13">
        <v>17974</v>
      </c>
      <c r="K59" s="19">
        <v>94.2</v>
      </c>
      <c r="L59" s="19">
        <v>3.9</v>
      </c>
      <c r="M59" s="19">
        <v>2.1</v>
      </c>
      <c r="N59" s="19">
        <v>1.8</v>
      </c>
      <c r="O59" s="19">
        <v>1.8</v>
      </c>
      <c r="P59" s="19">
        <v>1.6</v>
      </c>
      <c r="Q59" s="19">
        <v>37.1</v>
      </c>
      <c r="R59" s="14"/>
    </row>
    <row r="60" spans="1:18" x14ac:dyDescent="0.25">
      <c r="A60" t="s">
        <v>154</v>
      </c>
      <c r="B60" s="13" t="s">
        <v>155</v>
      </c>
      <c r="C60" s="13">
        <v>35560</v>
      </c>
      <c r="D60" s="13">
        <v>32746</v>
      </c>
      <c r="E60" s="13">
        <v>1141</v>
      </c>
      <c r="F60" s="13">
        <v>526</v>
      </c>
      <c r="G60" s="13">
        <v>615</v>
      </c>
      <c r="H60" s="13">
        <v>1670</v>
      </c>
      <c r="I60" s="13">
        <v>318</v>
      </c>
      <c r="J60" s="13">
        <v>11104</v>
      </c>
      <c r="K60" s="19">
        <v>92.1</v>
      </c>
      <c r="L60" s="19">
        <v>3.2</v>
      </c>
      <c r="M60" s="19">
        <v>1.5</v>
      </c>
      <c r="N60" s="19">
        <v>1.7</v>
      </c>
      <c r="O60" s="19">
        <v>4.7</v>
      </c>
      <c r="P60" s="19">
        <v>0.9</v>
      </c>
      <c r="Q60" s="19">
        <v>31.2</v>
      </c>
      <c r="R60" s="14"/>
    </row>
    <row r="61" spans="1:18" x14ac:dyDescent="0.25">
      <c r="A61" t="s">
        <v>156</v>
      </c>
      <c r="B61" s="13" t="s">
        <v>157</v>
      </c>
      <c r="C61" s="13">
        <v>50093</v>
      </c>
      <c r="D61" s="13">
        <v>48988</v>
      </c>
      <c r="E61" s="13">
        <v>1032</v>
      </c>
      <c r="F61" s="13">
        <v>856</v>
      </c>
      <c r="G61" s="13">
        <v>176</v>
      </c>
      <c r="H61" s="13">
        <v>66</v>
      </c>
      <c r="I61" s="13">
        <v>578</v>
      </c>
      <c r="J61" s="13">
        <v>20013</v>
      </c>
      <c r="K61" s="19">
        <v>97.8</v>
      </c>
      <c r="L61" s="19">
        <v>2.1</v>
      </c>
      <c r="M61" s="19">
        <v>1.7</v>
      </c>
      <c r="N61" s="19">
        <v>0.4</v>
      </c>
      <c r="O61" s="19">
        <v>0.1</v>
      </c>
      <c r="P61" s="19">
        <v>1.2</v>
      </c>
      <c r="Q61" s="19">
        <v>40</v>
      </c>
      <c r="R61" s="14"/>
    </row>
    <row r="62" spans="1:18" x14ac:dyDescent="0.25">
      <c r="A62" t="s">
        <v>158</v>
      </c>
      <c r="B62" s="13" t="s">
        <v>159</v>
      </c>
      <c r="C62" s="13">
        <v>41444</v>
      </c>
      <c r="D62" s="13">
        <v>39734</v>
      </c>
      <c r="E62" s="13">
        <v>1311</v>
      </c>
      <c r="F62" s="13">
        <v>694</v>
      </c>
      <c r="G62" s="13">
        <v>613</v>
      </c>
      <c r="H62" s="13">
        <v>392</v>
      </c>
      <c r="I62" s="13">
        <v>1809</v>
      </c>
      <c r="J62" s="13">
        <v>13716</v>
      </c>
      <c r="K62" s="19">
        <v>95.9</v>
      </c>
      <c r="L62" s="19">
        <v>3.2</v>
      </c>
      <c r="M62" s="19">
        <v>1.7</v>
      </c>
      <c r="N62" s="19">
        <v>1.5</v>
      </c>
      <c r="O62" s="19">
        <v>0.9</v>
      </c>
      <c r="P62" s="19">
        <v>4.4000000000000004</v>
      </c>
      <c r="Q62" s="19">
        <v>33.1</v>
      </c>
      <c r="R62" s="14"/>
    </row>
    <row r="63" spans="1:18" x14ac:dyDescent="0.25">
      <c r="A63" t="s">
        <v>160</v>
      </c>
      <c r="B63" s="13" t="s">
        <v>161</v>
      </c>
      <c r="C63" s="13">
        <v>42281</v>
      </c>
      <c r="D63" s="13">
        <v>40004</v>
      </c>
      <c r="E63" s="13">
        <v>1703</v>
      </c>
      <c r="F63" s="13">
        <v>849</v>
      </c>
      <c r="G63" s="13">
        <v>881</v>
      </c>
      <c r="H63" s="13">
        <v>571</v>
      </c>
      <c r="I63" s="13">
        <v>254</v>
      </c>
      <c r="J63" s="13">
        <v>12044</v>
      </c>
      <c r="K63" s="19">
        <v>94.6</v>
      </c>
      <c r="L63" s="19">
        <v>4</v>
      </c>
      <c r="M63" s="19">
        <v>2</v>
      </c>
      <c r="N63" s="19">
        <v>2.1</v>
      </c>
      <c r="O63" s="19">
        <v>1.4</v>
      </c>
      <c r="P63" s="19">
        <v>0.6</v>
      </c>
      <c r="Q63" s="19">
        <v>28.5</v>
      </c>
      <c r="R63" s="14"/>
    </row>
    <row r="64" spans="1:18" x14ac:dyDescent="0.25">
      <c r="A64" t="s">
        <v>162</v>
      </c>
      <c r="B64" s="13" t="s">
        <v>163</v>
      </c>
      <c r="C64" s="13">
        <v>45212</v>
      </c>
      <c r="D64" s="13">
        <v>43769</v>
      </c>
      <c r="E64" s="13">
        <v>1398</v>
      </c>
      <c r="F64" s="13">
        <v>822</v>
      </c>
      <c r="G64" s="13">
        <v>576</v>
      </c>
      <c r="H64" s="13">
        <v>81</v>
      </c>
      <c r="I64" s="13">
        <v>453</v>
      </c>
      <c r="J64" s="13">
        <v>18084</v>
      </c>
      <c r="K64" s="19">
        <v>96.8</v>
      </c>
      <c r="L64" s="19">
        <v>3.1</v>
      </c>
      <c r="M64" s="19">
        <v>1.8</v>
      </c>
      <c r="N64" s="19">
        <v>1.3</v>
      </c>
      <c r="O64" s="19">
        <v>0.2</v>
      </c>
      <c r="P64" s="19">
        <v>1</v>
      </c>
      <c r="Q64" s="19">
        <v>40</v>
      </c>
      <c r="R64" s="14"/>
    </row>
    <row r="65" spans="2:18" x14ac:dyDescent="0.25">
      <c r="B65" s="13"/>
      <c r="C65" s="13"/>
      <c r="D65" s="13"/>
      <c r="E65" s="13"/>
      <c r="F65" s="13"/>
      <c r="G65" s="13"/>
      <c r="H65" s="13"/>
      <c r="I65" s="13"/>
      <c r="J65" s="13"/>
      <c r="K65" s="14"/>
      <c r="L65" s="14"/>
      <c r="M65" s="14"/>
      <c r="N65" s="14"/>
      <c r="O65" s="14"/>
      <c r="P65" s="14"/>
      <c r="Q65" s="14"/>
      <c r="R65" s="14"/>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65"/>
  <sheetViews>
    <sheetView workbookViewId="0"/>
  </sheetViews>
  <sheetFormatPr defaultColWidth="11.54296875" defaultRowHeight="15" x14ac:dyDescent="0.25"/>
  <cols>
    <col min="1" max="1" width="10.6328125" customWidth="1"/>
    <col min="2" max="2" width="3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8" ht="25.5" customHeight="1" x14ac:dyDescent="0.4">
      <c r="A1" s="32" t="s">
        <v>168</v>
      </c>
    </row>
    <row r="2" spans="1:18" x14ac:dyDescent="0.25">
      <c r="A2" t="s">
        <v>26</v>
      </c>
    </row>
    <row r="3" spans="1:18" x14ac:dyDescent="0.25">
      <c r="A3" s="4" t="str">
        <f>HYPERLINK("#'Table of contents'!A1", "Back to contents")</f>
        <v>Back to contents</v>
      </c>
    </row>
    <row r="4" spans="1:18" ht="94.5" customHeight="1" x14ac:dyDescent="0.25">
      <c r="A4" s="12" t="s">
        <v>27</v>
      </c>
      <c r="B4" s="12" t="s">
        <v>28</v>
      </c>
      <c r="C4" s="11" t="s">
        <v>29</v>
      </c>
      <c r="D4" s="11" t="s">
        <v>30</v>
      </c>
      <c r="E4" s="11" t="s">
        <v>31</v>
      </c>
      <c r="F4" s="11" t="s">
        <v>32</v>
      </c>
      <c r="G4" s="11" t="s">
        <v>33</v>
      </c>
      <c r="H4" s="11" t="s">
        <v>34</v>
      </c>
      <c r="I4" s="11" t="s">
        <v>35</v>
      </c>
      <c r="J4" s="11" t="s">
        <v>36</v>
      </c>
      <c r="K4" s="11" t="s">
        <v>37</v>
      </c>
      <c r="L4" s="11" t="s">
        <v>38</v>
      </c>
      <c r="M4" s="11" t="s">
        <v>39</v>
      </c>
      <c r="N4" s="11" t="s">
        <v>40</v>
      </c>
      <c r="O4" s="11" t="s">
        <v>41</v>
      </c>
      <c r="P4" s="11" t="s">
        <v>42</v>
      </c>
      <c r="Q4" s="11" t="s">
        <v>43</v>
      </c>
    </row>
    <row r="5" spans="1:18" ht="24.9" customHeight="1" x14ac:dyDescent="0.25">
      <c r="A5" s="15" t="s">
        <v>44</v>
      </c>
      <c r="B5" s="16" t="s">
        <v>45</v>
      </c>
      <c r="C5" s="16">
        <v>2636871</v>
      </c>
      <c r="D5" s="16">
        <v>2527761</v>
      </c>
      <c r="E5" s="16">
        <v>84632</v>
      </c>
      <c r="F5" s="16">
        <v>43570</v>
      </c>
      <c r="G5" s="16">
        <v>41062</v>
      </c>
      <c r="H5" s="16">
        <v>24478</v>
      </c>
      <c r="I5" s="16">
        <v>87123</v>
      </c>
      <c r="J5" s="16">
        <v>988720</v>
      </c>
      <c r="K5" s="18">
        <v>95.9</v>
      </c>
      <c r="L5" s="18">
        <v>3.2</v>
      </c>
      <c r="M5" s="18">
        <v>1.7</v>
      </c>
      <c r="N5" s="18">
        <v>1.6</v>
      </c>
      <c r="O5" s="18">
        <v>0.9</v>
      </c>
      <c r="P5" s="18">
        <v>3.3</v>
      </c>
      <c r="Q5" s="18">
        <v>37.5</v>
      </c>
      <c r="R5" s="17"/>
    </row>
    <row r="6" spans="1:18" x14ac:dyDescent="0.25">
      <c r="A6" t="s">
        <v>46</v>
      </c>
      <c r="B6" s="13" t="s">
        <v>47</v>
      </c>
      <c r="C6" s="13">
        <v>55225</v>
      </c>
      <c r="D6" s="13">
        <v>52094</v>
      </c>
      <c r="E6" s="13">
        <v>2813</v>
      </c>
      <c r="F6" s="13">
        <v>914</v>
      </c>
      <c r="G6" s="13">
        <v>1890</v>
      </c>
      <c r="H6" s="13">
        <v>330</v>
      </c>
      <c r="I6" s="13">
        <v>5427</v>
      </c>
      <c r="J6" s="13">
        <v>22339</v>
      </c>
      <c r="K6" s="19">
        <v>94.3</v>
      </c>
      <c r="L6" s="19">
        <v>5.0999999999999996</v>
      </c>
      <c r="M6" s="19">
        <v>1.7</v>
      </c>
      <c r="N6" s="19">
        <v>3.4</v>
      </c>
      <c r="O6" s="19">
        <v>0.6</v>
      </c>
      <c r="P6" s="19">
        <v>9.8000000000000007</v>
      </c>
      <c r="Q6" s="19">
        <v>40.5</v>
      </c>
      <c r="R6" s="14"/>
    </row>
    <row r="7" spans="1:18" x14ac:dyDescent="0.25">
      <c r="A7" t="s">
        <v>48</v>
      </c>
      <c r="B7" s="13" t="s">
        <v>49</v>
      </c>
      <c r="C7" s="13">
        <v>49583</v>
      </c>
      <c r="D7" s="13">
        <v>46639</v>
      </c>
      <c r="E7" s="13">
        <v>2470</v>
      </c>
      <c r="F7" s="13">
        <v>761</v>
      </c>
      <c r="G7" s="13">
        <v>1703</v>
      </c>
      <c r="H7" s="13">
        <v>484</v>
      </c>
      <c r="I7" s="13">
        <v>2082</v>
      </c>
      <c r="J7" s="13">
        <v>19399</v>
      </c>
      <c r="K7" s="19">
        <v>94.1</v>
      </c>
      <c r="L7" s="19">
        <v>5</v>
      </c>
      <c r="M7" s="19">
        <v>1.5</v>
      </c>
      <c r="N7" s="19">
        <v>3.4</v>
      </c>
      <c r="O7" s="19">
        <v>1</v>
      </c>
      <c r="P7" s="19">
        <v>4.2</v>
      </c>
      <c r="Q7" s="19">
        <v>39.1</v>
      </c>
      <c r="R7" s="14"/>
    </row>
    <row r="8" spans="1:18" x14ac:dyDescent="0.25">
      <c r="A8" t="s">
        <v>50</v>
      </c>
      <c r="B8" s="13" t="s">
        <v>51</v>
      </c>
      <c r="C8" s="13">
        <v>39331</v>
      </c>
      <c r="D8" s="13">
        <v>38371</v>
      </c>
      <c r="E8" s="13">
        <v>941</v>
      </c>
      <c r="F8" s="13">
        <v>481</v>
      </c>
      <c r="G8" s="13">
        <v>460</v>
      </c>
      <c r="H8" s="13">
        <v>19</v>
      </c>
      <c r="I8" s="13">
        <v>444</v>
      </c>
      <c r="J8" s="13">
        <v>14541</v>
      </c>
      <c r="K8" s="19">
        <v>97.6</v>
      </c>
      <c r="L8" s="19">
        <v>2.4</v>
      </c>
      <c r="M8" s="19">
        <v>1.2</v>
      </c>
      <c r="N8" s="19">
        <v>1.2</v>
      </c>
      <c r="O8" s="19">
        <v>0</v>
      </c>
      <c r="P8" s="19">
        <v>1.1000000000000001</v>
      </c>
      <c r="Q8" s="19">
        <v>37</v>
      </c>
      <c r="R8" s="14"/>
    </row>
    <row r="9" spans="1:18" x14ac:dyDescent="0.25">
      <c r="A9" t="s">
        <v>52</v>
      </c>
      <c r="B9" s="13" t="s">
        <v>53</v>
      </c>
      <c r="C9" s="13">
        <v>43007</v>
      </c>
      <c r="D9" s="13">
        <v>40392</v>
      </c>
      <c r="E9" s="13">
        <v>2261</v>
      </c>
      <c r="F9" s="13">
        <v>1086</v>
      </c>
      <c r="G9" s="13">
        <v>1175</v>
      </c>
      <c r="H9" s="13">
        <v>354</v>
      </c>
      <c r="I9" s="13">
        <v>538</v>
      </c>
      <c r="J9" s="13">
        <v>16631</v>
      </c>
      <c r="K9" s="19">
        <v>93.9</v>
      </c>
      <c r="L9" s="19">
        <v>5.3</v>
      </c>
      <c r="M9" s="19">
        <v>2.5</v>
      </c>
      <c r="N9" s="19">
        <v>2.7</v>
      </c>
      <c r="O9" s="19">
        <v>0.8</v>
      </c>
      <c r="P9" s="19">
        <v>1.3</v>
      </c>
      <c r="Q9" s="19">
        <v>38.700000000000003</v>
      </c>
      <c r="R9" s="14"/>
    </row>
    <row r="10" spans="1:18" x14ac:dyDescent="0.25">
      <c r="A10" t="s">
        <v>54</v>
      </c>
      <c r="B10" s="13" t="s">
        <v>55</v>
      </c>
      <c r="C10" s="13">
        <v>48110</v>
      </c>
      <c r="D10" s="13">
        <v>42784</v>
      </c>
      <c r="E10" s="13">
        <v>2199</v>
      </c>
      <c r="F10" s="13">
        <v>878</v>
      </c>
      <c r="G10" s="13">
        <v>1321</v>
      </c>
      <c r="H10" s="13">
        <v>3127</v>
      </c>
      <c r="I10" s="13">
        <v>1297</v>
      </c>
      <c r="J10" s="13">
        <v>15408</v>
      </c>
      <c r="K10" s="19">
        <v>88.9</v>
      </c>
      <c r="L10" s="19">
        <v>4.5999999999999996</v>
      </c>
      <c r="M10" s="19">
        <v>1.8</v>
      </c>
      <c r="N10" s="19">
        <v>2.7</v>
      </c>
      <c r="O10" s="19">
        <v>6.5</v>
      </c>
      <c r="P10" s="19">
        <v>2.7</v>
      </c>
      <c r="Q10" s="19">
        <v>32</v>
      </c>
      <c r="R10" s="14"/>
    </row>
    <row r="11" spans="1:18" x14ac:dyDescent="0.25">
      <c r="A11" t="s">
        <v>56</v>
      </c>
      <c r="B11" s="13" t="s">
        <v>57</v>
      </c>
      <c r="C11" s="13">
        <v>45591</v>
      </c>
      <c r="D11" s="13">
        <v>43655</v>
      </c>
      <c r="E11" s="13">
        <v>1601</v>
      </c>
      <c r="F11" s="13">
        <v>940</v>
      </c>
      <c r="G11" s="13">
        <v>661</v>
      </c>
      <c r="H11" s="13">
        <v>335</v>
      </c>
      <c r="I11" s="13">
        <v>577</v>
      </c>
      <c r="J11" s="13">
        <v>16054</v>
      </c>
      <c r="K11" s="19">
        <v>95.8</v>
      </c>
      <c r="L11" s="19">
        <v>3.5</v>
      </c>
      <c r="M11" s="19">
        <v>2.1</v>
      </c>
      <c r="N11" s="19">
        <v>1.4</v>
      </c>
      <c r="O11" s="19">
        <v>0.7</v>
      </c>
      <c r="P11" s="19">
        <v>1.3</v>
      </c>
      <c r="Q11" s="19">
        <v>35.200000000000003</v>
      </c>
      <c r="R11" s="14"/>
    </row>
    <row r="12" spans="1:18" x14ac:dyDescent="0.25">
      <c r="A12" t="s">
        <v>58</v>
      </c>
      <c r="B12" s="13" t="s">
        <v>59</v>
      </c>
      <c r="C12" s="13">
        <v>44056</v>
      </c>
      <c r="D12" s="13">
        <v>41124</v>
      </c>
      <c r="E12" s="13">
        <v>2448</v>
      </c>
      <c r="F12" s="13">
        <v>1040</v>
      </c>
      <c r="G12" s="13">
        <v>1412</v>
      </c>
      <c r="H12" s="13">
        <v>502</v>
      </c>
      <c r="I12" s="13">
        <v>823</v>
      </c>
      <c r="J12" s="13">
        <v>14577</v>
      </c>
      <c r="K12" s="19">
        <v>93.3</v>
      </c>
      <c r="L12" s="19">
        <v>5.6</v>
      </c>
      <c r="M12" s="19">
        <v>2.4</v>
      </c>
      <c r="N12" s="19">
        <v>3.2</v>
      </c>
      <c r="O12" s="19">
        <v>1.1000000000000001</v>
      </c>
      <c r="P12" s="19">
        <v>1.9</v>
      </c>
      <c r="Q12" s="19">
        <v>33.1</v>
      </c>
      <c r="R12" s="14"/>
    </row>
    <row r="13" spans="1:18" x14ac:dyDescent="0.25">
      <c r="A13" t="s">
        <v>60</v>
      </c>
      <c r="B13" s="13" t="s">
        <v>61</v>
      </c>
      <c r="C13" s="13">
        <v>48954</v>
      </c>
      <c r="D13" s="13">
        <v>45649</v>
      </c>
      <c r="E13" s="13">
        <v>2476</v>
      </c>
      <c r="F13" s="13">
        <v>1205</v>
      </c>
      <c r="G13" s="13">
        <v>1271</v>
      </c>
      <c r="H13" s="13">
        <v>829</v>
      </c>
      <c r="I13" s="13">
        <v>657</v>
      </c>
      <c r="J13" s="13">
        <v>17183</v>
      </c>
      <c r="K13" s="19">
        <v>93.2</v>
      </c>
      <c r="L13" s="19">
        <v>5.0999999999999996</v>
      </c>
      <c r="M13" s="19">
        <v>2.5</v>
      </c>
      <c r="N13" s="19">
        <v>2.6</v>
      </c>
      <c r="O13" s="19">
        <v>1.7</v>
      </c>
      <c r="P13" s="19">
        <v>1.3</v>
      </c>
      <c r="Q13" s="19">
        <v>35.1</v>
      </c>
      <c r="R13" s="14"/>
    </row>
    <row r="14" spans="1:18" x14ac:dyDescent="0.25">
      <c r="A14" t="s">
        <v>62</v>
      </c>
      <c r="B14" s="13" t="s">
        <v>63</v>
      </c>
      <c r="C14" s="13">
        <v>31942</v>
      </c>
      <c r="D14" s="13">
        <v>29488</v>
      </c>
      <c r="E14" s="13">
        <v>1534</v>
      </c>
      <c r="F14" s="13">
        <v>836</v>
      </c>
      <c r="G14" s="13">
        <v>698</v>
      </c>
      <c r="H14" s="13">
        <v>920</v>
      </c>
      <c r="I14" s="13">
        <v>354</v>
      </c>
      <c r="J14" s="13">
        <v>11339</v>
      </c>
      <c r="K14" s="19">
        <v>92.3</v>
      </c>
      <c r="L14" s="19">
        <v>4.8</v>
      </c>
      <c r="M14" s="19">
        <v>2.6</v>
      </c>
      <c r="N14" s="19">
        <v>2.2000000000000002</v>
      </c>
      <c r="O14" s="19">
        <v>2.9</v>
      </c>
      <c r="P14" s="19">
        <v>1.1000000000000001</v>
      </c>
      <c r="Q14" s="19">
        <v>35.5</v>
      </c>
      <c r="R14" s="14"/>
    </row>
    <row r="15" spans="1:18" x14ac:dyDescent="0.25">
      <c r="A15" t="s">
        <v>64</v>
      </c>
      <c r="B15" s="13" t="s">
        <v>65</v>
      </c>
      <c r="C15" s="13">
        <v>42088</v>
      </c>
      <c r="D15" s="13">
        <v>40832</v>
      </c>
      <c r="E15" s="13">
        <v>1069</v>
      </c>
      <c r="F15" s="13">
        <v>662</v>
      </c>
      <c r="G15" s="13">
        <v>407</v>
      </c>
      <c r="H15" s="13">
        <v>187</v>
      </c>
      <c r="I15" s="13">
        <v>529</v>
      </c>
      <c r="J15" s="13">
        <v>15853</v>
      </c>
      <c r="K15" s="19">
        <v>97</v>
      </c>
      <c r="L15" s="19">
        <v>2.5</v>
      </c>
      <c r="M15" s="19">
        <v>1.6</v>
      </c>
      <c r="N15" s="19">
        <v>1</v>
      </c>
      <c r="O15" s="19">
        <v>0.4</v>
      </c>
      <c r="P15" s="19">
        <v>1.3</v>
      </c>
      <c r="Q15" s="19">
        <v>37.700000000000003</v>
      </c>
      <c r="R15" s="14"/>
    </row>
    <row r="16" spans="1:18" x14ac:dyDescent="0.25">
      <c r="A16" t="s">
        <v>66</v>
      </c>
      <c r="B16" s="13" t="s">
        <v>67</v>
      </c>
      <c r="C16" s="13">
        <v>43118</v>
      </c>
      <c r="D16" s="13">
        <v>42118</v>
      </c>
      <c r="E16" s="13">
        <v>972</v>
      </c>
      <c r="F16" s="13">
        <v>576</v>
      </c>
      <c r="G16" s="13">
        <v>396</v>
      </c>
      <c r="H16" s="13">
        <v>26</v>
      </c>
      <c r="I16" s="13">
        <v>539</v>
      </c>
      <c r="J16" s="13">
        <v>15939</v>
      </c>
      <c r="K16" s="19">
        <v>97.7</v>
      </c>
      <c r="L16" s="19">
        <v>2.2999999999999998</v>
      </c>
      <c r="M16" s="19">
        <v>1.3</v>
      </c>
      <c r="N16" s="19">
        <v>0.9</v>
      </c>
      <c r="O16" s="19">
        <v>0.1</v>
      </c>
      <c r="P16" s="19">
        <v>1.3</v>
      </c>
      <c r="Q16" s="19">
        <v>37</v>
      </c>
      <c r="R16" s="14"/>
    </row>
    <row r="17" spans="1:18" x14ac:dyDescent="0.25">
      <c r="A17" t="s">
        <v>68</v>
      </c>
      <c r="B17" s="13" t="s">
        <v>69</v>
      </c>
      <c r="C17" s="13">
        <v>40124</v>
      </c>
      <c r="D17" s="13">
        <v>39274</v>
      </c>
      <c r="E17" s="13">
        <v>823</v>
      </c>
      <c r="F17" s="13">
        <v>467</v>
      </c>
      <c r="G17" s="13">
        <v>356</v>
      </c>
      <c r="H17" s="13">
        <v>27</v>
      </c>
      <c r="I17" s="13">
        <v>459</v>
      </c>
      <c r="J17" s="13">
        <v>14472</v>
      </c>
      <c r="K17" s="19">
        <v>97.9</v>
      </c>
      <c r="L17" s="19">
        <v>2.1</v>
      </c>
      <c r="M17" s="19">
        <v>1.2</v>
      </c>
      <c r="N17" s="19">
        <v>0.9</v>
      </c>
      <c r="O17" s="19">
        <v>0.1</v>
      </c>
      <c r="P17" s="19">
        <v>1.1000000000000001</v>
      </c>
      <c r="Q17" s="19">
        <v>36.1</v>
      </c>
      <c r="R17" s="14"/>
    </row>
    <row r="18" spans="1:18" x14ac:dyDescent="0.25">
      <c r="A18" t="s">
        <v>70</v>
      </c>
      <c r="B18" s="13" t="s">
        <v>71</v>
      </c>
      <c r="C18" s="13">
        <v>48911</v>
      </c>
      <c r="D18" s="13">
        <v>45622</v>
      </c>
      <c r="E18" s="13">
        <v>2140</v>
      </c>
      <c r="F18" s="13">
        <v>1012</v>
      </c>
      <c r="G18" s="13">
        <v>1128</v>
      </c>
      <c r="H18" s="13">
        <v>1149</v>
      </c>
      <c r="I18" s="13">
        <v>680</v>
      </c>
      <c r="J18" s="13">
        <v>17718</v>
      </c>
      <c r="K18" s="19">
        <v>93.3</v>
      </c>
      <c r="L18" s="19">
        <v>4.4000000000000004</v>
      </c>
      <c r="M18" s="19">
        <v>2.1</v>
      </c>
      <c r="N18" s="19">
        <v>2.2999999999999998</v>
      </c>
      <c r="O18" s="19">
        <v>2.2999999999999998</v>
      </c>
      <c r="P18" s="19">
        <v>1.4</v>
      </c>
      <c r="Q18" s="19">
        <v>36.200000000000003</v>
      </c>
      <c r="R18" s="14"/>
    </row>
    <row r="19" spans="1:18" x14ac:dyDescent="0.25">
      <c r="A19" t="s">
        <v>72</v>
      </c>
      <c r="B19" s="13" t="s">
        <v>73</v>
      </c>
      <c r="C19" s="13">
        <v>42240</v>
      </c>
      <c r="D19" s="13">
        <v>39930</v>
      </c>
      <c r="E19" s="13">
        <v>1837</v>
      </c>
      <c r="F19" s="13">
        <v>834</v>
      </c>
      <c r="G19" s="13">
        <v>1001</v>
      </c>
      <c r="H19" s="13">
        <v>473</v>
      </c>
      <c r="I19" s="13">
        <v>397</v>
      </c>
      <c r="J19" s="13">
        <v>14301</v>
      </c>
      <c r="K19" s="19">
        <v>94.5</v>
      </c>
      <c r="L19" s="19">
        <v>4.3</v>
      </c>
      <c r="M19" s="19">
        <v>2</v>
      </c>
      <c r="N19" s="19">
        <v>2.4</v>
      </c>
      <c r="O19" s="19">
        <v>1.1000000000000001</v>
      </c>
      <c r="P19" s="19">
        <v>0.9</v>
      </c>
      <c r="Q19" s="19">
        <v>33.9</v>
      </c>
      <c r="R19" s="14"/>
    </row>
    <row r="20" spans="1:18" x14ac:dyDescent="0.25">
      <c r="A20" t="s">
        <v>74</v>
      </c>
      <c r="B20" s="13" t="s">
        <v>75</v>
      </c>
      <c r="C20" s="13">
        <v>42962</v>
      </c>
      <c r="D20" s="13">
        <v>41297</v>
      </c>
      <c r="E20" s="13">
        <v>1389</v>
      </c>
      <c r="F20" s="13">
        <v>881</v>
      </c>
      <c r="G20" s="13">
        <v>508</v>
      </c>
      <c r="H20" s="13">
        <v>262</v>
      </c>
      <c r="I20" s="13">
        <v>1408</v>
      </c>
      <c r="J20" s="13">
        <v>17057</v>
      </c>
      <c r="K20" s="19">
        <v>96.1</v>
      </c>
      <c r="L20" s="19">
        <v>3.2</v>
      </c>
      <c r="M20" s="19">
        <v>2.1</v>
      </c>
      <c r="N20" s="19">
        <v>1.2</v>
      </c>
      <c r="O20" s="19">
        <v>0.6</v>
      </c>
      <c r="P20" s="19">
        <v>3.3</v>
      </c>
      <c r="Q20" s="19">
        <v>39.700000000000003</v>
      </c>
      <c r="R20" s="14"/>
    </row>
    <row r="21" spans="1:18" x14ac:dyDescent="0.25">
      <c r="A21" t="s">
        <v>76</v>
      </c>
      <c r="B21" s="13" t="s">
        <v>77</v>
      </c>
      <c r="C21" s="13">
        <v>45847</v>
      </c>
      <c r="D21" s="13">
        <v>43644</v>
      </c>
      <c r="E21" s="13">
        <v>2018</v>
      </c>
      <c r="F21" s="13">
        <v>1161</v>
      </c>
      <c r="G21" s="13">
        <v>857</v>
      </c>
      <c r="H21" s="13">
        <v>163</v>
      </c>
      <c r="I21" s="13">
        <v>4847</v>
      </c>
      <c r="J21" s="13">
        <v>20026</v>
      </c>
      <c r="K21" s="19">
        <v>95.2</v>
      </c>
      <c r="L21" s="19">
        <v>4.4000000000000004</v>
      </c>
      <c r="M21" s="19">
        <v>2.5</v>
      </c>
      <c r="N21" s="19">
        <v>1.9</v>
      </c>
      <c r="O21" s="19">
        <v>0.4</v>
      </c>
      <c r="P21" s="19">
        <v>10.6</v>
      </c>
      <c r="Q21" s="19">
        <v>43.7</v>
      </c>
      <c r="R21" s="14"/>
    </row>
    <row r="22" spans="1:18" x14ac:dyDescent="0.25">
      <c r="A22" t="s">
        <v>78</v>
      </c>
      <c r="B22" s="13" t="s">
        <v>79</v>
      </c>
      <c r="C22" s="13">
        <v>47439</v>
      </c>
      <c r="D22" s="13">
        <v>45967</v>
      </c>
      <c r="E22" s="13">
        <v>1288</v>
      </c>
      <c r="F22" s="13">
        <v>719</v>
      </c>
      <c r="G22" s="13">
        <v>569</v>
      </c>
      <c r="H22" s="13">
        <v>184</v>
      </c>
      <c r="I22" s="13">
        <v>545</v>
      </c>
      <c r="J22" s="13">
        <v>17087</v>
      </c>
      <c r="K22" s="19">
        <v>96.9</v>
      </c>
      <c r="L22" s="19">
        <v>2.7</v>
      </c>
      <c r="M22" s="19">
        <v>1.5</v>
      </c>
      <c r="N22" s="19">
        <v>1.2</v>
      </c>
      <c r="O22" s="19">
        <v>0.4</v>
      </c>
      <c r="P22" s="19">
        <v>1.1000000000000001</v>
      </c>
      <c r="Q22" s="19">
        <v>36</v>
      </c>
      <c r="R22" s="14"/>
    </row>
    <row r="23" spans="1:18" x14ac:dyDescent="0.25">
      <c r="A23" t="s">
        <v>80</v>
      </c>
      <c r="B23" s="13" t="s">
        <v>81</v>
      </c>
      <c r="C23" s="13">
        <v>35960</v>
      </c>
      <c r="D23" s="13">
        <v>35358</v>
      </c>
      <c r="E23" s="13">
        <v>541</v>
      </c>
      <c r="F23" s="13">
        <v>365</v>
      </c>
      <c r="G23" s="13">
        <v>176</v>
      </c>
      <c r="H23" s="13">
        <v>61</v>
      </c>
      <c r="I23" s="13">
        <v>370</v>
      </c>
      <c r="J23" s="13">
        <v>10897</v>
      </c>
      <c r="K23" s="19">
        <v>98.3</v>
      </c>
      <c r="L23" s="19">
        <v>1.5</v>
      </c>
      <c r="M23" s="19">
        <v>1</v>
      </c>
      <c r="N23" s="19">
        <v>0.5</v>
      </c>
      <c r="O23" s="19">
        <v>0.2</v>
      </c>
      <c r="P23" s="19">
        <v>1</v>
      </c>
      <c r="Q23" s="19">
        <v>30.3</v>
      </c>
      <c r="R23" s="14"/>
    </row>
    <row r="24" spans="1:18" x14ac:dyDescent="0.25">
      <c r="A24" t="s">
        <v>82</v>
      </c>
      <c r="B24" s="13" t="s">
        <v>83</v>
      </c>
      <c r="C24" s="13">
        <v>48042</v>
      </c>
      <c r="D24" s="13">
        <v>46884</v>
      </c>
      <c r="E24" s="13">
        <v>1074</v>
      </c>
      <c r="F24" s="13">
        <v>712</v>
      </c>
      <c r="G24" s="13">
        <v>362</v>
      </c>
      <c r="H24" s="13">
        <v>56</v>
      </c>
      <c r="I24" s="13">
        <v>593</v>
      </c>
      <c r="J24" s="13">
        <v>17389</v>
      </c>
      <c r="K24" s="19">
        <v>97.6</v>
      </c>
      <c r="L24" s="19">
        <v>2.2000000000000002</v>
      </c>
      <c r="M24" s="19">
        <v>1.5</v>
      </c>
      <c r="N24" s="19">
        <v>0.8</v>
      </c>
      <c r="O24" s="19">
        <v>0.1</v>
      </c>
      <c r="P24" s="19">
        <v>1.2</v>
      </c>
      <c r="Q24" s="19">
        <v>36.200000000000003</v>
      </c>
      <c r="R24" s="14"/>
    </row>
    <row r="25" spans="1:18" x14ac:dyDescent="0.25">
      <c r="A25" t="s">
        <v>84</v>
      </c>
      <c r="B25" s="13" t="s">
        <v>85</v>
      </c>
      <c r="C25" s="13">
        <v>48840</v>
      </c>
      <c r="D25" s="13">
        <v>47406</v>
      </c>
      <c r="E25" s="13">
        <v>918</v>
      </c>
      <c r="F25" s="13">
        <v>543</v>
      </c>
      <c r="G25" s="13">
        <v>375</v>
      </c>
      <c r="H25" s="13">
        <v>514</v>
      </c>
      <c r="I25" s="13">
        <v>756</v>
      </c>
      <c r="J25" s="13">
        <v>16610</v>
      </c>
      <c r="K25" s="19">
        <v>97.1</v>
      </c>
      <c r="L25" s="19">
        <v>1.9</v>
      </c>
      <c r="M25" s="19">
        <v>1.1000000000000001</v>
      </c>
      <c r="N25" s="19">
        <v>0.8</v>
      </c>
      <c r="O25" s="19">
        <v>1.1000000000000001</v>
      </c>
      <c r="P25" s="19">
        <v>1.5</v>
      </c>
      <c r="Q25" s="19">
        <v>34</v>
      </c>
      <c r="R25" s="14"/>
    </row>
    <row r="26" spans="1:18" x14ac:dyDescent="0.25">
      <c r="A26" t="s">
        <v>86</v>
      </c>
      <c r="B26" s="13" t="s">
        <v>87</v>
      </c>
      <c r="C26" s="13">
        <v>39139</v>
      </c>
      <c r="D26" s="13">
        <v>38565</v>
      </c>
      <c r="E26" s="13">
        <v>522</v>
      </c>
      <c r="F26" s="13">
        <v>404</v>
      </c>
      <c r="G26" s="13">
        <v>118</v>
      </c>
      <c r="H26" s="13">
        <v>68</v>
      </c>
      <c r="I26" s="13">
        <v>602</v>
      </c>
      <c r="J26" s="13">
        <v>11745</v>
      </c>
      <c r="K26" s="19">
        <v>98.5</v>
      </c>
      <c r="L26" s="19">
        <v>1.3</v>
      </c>
      <c r="M26" s="19">
        <v>1</v>
      </c>
      <c r="N26" s="19">
        <v>0.3</v>
      </c>
      <c r="O26" s="19">
        <v>0.2</v>
      </c>
      <c r="P26" s="19">
        <v>1.5</v>
      </c>
      <c r="Q26" s="19">
        <v>30</v>
      </c>
      <c r="R26" s="14"/>
    </row>
    <row r="27" spans="1:18" x14ac:dyDescent="0.25">
      <c r="A27" t="s">
        <v>88</v>
      </c>
      <c r="B27" s="13" t="s">
        <v>89</v>
      </c>
      <c r="C27" s="13">
        <v>53611</v>
      </c>
      <c r="D27" s="13">
        <v>51272</v>
      </c>
      <c r="E27" s="13">
        <v>1984</v>
      </c>
      <c r="F27" s="13">
        <v>575</v>
      </c>
      <c r="G27" s="13">
        <v>1409</v>
      </c>
      <c r="H27" s="13">
        <v>369</v>
      </c>
      <c r="I27" s="13">
        <v>5446</v>
      </c>
      <c r="J27" s="13">
        <v>20768</v>
      </c>
      <c r="K27" s="19">
        <v>95.6</v>
      </c>
      <c r="L27" s="19">
        <v>3.7</v>
      </c>
      <c r="M27" s="19">
        <v>1.1000000000000001</v>
      </c>
      <c r="N27" s="19">
        <v>2.6</v>
      </c>
      <c r="O27" s="19">
        <v>0.7</v>
      </c>
      <c r="P27" s="19">
        <v>10.199999999999999</v>
      </c>
      <c r="Q27" s="19">
        <v>38.700000000000003</v>
      </c>
      <c r="R27" s="14"/>
    </row>
    <row r="28" spans="1:18" x14ac:dyDescent="0.25">
      <c r="A28" t="s">
        <v>90</v>
      </c>
      <c r="B28" s="13" t="s">
        <v>91</v>
      </c>
      <c r="C28" s="13">
        <v>61577</v>
      </c>
      <c r="D28" s="13">
        <v>58346</v>
      </c>
      <c r="E28" s="13">
        <v>2447</v>
      </c>
      <c r="F28" s="13">
        <v>769</v>
      </c>
      <c r="G28" s="13">
        <v>1678</v>
      </c>
      <c r="H28" s="13">
        <v>808</v>
      </c>
      <c r="I28" s="13">
        <v>2894</v>
      </c>
      <c r="J28" s="13">
        <v>24453</v>
      </c>
      <c r="K28" s="19">
        <v>94.8</v>
      </c>
      <c r="L28" s="19">
        <v>4</v>
      </c>
      <c r="M28" s="19">
        <v>1.2</v>
      </c>
      <c r="N28" s="19">
        <v>2.7</v>
      </c>
      <c r="O28" s="19">
        <v>1.3</v>
      </c>
      <c r="P28" s="19">
        <v>4.7</v>
      </c>
      <c r="Q28" s="19">
        <v>39.700000000000003</v>
      </c>
      <c r="R28" s="14"/>
    </row>
    <row r="29" spans="1:18" x14ac:dyDescent="0.25">
      <c r="A29" t="s">
        <v>92</v>
      </c>
      <c r="B29" s="13" t="s">
        <v>93</v>
      </c>
      <c r="C29" s="13">
        <v>41008</v>
      </c>
      <c r="D29" s="13">
        <v>39524</v>
      </c>
      <c r="E29" s="13">
        <v>1226</v>
      </c>
      <c r="F29" s="13">
        <v>389</v>
      </c>
      <c r="G29" s="13">
        <v>837</v>
      </c>
      <c r="H29" s="13">
        <v>269</v>
      </c>
      <c r="I29" s="13">
        <v>2727</v>
      </c>
      <c r="J29" s="13">
        <v>13676</v>
      </c>
      <c r="K29" s="19">
        <v>96.4</v>
      </c>
      <c r="L29" s="19">
        <v>3</v>
      </c>
      <c r="M29" s="19">
        <v>0.9</v>
      </c>
      <c r="N29" s="19">
        <v>2</v>
      </c>
      <c r="O29" s="19">
        <v>0.7</v>
      </c>
      <c r="P29" s="19">
        <v>6.6</v>
      </c>
      <c r="Q29" s="19">
        <v>33.299999999999997</v>
      </c>
      <c r="R29" s="14"/>
    </row>
    <row r="30" spans="1:18" x14ac:dyDescent="0.25">
      <c r="A30" t="s">
        <v>94</v>
      </c>
      <c r="B30" s="13" t="s">
        <v>95</v>
      </c>
      <c r="C30" s="13">
        <v>51004</v>
      </c>
      <c r="D30" s="13">
        <v>49243</v>
      </c>
      <c r="E30" s="13">
        <v>1612</v>
      </c>
      <c r="F30" s="13">
        <v>546</v>
      </c>
      <c r="G30" s="13">
        <v>1066</v>
      </c>
      <c r="H30" s="13">
        <v>160</v>
      </c>
      <c r="I30" s="13">
        <v>4244</v>
      </c>
      <c r="J30" s="13">
        <v>19537</v>
      </c>
      <c r="K30" s="19">
        <v>96.5</v>
      </c>
      <c r="L30" s="19">
        <v>3.2</v>
      </c>
      <c r="M30" s="19">
        <v>1.1000000000000001</v>
      </c>
      <c r="N30" s="19">
        <v>2.1</v>
      </c>
      <c r="O30" s="19">
        <v>0.3</v>
      </c>
      <c r="P30" s="19">
        <v>8.3000000000000007</v>
      </c>
      <c r="Q30" s="19">
        <v>38.299999999999997</v>
      </c>
      <c r="R30" s="14"/>
    </row>
    <row r="31" spans="1:18" x14ac:dyDescent="0.25">
      <c r="A31" t="s">
        <v>96</v>
      </c>
      <c r="B31" s="13" t="s">
        <v>97</v>
      </c>
      <c r="C31" s="13">
        <v>45451</v>
      </c>
      <c r="D31" s="13">
        <v>44136</v>
      </c>
      <c r="E31" s="13">
        <v>1132</v>
      </c>
      <c r="F31" s="13">
        <v>515</v>
      </c>
      <c r="G31" s="13">
        <v>617</v>
      </c>
      <c r="H31" s="13">
        <v>201</v>
      </c>
      <c r="I31" s="13">
        <v>892</v>
      </c>
      <c r="J31" s="13">
        <v>15917</v>
      </c>
      <c r="K31" s="19">
        <v>97.1</v>
      </c>
      <c r="L31" s="19">
        <v>2.5</v>
      </c>
      <c r="M31" s="19">
        <v>1.1000000000000001</v>
      </c>
      <c r="N31" s="19">
        <v>1.4</v>
      </c>
      <c r="O31" s="19">
        <v>0.4</v>
      </c>
      <c r="P31" s="19">
        <v>2</v>
      </c>
      <c r="Q31" s="19">
        <v>35</v>
      </c>
      <c r="R31" s="14"/>
    </row>
    <row r="32" spans="1:18" x14ac:dyDescent="0.25">
      <c r="A32" t="s">
        <v>98</v>
      </c>
      <c r="B32" s="13" t="s">
        <v>99</v>
      </c>
      <c r="C32" s="13">
        <v>52171</v>
      </c>
      <c r="D32" s="13">
        <v>50863</v>
      </c>
      <c r="E32" s="13">
        <v>1246</v>
      </c>
      <c r="F32" s="13">
        <v>694</v>
      </c>
      <c r="G32" s="13">
        <v>552</v>
      </c>
      <c r="H32" s="13">
        <v>62</v>
      </c>
      <c r="I32" s="13">
        <v>639</v>
      </c>
      <c r="J32" s="13">
        <v>19698</v>
      </c>
      <c r="K32" s="19">
        <v>97.5</v>
      </c>
      <c r="L32" s="19">
        <v>2.4</v>
      </c>
      <c r="M32" s="19">
        <v>1.3</v>
      </c>
      <c r="N32" s="19">
        <v>1.1000000000000001</v>
      </c>
      <c r="O32" s="19">
        <v>0.1</v>
      </c>
      <c r="P32" s="19">
        <v>1.2</v>
      </c>
      <c r="Q32" s="19">
        <v>37.799999999999997</v>
      </c>
      <c r="R32" s="14"/>
    </row>
    <row r="33" spans="1:18" x14ac:dyDescent="0.25">
      <c r="A33" t="s">
        <v>100</v>
      </c>
      <c r="B33" s="13" t="s">
        <v>101</v>
      </c>
      <c r="C33" s="13">
        <v>55514</v>
      </c>
      <c r="D33" s="13">
        <v>53675</v>
      </c>
      <c r="E33" s="13">
        <v>1635</v>
      </c>
      <c r="F33" s="13">
        <v>878</v>
      </c>
      <c r="G33" s="13">
        <v>757</v>
      </c>
      <c r="H33" s="13">
        <v>204</v>
      </c>
      <c r="I33" s="13">
        <v>12002</v>
      </c>
      <c r="J33" s="13">
        <v>21879</v>
      </c>
      <c r="K33" s="19">
        <v>96.7</v>
      </c>
      <c r="L33" s="19">
        <v>2.9</v>
      </c>
      <c r="M33" s="19">
        <v>1.6</v>
      </c>
      <c r="N33" s="19">
        <v>1.4</v>
      </c>
      <c r="O33" s="19">
        <v>0.4</v>
      </c>
      <c r="P33" s="19">
        <v>21.6</v>
      </c>
      <c r="Q33" s="19">
        <v>39.4</v>
      </c>
      <c r="R33" s="14"/>
    </row>
    <row r="34" spans="1:18" x14ac:dyDescent="0.25">
      <c r="A34" t="s">
        <v>102</v>
      </c>
      <c r="B34" s="13" t="s">
        <v>103</v>
      </c>
      <c r="C34" s="13">
        <v>45489</v>
      </c>
      <c r="D34" s="13">
        <v>44630</v>
      </c>
      <c r="E34" s="13">
        <v>842</v>
      </c>
      <c r="F34" s="13">
        <v>515</v>
      </c>
      <c r="G34" s="13">
        <v>327</v>
      </c>
      <c r="H34" s="13">
        <v>17</v>
      </c>
      <c r="I34" s="13">
        <v>1073</v>
      </c>
      <c r="J34" s="13">
        <v>20811</v>
      </c>
      <c r="K34" s="19">
        <v>98.1</v>
      </c>
      <c r="L34" s="19">
        <v>1.9</v>
      </c>
      <c r="M34" s="19">
        <v>1.1000000000000001</v>
      </c>
      <c r="N34" s="19">
        <v>0.7</v>
      </c>
      <c r="O34" s="19">
        <v>0</v>
      </c>
      <c r="P34" s="19">
        <v>2.4</v>
      </c>
      <c r="Q34" s="19">
        <v>45.7</v>
      </c>
      <c r="R34" s="14"/>
    </row>
    <row r="35" spans="1:18" x14ac:dyDescent="0.25">
      <c r="A35" t="s">
        <v>104</v>
      </c>
      <c r="B35" s="13" t="s">
        <v>105</v>
      </c>
      <c r="C35" s="13">
        <v>43270</v>
      </c>
      <c r="D35" s="13">
        <v>42128</v>
      </c>
      <c r="E35" s="13">
        <v>992</v>
      </c>
      <c r="F35" s="13">
        <v>540</v>
      </c>
      <c r="G35" s="13">
        <v>452</v>
      </c>
      <c r="H35" s="13">
        <v>150</v>
      </c>
      <c r="I35" s="13">
        <v>7831</v>
      </c>
      <c r="J35" s="13">
        <v>17735</v>
      </c>
      <c r="K35" s="19">
        <v>97.4</v>
      </c>
      <c r="L35" s="19">
        <v>2.2999999999999998</v>
      </c>
      <c r="M35" s="19">
        <v>1.2</v>
      </c>
      <c r="N35" s="19">
        <v>1</v>
      </c>
      <c r="O35" s="19">
        <v>0.3</v>
      </c>
      <c r="P35" s="19">
        <v>18.100000000000001</v>
      </c>
      <c r="Q35" s="19">
        <v>41</v>
      </c>
      <c r="R35" s="14"/>
    </row>
    <row r="36" spans="1:18" x14ac:dyDescent="0.25">
      <c r="A36" t="s">
        <v>106</v>
      </c>
      <c r="B36" s="13" t="s">
        <v>107</v>
      </c>
      <c r="C36" s="13">
        <v>42694</v>
      </c>
      <c r="D36" s="13">
        <v>41652</v>
      </c>
      <c r="E36" s="13">
        <v>1009</v>
      </c>
      <c r="F36" s="13">
        <v>613</v>
      </c>
      <c r="G36" s="13">
        <v>396</v>
      </c>
      <c r="H36" s="13">
        <v>33</v>
      </c>
      <c r="I36" s="13">
        <v>1623</v>
      </c>
      <c r="J36" s="13">
        <v>21029</v>
      </c>
      <c r="K36" s="19">
        <v>97.6</v>
      </c>
      <c r="L36" s="19">
        <v>2.4</v>
      </c>
      <c r="M36" s="19">
        <v>1.4</v>
      </c>
      <c r="N36" s="19">
        <v>0.9</v>
      </c>
      <c r="O36" s="19">
        <v>0.1</v>
      </c>
      <c r="P36" s="19">
        <v>3.8</v>
      </c>
      <c r="Q36" s="19">
        <v>49.3</v>
      </c>
      <c r="R36" s="14"/>
    </row>
    <row r="37" spans="1:18" x14ac:dyDescent="0.25">
      <c r="A37" t="s">
        <v>108</v>
      </c>
      <c r="B37" s="13" t="s">
        <v>109</v>
      </c>
      <c r="C37" s="13">
        <v>42554</v>
      </c>
      <c r="D37" s="13">
        <v>41688</v>
      </c>
      <c r="E37" s="13">
        <v>758</v>
      </c>
      <c r="F37" s="13">
        <v>514</v>
      </c>
      <c r="G37" s="13">
        <v>244</v>
      </c>
      <c r="H37" s="13">
        <v>108</v>
      </c>
      <c r="I37" s="13">
        <v>1746</v>
      </c>
      <c r="J37" s="13">
        <v>20396</v>
      </c>
      <c r="K37" s="19">
        <v>98</v>
      </c>
      <c r="L37" s="19">
        <v>1.8</v>
      </c>
      <c r="M37" s="19">
        <v>1.2</v>
      </c>
      <c r="N37" s="19">
        <v>0.6</v>
      </c>
      <c r="O37" s="19">
        <v>0.3</v>
      </c>
      <c r="P37" s="19">
        <v>4.0999999999999996</v>
      </c>
      <c r="Q37" s="19">
        <v>47.9</v>
      </c>
      <c r="R37" s="14"/>
    </row>
    <row r="38" spans="1:18" x14ac:dyDescent="0.25">
      <c r="A38" t="s">
        <v>110</v>
      </c>
      <c r="B38" s="13" t="s">
        <v>111</v>
      </c>
      <c r="C38" s="13">
        <v>44023</v>
      </c>
      <c r="D38" s="13">
        <v>43087</v>
      </c>
      <c r="E38" s="13">
        <v>861</v>
      </c>
      <c r="F38" s="13">
        <v>523</v>
      </c>
      <c r="G38" s="13">
        <v>338</v>
      </c>
      <c r="H38" s="13">
        <v>75</v>
      </c>
      <c r="I38" s="13">
        <v>1073</v>
      </c>
      <c r="J38" s="13">
        <v>19875</v>
      </c>
      <c r="K38" s="19">
        <v>97.9</v>
      </c>
      <c r="L38" s="19">
        <v>2</v>
      </c>
      <c r="M38" s="19">
        <v>1.2</v>
      </c>
      <c r="N38" s="19">
        <v>0.8</v>
      </c>
      <c r="O38" s="19">
        <v>0.2</v>
      </c>
      <c r="P38" s="19">
        <v>2.4</v>
      </c>
      <c r="Q38" s="19">
        <v>45.1</v>
      </c>
      <c r="R38" s="14"/>
    </row>
    <row r="39" spans="1:18" x14ac:dyDescent="0.25">
      <c r="A39" t="s">
        <v>112</v>
      </c>
      <c r="B39" s="13" t="s">
        <v>113</v>
      </c>
      <c r="C39" s="13">
        <v>41552</v>
      </c>
      <c r="D39" s="13">
        <v>40786</v>
      </c>
      <c r="E39" s="13">
        <v>736</v>
      </c>
      <c r="F39" s="13">
        <v>495</v>
      </c>
      <c r="G39" s="13">
        <v>241</v>
      </c>
      <c r="H39" s="13">
        <v>30</v>
      </c>
      <c r="I39" s="13">
        <v>1096</v>
      </c>
      <c r="J39" s="13">
        <v>18579</v>
      </c>
      <c r="K39" s="19">
        <v>98.2</v>
      </c>
      <c r="L39" s="19">
        <v>1.8</v>
      </c>
      <c r="M39" s="19">
        <v>1.2</v>
      </c>
      <c r="N39" s="19">
        <v>0.6</v>
      </c>
      <c r="O39" s="19">
        <v>0.1</v>
      </c>
      <c r="P39" s="19">
        <v>2.6</v>
      </c>
      <c r="Q39" s="19">
        <v>44.7</v>
      </c>
      <c r="R39" s="14"/>
    </row>
    <row r="40" spans="1:18" x14ac:dyDescent="0.25">
      <c r="A40" t="s">
        <v>114</v>
      </c>
      <c r="B40" s="13" t="s">
        <v>115</v>
      </c>
      <c r="C40" s="13">
        <v>42413</v>
      </c>
      <c r="D40" s="13">
        <v>41102</v>
      </c>
      <c r="E40" s="13">
        <v>1245</v>
      </c>
      <c r="F40" s="13">
        <v>690</v>
      </c>
      <c r="G40" s="13">
        <v>555</v>
      </c>
      <c r="H40" s="13">
        <v>66</v>
      </c>
      <c r="I40" s="13">
        <v>447</v>
      </c>
      <c r="J40" s="13">
        <v>16899</v>
      </c>
      <c r="K40" s="19">
        <v>96.9</v>
      </c>
      <c r="L40" s="19">
        <v>2.9</v>
      </c>
      <c r="M40" s="19">
        <v>1.6</v>
      </c>
      <c r="N40" s="19">
        <v>1.3</v>
      </c>
      <c r="O40" s="19">
        <v>0.2</v>
      </c>
      <c r="P40" s="19">
        <v>1.1000000000000001</v>
      </c>
      <c r="Q40" s="19">
        <v>39.799999999999997</v>
      </c>
      <c r="R40" s="14"/>
    </row>
    <row r="41" spans="1:18" x14ac:dyDescent="0.25">
      <c r="A41" t="s">
        <v>116</v>
      </c>
      <c r="B41" s="13" t="s">
        <v>117</v>
      </c>
      <c r="C41" s="13">
        <v>47196</v>
      </c>
      <c r="D41" s="13">
        <v>45190</v>
      </c>
      <c r="E41" s="13">
        <v>1752</v>
      </c>
      <c r="F41" s="13">
        <v>822</v>
      </c>
      <c r="G41" s="13">
        <v>931</v>
      </c>
      <c r="H41" s="13">
        <v>259</v>
      </c>
      <c r="I41" s="13">
        <v>580</v>
      </c>
      <c r="J41" s="13">
        <v>14770</v>
      </c>
      <c r="K41" s="19">
        <v>95.7</v>
      </c>
      <c r="L41" s="19">
        <v>3.7</v>
      </c>
      <c r="M41" s="19">
        <v>1.7</v>
      </c>
      <c r="N41" s="19">
        <v>2</v>
      </c>
      <c r="O41" s="19">
        <v>0.5</v>
      </c>
      <c r="P41" s="19">
        <v>1.2</v>
      </c>
      <c r="Q41" s="19">
        <v>31.3</v>
      </c>
      <c r="R41" s="14"/>
    </row>
    <row r="42" spans="1:18" x14ac:dyDescent="0.25">
      <c r="A42" t="s">
        <v>118</v>
      </c>
      <c r="B42" s="13" t="s">
        <v>119</v>
      </c>
      <c r="C42" s="13">
        <v>38960</v>
      </c>
      <c r="D42" s="13">
        <v>37016</v>
      </c>
      <c r="E42" s="13">
        <v>1823</v>
      </c>
      <c r="F42" s="13">
        <v>1149</v>
      </c>
      <c r="G42" s="13">
        <v>674</v>
      </c>
      <c r="H42" s="13">
        <v>121</v>
      </c>
      <c r="I42" s="13">
        <v>668</v>
      </c>
      <c r="J42" s="13">
        <v>15532</v>
      </c>
      <c r="K42" s="19">
        <v>95</v>
      </c>
      <c r="L42" s="19">
        <v>4.7</v>
      </c>
      <c r="M42" s="19">
        <v>2.9</v>
      </c>
      <c r="N42" s="19">
        <v>1.7</v>
      </c>
      <c r="O42" s="19">
        <v>0.3</v>
      </c>
      <c r="P42" s="19">
        <v>1.7</v>
      </c>
      <c r="Q42" s="19">
        <v>39.9</v>
      </c>
      <c r="R42" s="14"/>
    </row>
    <row r="43" spans="1:18" x14ac:dyDescent="0.25">
      <c r="A43" t="s">
        <v>120</v>
      </c>
      <c r="B43" s="13" t="s">
        <v>121</v>
      </c>
      <c r="C43" s="13">
        <v>51278</v>
      </c>
      <c r="D43" s="13">
        <v>48597</v>
      </c>
      <c r="E43" s="13">
        <v>1412</v>
      </c>
      <c r="F43" s="13">
        <v>715</v>
      </c>
      <c r="G43" s="13">
        <v>697</v>
      </c>
      <c r="H43" s="13">
        <v>1269</v>
      </c>
      <c r="I43" s="13">
        <v>1038</v>
      </c>
      <c r="J43" s="13">
        <v>17733</v>
      </c>
      <c r="K43" s="19">
        <v>94.8</v>
      </c>
      <c r="L43" s="19">
        <v>2.8</v>
      </c>
      <c r="M43" s="19">
        <v>1.4</v>
      </c>
      <c r="N43" s="19">
        <v>1.4</v>
      </c>
      <c r="O43" s="19">
        <v>2.5</v>
      </c>
      <c r="P43" s="19">
        <v>2</v>
      </c>
      <c r="Q43" s="19">
        <v>34.6</v>
      </c>
      <c r="R43" s="14"/>
    </row>
    <row r="44" spans="1:18" x14ac:dyDescent="0.25">
      <c r="A44" t="s">
        <v>122</v>
      </c>
      <c r="B44" s="13" t="s">
        <v>123</v>
      </c>
      <c r="C44" s="13">
        <v>46610</v>
      </c>
      <c r="D44" s="13">
        <v>44976</v>
      </c>
      <c r="E44" s="13">
        <v>1529</v>
      </c>
      <c r="F44" s="13">
        <v>907</v>
      </c>
      <c r="G44" s="13">
        <v>622</v>
      </c>
      <c r="H44" s="13">
        <v>105</v>
      </c>
      <c r="I44" s="13">
        <v>510</v>
      </c>
      <c r="J44" s="13">
        <v>17947</v>
      </c>
      <c r="K44" s="19">
        <v>96.5</v>
      </c>
      <c r="L44" s="19">
        <v>3.3</v>
      </c>
      <c r="M44" s="19">
        <v>1.9</v>
      </c>
      <c r="N44" s="19">
        <v>1.3</v>
      </c>
      <c r="O44" s="19">
        <v>0.2</v>
      </c>
      <c r="P44" s="19">
        <v>1.1000000000000001</v>
      </c>
      <c r="Q44" s="19">
        <v>38.5</v>
      </c>
      <c r="R44" s="14"/>
    </row>
    <row r="45" spans="1:18" x14ac:dyDescent="0.25">
      <c r="A45" t="s">
        <v>124</v>
      </c>
      <c r="B45" s="13" t="s">
        <v>125</v>
      </c>
      <c r="C45" s="13">
        <v>48504</v>
      </c>
      <c r="D45" s="13">
        <v>46842</v>
      </c>
      <c r="E45" s="13">
        <v>1477</v>
      </c>
      <c r="F45" s="13">
        <v>857</v>
      </c>
      <c r="G45" s="13">
        <v>620</v>
      </c>
      <c r="H45" s="13">
        <v>181</v>
      </c>
      <c r="I45" s="13">
        <v>538</v>
      </c>
      <c r="J45" s="13">
        <v>19825</v>
      </c>
      <c r="K45" s="19">
        <v>96.6</v>
      </c>
      <c r="L45" s="19">
        <v>3</v>
      </c>
      <c r="M45" s="19">
        <v>1.8</v>
      </c>
      <c r="N45" s="19">
        <v>1.3</v>
      </c>
      <c r="O45" s="19">
        <v>0.4</v>
      </c>
      <c r="P45" s="19">
        <v>1.1000000000000001</v>
      </c>
      <c r="Q45" s="19">
        <v>40.9</v>
      </c>
      <c r="R45" s="14"/>
    </row>
    <row r="46" spans="1:18" x14ac:dyDescent="0.25">
      <c r="A46" t="s">
        <v>126</v>
      </c>
      <c r="B46" s="13" t="s">
        <v>127</v>
      </c>
      <c r="C46" s="13">
        <v>47825</v>
      </c>
      <c r="D46" s="13">
        <v>46548</v>
      </c>
      <c r="E46" s="13">
        <v>1194</v>
      </c>
      <c r="F46" s="13">
        <v>794</v>
      </c>
      <c r="G46" s="13">
        <v>400</v>
      </c>
      <c r="H46" s="13">
        <v>68</v>
      </c>
      <c r="I46" s="13">
        <v>618</v>
      </c>
      <c r="J46" s="13">
        <v>18386</v>
      </c>
      <c r="K46" s="19">
        <v>97.3</v>
      </c>
      <c r="L46" s="19">
        <v>2.5</v>
      </c>
      <c r="M46" s="19">
        <v>1.7</v>
      </c>
      <c r="N46" s="19">
        <v>0.8</v>
      </c>
      <c r="O46" s="19">
        <v>0.1</v>
      </c>
      <c r="P46" s="19">
        <v>1.3</v>
      </c>
      <c r="Q46" s="19">
        <v>38.4</v>
      </c>
      <c r="R46" s="14"/>
    </row>
    <row r="47" spans="1:18" x14ac:dyDescent="0.25">
      <c r="A47" t="s">
        <v>128</v>
      </c>
      <c r="B47" s="13" t="s">
        <v>129</v>
      </c>
      <c r="C47" s="13">
        <v>55281</v>
      </c>
      <c r="D47" s="13">
        <v>53920</v>
      </c>
      <c r="E47" s="13">
        <v>1286</v>
      </c>
      <c r="F47" s="13">
        <v>751</v>
      </c>
      <c r="G47" s="13">
        <v>535</v>
      </c>
      <c r="H47" s="13">
        <v>75</v>
      </c>
      <c r="I47" s="13">
        <v>643</v>
      </c>
      <c r="J47" s="13">
        <v>20709</v>
      </c>
      <c r="K47" s="19">
        <v>97.5</v>
      </c>
      <c r="L47" s="19">
        <v>2.2999999999999998</v>
      </c>
      <c r="M47" s="19">
        <v>1.4</v>
      </c>
      <c r="N47" s="19">
        <v>1</v>
      </c>
      <c r="O47" s="19">
        <v>0.1</v>
      </c>
      <c r="P47" s="19">
        <v>1.2</v>
      </c>
      <c r="Q47" s="19">
        <v>37.5</v>
      </c>
      <c r="R47" s="14"/>
    </row>
    <row r="48" spans="1:18" x14ac:dyDescent="0.25">
      <c r="A48" t="s">
        <v>130</v>
      </c>
      <c r="B48" s="13" t="s">
        <v>131</v>
      </c>
      <c r="C48" s="13">
        <v>48648</v>
      </c>
      <c r="D48" s="13">
        <v>47694</v>
      </c>
      <c r="E48" s="13">
        <v>920</v>
      </c>
      <c r="F48" s="13">
        <v>576</v>
      </c>
      <c r="G48" s="13">
        <v>344</v>
      </c>
      <c r="H48" s="13">
        <v>34</v>
      </c>
      <c r="I48" s="13">
        <v>575</v>
      </c>
      <c r="J48" s="13">
        <v>17367</v>
      </c>
      <c r="K48" s="19">
        <v>98</v>
      </c>
      <c r="L48" s="19">
        <v>1.9</v>
      </c>
      <c r="M48" s="19">
        <v>1.2</v>
      </c>
      <c r="N48" s="19">
        <v>0.7</v>
      </c>
      <c r="O48" s="19">
        <v>0.1</v>
      </c>
      <c r="P48" s="19">
        <v>1.2</v>
      </c>
      <c r="Q48" s="19">
        <v>35.700000000000003</v>
      </c>
      <c r="R48" s="14"/>
    </row>
    <row r="49" spans="1:18" x14ac:dyDescent="0.25">
      <c r="A49" t="s">
        <v>132</v>
      </c>
      <c r="B49" s="13" t="s">
        <v>133</v>
      </c>
      <c r="C49" s="13">
        <v>41201</v>
      </c>
      <c r="D49" s="13">
        <v>40407</v>
      </c>
      <c r="E49" s="13">
        <v>737</v>
      </c>
      <c r="F49" s="13">
        <v>438</v>
      </c>
      <c r="G49" s="13">
        <v>299</v>
      </c>
      <c r="H49" s="13">
        <v>55</v>
      </c>
      <c r="I49" s="13">
        <v>698</v>
      </c>
      <c r="J49" s="13">
        <v>13352</v>
      </c>
      <c r="K49" s="19">
        <v>98.1</v>
      </c>
      <c r="L49" s="19">
        <v>1.8</v>
      </c>
      <c r="M49" s="19">
        <v>1.1000000000000001</v>
      </c>
      <c r="N49" s="19">
        <v>0.7</v>
      </c>
      <c r="O49" s="19">
        <v>0.1</v>
      </c>
      <c r="P49" s="19">
        <v>1.7</v>
      </c>
      <c r="Q49" s="19">
        <v>32.4</v>
      </c>
      <c r="R49" s="14"/>
    </row>
    <row r="50" spans="1:18" x14ac:dyDescent="0.25">
      <c r="A50" t="s">
        <v>134</v>
      </c>
      <c r="B50" s="13" t="s">
        <v>135</v>
      </c>
      <c r="C50" s="13">
        <v>45626</v>
      </c>
      <c r="D50" s="13">
        <v>42980</v>
      </c>
      <c r="E50" s="13">
        <v>1836</v>
      </c>
      <c r="F50" s="13">
        <v>916</v>
      </c>
      <c r="G50" s="13">
        <v>920</v>
      </c>
      <c r="H50" s="13">
        <v>810</v>
      </c>
      <c r="I50" s="13">
        <v>1702</v>
      </c>
      <c r="J50" s="13">
        <v>15783</v>
      </c>
      <c r="K50" s="19">
        <v>94.2</v>
      </c>
      <c r="L50" s="19">
        <v>4</v>
      </c>
      <c r="M50" s="19">
        <v>2</v>
      </c>
      <c r="N50" s="19">
        <v>2</v>
      </c>
      <c r="O50" s="19">
        <v>1.8</v>
      </c>
      <c r="P50" s="19">
        <v>3.7</v>
      </c>
      <c r="Q50" s="19">
        <v>34.6</v>
      </c>
      <c r="R50" s="14"/>
    </row>
    <row r="51" spans="1:18" x14ac:dyDescent="0.25">
      <c r="A51" t="s">
        <v>136</v>
      </c>
      <c r="B51" s="13" t="s">
        <v>137</v>
      </c>
      <c r="C51" s="13">
        <v>44668</v>
      </c>
      <c r="D51" s="13">
        <v>43468</v>
      </c>
      <c r="E51" s="13">
        <v>1179</v>
      </c>
      <c r="F51" s="13">
        <v>709</v>
      </c>
      <c r="G51" s="13">
        <v>470</v>
      </c>
      <c r="H51" s="13">
        <v>21</v>
      </c>
      <c r="I51" s="13">
        <v>668</v>
      </c>
      <c r="J51" s="13">
        <v>18003</v>
      </c>
      <c r="K51" s="19">
        <v>97.3</v>
      </c>
      <c r="L51" s="19">
        <v>2.6</v>
      </c>
      <c r="M51" s="19">
        <v>1.6</v>
      </c>
      <c r="N51" s="19">
        <v>1.1000000000000001</v>
      </c>
      <c r="O51" s="19">
        <v>0</v>
      </c>
      <c r="P51" s="19">
        <v>1.5</v>
      </c>
      <c r="Q51" s="19">
        <v>40.299999999999997</v>
      </c>
      <c r="R51" s="14"/>
    </row>
    <row r="52" spans="1:18" x14ac:dyDescent="0.25">
      <c r="A52" t="s">
        <v>138</v>
      </c>
      <c r="B52" s="13" t="s">
        <v>139</v>
      </c>
      <c r="C52" s="13">
        <v>14740</v>
      </c>
      <c r="D52" s="13">
        <v>12789</v>
      </c>
      <c r="E52" s="13">
        <v>1122</v>
      </c>
      <c r="F52" s="13">
        <v>569</v>
      </c>
      <c r="G52" s="13">
        <v>553</v>
      </c>
      <c r="H52" s="13">
        <v>829</v>
      </c>
      <c r="I52" s="13">
        <v>121</v>
      </c>
      <c r="J52" s="13">
        <v>5143</v>
      </c>
      <c r="K52" s="19">
        <v>86.8</v>
      </c>
      <c r="L52" s="19">
        <v>7.6</v>
      </c>
      <c r="M52" s="19">
        <v>3.9</v>
      </c>
      <c r="N52" s="19">
        <v>3.8</v>
      </c>
      <c r="O52" s="19">
        <v>5.6</v>
      </c>
      <c r="P52" s="19">
        <v>0.8</v>
      </c>
      <c r="Q52" s="19">
        <v>34.9</v>
      </c>
      <c r="R52" s="14"/>
    </row>
    <row r="53" spans="1:18" x14ac:dyDescent="0.25">
      <c r="A53" t="s">
        <v>140</v>
      </c>
      <c r="B53" s="13" t="s">
        <v>141</v>
      </c>
      <c r="C53" s="13">
        <v>48470</v>
      </c>
      <c r="D53" s="13">
        <v>45263</v>
      </c>
      <c r="E53" s="13">
        <v>1697</v>
      </c>
      <c r="F53" s="13">
        <v>883</v>
      </c>
      <c r="G53" s="13">
        <v>817</v>
      </c>
      <c r="H53" s="13">
        <v>1515</v>
      </c>
      <c r="I53" s="13">
        <v>602</v>
      </c>
      <c r="J53" s="13">
        <v>19210</v>
      </c>
      <c r="K53" s="19">
        <v>93.4</v>
      </c>
      <c r="L53" s="19">
        <v>3.5</v>
      </c>
      <c r="M53" s="19">
        <v>1.8</v>
      </c>
      <c r="N53" s="19">
        <v>1.7</v>
      </c>
      <c r="O53" s="19">
        <v>3.1</v>
      </c>
      <c r="P53" s="19">
        <v>1.2</v>
      </c>
      <c r="Q53" s="19">
        <v>39.6</v>
      </c>
      <c r="R53" s="14"/>
    </row>
    <row r="54" spans="1:18" x14ac:dyDescent="0.25">
      <c r="A54" t="s">
        <v>142</v>
      </c>
      <c r="B54" s="13" t="s">
        <v>143</v>
      </c>
      <c r="C54" s="13">
        <v>39856</v>
      </c>
      <c r="D54" s="13">
        <v>36384</v>
      </c>
      <c r="E54" s="13">
        <v>1526</v>
      </c>
      <c r="F54" s="13">
        <v>590</v>
      </c>
      <c r="G54" s="13">
        <v>936</v>
      </c>
      <c r="H54" s="13">
        <v>1939</v>
      </c>
      <c r="I54" s="13">
        <v>2515</v>
      </c>
      <c r="J54" s="13">
        <v>13000</v>
      </c>
      <c r="K54" s="19">
        <v>91.3</v>
      </c>
      <c r="L54" s="19">
        <v>3.8</v>
      </c>
      <c r="M54" s="19">
        <v>1.5</v>
      </c>
      <c r="N54" s="19">
        <v>2.2999999999999998</v>
      </c>
      <c r="O54" s="19">
        <v>4.9000000000000004</v>
      </c>
      <c r="P54" s="19">
        <v>6.3</v>
      </c>
      <c r="Q54" s="19">
        <v>32.6</v>
      </c>
      <c r="R54" s="14"/>
    </row>
    <row r="55" spans="1:18" x14ac:dyDescent="0.25">
      <c r="A55" t="s">
        <v>144</v>
      </c>
      <c r="B55" s="13" t="s">
        <v>145</v>
      </c>
      <c r="C55" s="13">
        <v>49188</v>
      </c>
      <c r="D55" s="13">
        <v>47380</v>
      </c>
      <c r="E55" s="13">
        <v>1454</v>
      </c>
      <c r="F55" s="13">
        <v>866</v>
      </c>
      <c r="G55" s="13">
        <v>589</v>
      </c>
      <c r="H55" s="13">
        <v>342</v>
      </c>
      <c r="I55" s="13">
        <v>579</v>
      </c>
      <c r="J55" s="13">
        <v>17289</v>
      </c>
      <c r="K55" s="19">
        <v>96.3</v>
      </c>
      <c r="L55" s="19">
        <v>3</v>
      </c>
      <c r="M55" s="19">
        <v>1.8</v>
      </c>
      <c r="N55" s="19">
        <v>1.2</v>
      </c>
      <c r="O55" s="19">
        <v>0.7</v>
      </c>
      <c r="P55" s="19">
        <v>1.2</v>
      </c>
      <c r="Q55" s="19">
        <v>35.1</v>
      </c>
      <c r="R55" s="14"/>
    </row>
    <row r="56" spans="1:18" x14ac:dyDescent="0.25">
      <c r="A56" t="s">
        <v>146</v>
      </c>
      <c r="B56" s="13" t="s">
        <v>147</v>
      </c>
      <c r="C56" s="13">
        <v>22621</v>
      </c>
      <c r="D56" s="13">
        <v>20612</v>
      </c>
      <c r="E56" s="13">
        <v>1450</v>
      </c>
      <c r="F56" s="13">
        <v>640</v>
      </c>
      <c r="G56" s="13">
        <v>810</v>
      </c>
      <c r="H56" s="13">
        <v>559</v>
      </c>
      <c r="I56" s="13">
        <v>270</v>
      </c>
      <c r="J56" s="13">
        <v>7538</v>
      </c>
      <c r="K56" s="19">
        <v>91.1</v>
      </c>
      <c r="L56" s="19">
        <v>6.4</v>
      </c>
      <c r="M56" s="19">
        <v>2.8</v>
      </c>
      <c r="N56" s="19">
        <v>3.6</v>
      </c>
      <c r="O56" s="19">
        <v>2.5</v>
      </c>
      <c r="P56" s="19">
        <v>1.2</v>
      </c>
      <c r="Q56" s="19">
        <v>33.299999999999997</v>
      </c>
      <c r="R56" s="14"/>
    </row>
    <row r="57" spans="1:18" x14ac:dyDescent="0.25">
      <c r="A57" t="s">
        <v>148</v>
      </c>
      <c r="B57" s="13" t="s">
        <v>149</v>
      </c>
      <c r="C57" s="13">
        <v>43653</v>
      </c>
      <c r="D57" s="13">
        <v>42681</v>
      </c>
      <c r="E57" s="13">
        <v>901</v>
      </c>
      <c r="F57" s="13">
        <v>611</v>
      </c>
      <c r="G57" s="13">
        <v>290</v>
      </c>
      <c r="H57" s="13">
        <v>71</v>
      </c>
      <c r="I57" s="13">
        <v>776</v>
      </c>
      <c r="J57" s="13">
        <v>16349</v>
      </c>
      <c r="K57" s="19">
        <v>97.8</v>
      </c>
      <c r="L57" s="19">
        <v>2.1</v>
      </c>
      <c r="M57" s="19">
        <v>1.4</v>
      </c>
      <c r="N57" s="19">
        <v>0.7</v>
      </c>
      <c r="O57" s="19">
        <v>0.2</v>
      </c>
      <c r="P57" s="19">
        <v>1.8</v>
      </c>
      <c r="Q57" s="19">
        <v>37.5</v>
      </c>
      <c r="R57" s="14"/>
    </row>
    <row r="58" spans="1:18" x14ac:dyDescent="0.25">
      <c r="A58" t="s">
        <v>150</v>
      </c>
      <c r="B58" s="13" t="s">
        <v>151</v>
      </c>
      <c r="C58" s="13">
        <v>44430</v>
      </c>
      <c r="D58" s="13">
        <v>42980</v>
      </c>
      <c r="E58" s="13">
        <v>1357</v>
      </c>
      <c r="F58" s="13">
        <v>1022</v>
      </c>
      <c r="G58" s="13">
        <v>335</v>
      </c>
      <c r="H58" s="13">
        <v>93</v>
      </c>
      <c r="I58" s="13">
        <v>1813</v>
      </c>
      <c r="J58" s="13">
        <v>18869</v>
      </c>
      <c r="K58" s="19">
        <v>96.7</v>
      </c>
      <c r="L58" s="19">
        <v>3.1</v>
      </c>
      <c r="M58" s="19">
        <v>2.2999999999999998</v>
      </c>
      <c r="N58" s="19">
        <v>0.8</v>
      </c>
      <c r="O58" s="19">
        <v>0.2</v>
      </c>
      <c r="P58" s="19">
        <v>4.0999999999999996</v>
      </c>
      <c r="Q58" s="19">
        <v>42.5</v>
      </c>
      <c r="R58" s="14"/>
    </row>
    <row r="59" spans="1:18" x14ac:dyDescent="0.25">
      <c r="A59" t="s">
        <v>152</v>
      </c>
      <c r="B59" s="13" t="s">
        <v>153</v>
      </c>
      <c r="C59" s="13">
        <v>48807</v>
      </c>
      <c r="D59" s="13">
        <v>46058</v>
      </c>
      <c r="E59" s="13">
        <v>1957</v>
      </c>
      <c r="F59" s="13">
        <v>1091</v>
      </c>
      <c r="G59" s="13">
        <v>866</v>
      </c>
      <c r="H59" s="13">
        <v>804</v>
      </c>
      <c r="I59" s="13">
        <v>817</v>
      </c>
      <c r="J59" s="13">
        <v>18154</v>
      </c>
      <c r="K59" s="19">
        <v>94.4</v>
      </c>
      <c r="L59" s="19">
        <v>4</v>
      </c>
      <c r="M59" s="19">
        <v>2.2000000000000002</v>
      </c>
      <c r="N59" s="19">
        <v>1.8</v>
      </c>
      <c r="O59" s="19">
        <v>1.6</v>
      </c>
      <c r="P59" s="19">
        <v>1.7</v>
      </c>
      <c r="Q59" s="19">
        <v>37.200000000000003</v>
      </c>
      <c r="R59" s="14"/>
    </row>
    <row r="60" spans="1:18" x14ac:dyDescent="0.25">
      <c r="A60" t="s">
        <v>154</v>
      </c>
      <c r="B60" s="13" t="s">
        <v>155</v>
      </c>
      <c r="C60" s="13">
        <v>35812</v>
      </c>
      <c r="D60" s="13">
        <v>32960</v>
      </c>
      <c r="E60" s="13">
        <v>1217</v>
      </c>
      <c r="F60" s="13">
        <v>516</v>
      </c>
      <c r="G60" s="13">
        <v>701</v>
      </c>
      <c r="H60" s="13">
        <v>1635</v>
      </c>
      <c r="I60" s="13">
        <v>341</v>
      </c>
      <c r="J60" s="13">
        <v>11262</v>
      </c>
      <c r="K60" s="19">
        <v>92</v>
      </c>
      <c r="L60" s="19">
        <v>3.4</v>
      </c>
      <c r="M60" s="19">
        <v>1.4</v>
      </c>
      <c r="N60" s="19">
        <v>2</v>
      </c>
      <c r="O60" s="19">
        <v>4.5999999999999996</v>
      </c>
      <c r="P60" s="19">
        <v>1</v>
      </c>
      <c r="Q60" s="19">
        <v>31.4</v>
      </c>
      <c r="R60" s="14"/>
    </row>
    <row r="61" spans="1:18" x14ac:dyDescent="0.25">
      <c r="A61" t="s">
        <v>156</v>
      </c>
      <c r="B61" s="13" t="s">
        <v>157</v>
      </c>
      <c r="C61" s="13">
        <v>50821</v>
      </c>
      <c r="D61" s="13">
        <v>49447</v>
      </c>
      <c r="E61" s="13">
        <v>1318</v>
      </c>
      <c r="F61" s="13">
        <v>1007</v>
      </c>
      <c r="G61" s="13">
        <v>311</v>
      </c>
      <c r="H61" s="13">
        <v>36</v>
      </c>
      <c r="I61" s="13">
        <v>694</v>
      </c>
      <c r="J61" s="13">
        <v>19911</v>
      </c>
      <c r="K61" s="19">
        <v>97.3</v>
      </c>
      <c r="L61" s="19">
        <v>2.6</v>
      </c>
      <c r="M61" s="19">
        <v>2</v>
      </c>
      <c r="N61" s="19">
        <v>0.6</v>
      </c>
      <c r="O61" s="19">
        <v>0.1</v>
      </c>
      <c r="P61" s="19">
        <v>1.4</v>
      </c>
      <c r="Q61" s="19">
        <v>39.200000000000003</v>
      </c>
      <c r="R61" s="14"/>
    </row>
    <row r="62" spans="1:18" x14ac:dyDescent="0.25">
      <c r="A62" t="s">
        <v>158</v>
      </c>
      <c r="B62" s="13" t="s">
        <v>159</v>
      </c>
      <c r="C62" s="13">
        <v>41638</v>
      </c>
      <c r="D62" s="13">
        <v>39986</v>
      </c>
      <c r="E62" s="13">
        <v>1310</v>
      </c>
      <c r="F62" s="13">
        <v>718</v>
      </c>
      <c r="G62" s="13">
        <v>601</v>
      </c>
      <c r="H62" s="13">
        <v>344</v>
      </c>
      <c r="I62" s="13">
        <v>1903</v>
      </c>
      <c r="J62" s="13">
        <v>13934</v>
      </c>
      <c r="K62" s="19">
        <v>96</v>
      </c>
      <c r="L62" s="19">
        <v>3.1</v>
      </c>
      <c r="M62" s="19">
        <v>1.7</v>
      </c>
      <c r="N62" s="19">
        <v>1.4</v>
      </c>
      <c r="O62" s="19">
        <v>0.8</v>
      </c>
      <c r="P62" s="19">
        <v>4.5999999999999996</v>
      </c>
      <c r="Q62" s="19">
        <v>33.5</v>
      </c>
      <c r="R62" s="14"/>
    </row>
    <row r="63" spans="1:18" x14ac:dyDescent="0.25">
      <c r="A63" t="s">
        <v>160</v>
      </c>
      <c r="B63" s="13" t="s">
        <v>161</v>
      </c>
      <c r="C63" s="13">
        <v>42602</v>
      </c>
      <c r="D63" s="13">
        <v>40459</v>
      </c>
      <c r="E63" s="13">
        <v>1583</v>
      </c>
      <c r="F63" s="13">
        <v>731</v>
      </c>
      <c r="G63" s="13">
        <v>857</v>
      </c>
      <c r="H63" s="13">
        <v>570</v>
      </c>
      <c r="I63" s="13">
        <v>353</v>
      </c>
      <c r="J63" s="13">
        <v>12397</v>
      </c>
      <c r="K63" s="19">
        <v>95</v>
      </c>
      <c r="L63" s="19">
        <v>3.7</v>
      </c>
      <c r="M63" s="19">
        <v>1.7</v>
      </c>
      <c r="N63" s="19">
        <v>2</v>
      </c>
      <c r="O63" s="19">
        <v>1.3</v>
      </c>
      <c r="P63" s="19">
        <v>0.8</v>
      </c>
      <c r="Q63" s="19">
        <v>29.1</v>
      </c>
      <c r="R63" s="14"/>
    </row>
    <row r="64" spans="1:18" x14ac:dyDescent="0.25">
      <c r="A64" t="s">
        <v>162</v>
      </c>
      <c r="B64" s="13" t="s">
        <v>163</v>
      </c>
      <c r="C64" s="13">
        <v>45324</v>
      </c>
      <c r="D64" s="13">
        <v>43912</v>
      </c>
      <c r="E64" s="13">
        <v>1332</v>
      </c>
      <c r="F64" s="13">
        <v>794</v>
      </c>
      <c r="G64" s="13">
        <v>538</v>
      </c>
      <c r="H64" s="13">
        <v>81</v>
      </c>
      <c r="I64" s="13">
        <v>483</v>
      </c>
      <c r="J64" s="13">
        <v>18337</v>
      </c>
      <c r="K64" s="19">
        <v>96.9</v>
      </c>
      <c r="L64" s="19">
        <v>2.9</v>
      </c>
      <c r="M64" s="19">
        <v>1.8</v>
      </c>
      <c r="N64" s="19">
        <v>1.2</v>
      </c>
      <c r="O64" s="19">
        <v>0.2</v>
      </c>
      <c r="P64" s="19">
        <v>1.1000000000000001</v>
      </c>
      <c r="Q64" s="19">
        <v>40.5</v>
      </c>
      <c r="R64" s="14"/>
    </row>
    <row r="65" spans="2:18" x14ac:dyDescent="0.25">
      <c r="B65" s="13"/>
      <c r="C65" s="13"/>
      <c r="D65" s="13"/>
      <c r="E65" s="13"/>
      <c r="F65" s="13"/>
      <c r="G65" s="13"/>
      <c r="H65" s="13"/>
      <c r="I65" s="13"/>
      <c r="J65" s="13"/>
      <c r="K65" s="14"/>
      <c r="L65" s="14"/>
      <c r="M65" s="14"/>
      <c r="N65" s="14"/>
      <c r="O65" s="14"/>
      <c r="P65" s="14"/>
      <c r="Q65" s="14"/>
      <c r="R65" s="14"/>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65"/>
  <sheetViews>
    <sheetView workbookViewId="0"/>
  </sheetViews>
  <sheetFormatPr defaultColWidth="11.54296875" defaultRowHeight="15" x14ac:dyDescent="0.25"/>
  <cols>
    <col min="1" max="1" width="10.6328125" customWidth="1"/>
    <col min="2" max="2" width="35" customWidth="1"/>
    <col min="3" max="5" width="10.6328125" customWidth="1"/>
    <col min="6" max="6" width="13.6328125" customWidth="1"/>
    <col min="7" max="8" width="10.6328125" customWidth="1"/>
    <col min="9" max="10" width="13.6328125" customWidth="1"/>
    <col min="11" max="12" width="10.6328125" customWidth="1"/>
    <col min="13" max="13" width="13.6328125" customWidth="1"/>
    <col min="14" max="15" width="10.6328125" customWidth="1"/>
    <col min="16" max="17" width="13.6328125" customWidth="1"/>
  </cols>
  <sheetData>
    <row r="1" spans="1:17" ht="25.5" customHeight="1" x14ac:dyDescent="0.4">
      <c r="A1" s="32" t="s">
        <v>169</v>
      </c>
    </row>
    <row r="2" spans="1:17" x14ac:dyDescent="0.25">
      <c r="A2" t="s">
        <v>26</v>
      </c>
    </row>
    <row r="3" spans="1:17" x14ac:dyDescent="0.25">
      <c r="A3" s="4" t="str">
        <f>HYPERLINK("#'Table of contents'!A1", "Back to contents")</f>
        <v>Back to contents</v>
      </c>
    </row>
    <row r="4" spans="1:17" ht="94.5" customHeight="1" x14ac:dyDescent="0.25">
      <c r="A4" s="12" t="s">
        <v>27</v>
      </c>
      <c r="B4" s="12" t="s">
        <v>28</v>
      </c>
      <c r="C4" s="11" t="s">
        <v>29</v>
      </c>
      <c r="D4" s="11" t="s">
        <v>30</v>
      </c>
      <c r="E4" s="11" t="s">
        <v>31</v>
      </c>
      <c r="F4" s="11" t="s">
        <v>32</v>
      </c>
      <c r="G4" s="11" t="s">
        <v>33</v>
      </c>
      <c r="H4" s="11" t="s">
        <v>34</v>
      </c>
      <c r="I4" s="11" t="s">
        <v>35</v>
      </c>
      <c r="J4" s="11" t="s">
        <v>36</v>
      </c>
      <c r="K4" s="11" t="s">
        <v>37</v>
      </c>
      <c r="L4" s="11" t="s">
        <v>38</v>
      </c>
      <c r="M4" s="11" t="s">
        <v>39</v>
      </c>
      <c r="N4" s="11" t="s">
        <v>40</v>
      </c>
      <c r="O4" s="11" t="s">
        <v>41</v>
      </c>
      <c r="P4" s="11" t="s">
        <v>42</v>
      </c>
      <c r="Q4" s="11" t="s">
        <v>43</v>
      </c>
    </row>
    <row r="5" spans="1:17" ht="24.9" customHeight="1" x14ac:dyDescent="0.25">
      <c r="A5" s="15" t="s">
        <v>44</v>
      </c>
      <c r="B5" s="16" t="s">
        <v>45</v>
      </c>
      <c r="C5" s="16">
        <v>2653725</v>
      </c>
      <c r="D5" s="16">
        <v>2538755</v>
      </c>
      <c r="E5" s="16">
        <v>90499</v>
      </c>
      <c r="F5" s="16">
        <v>43166</v>
      </c>
      <c r="G5" s="16">
        <v>47333</v>
      </c>
      <c r="H5" s="16">
        <v>24471</v>
      </c>
      <c r="I5" s="16">
        <v>86485</v>
      </c>
      <c r="J5" s="16">
        <v>1004557</v>
      </c>
      <c r="K5" s="18">
        <v>95.7</v>
      </c>
      <c r="L5" s="18">
        <v>3.4</v>
      </c>
      <c r="M5" s="18">
        <v>1.6</v>
      </c>
      <c r="N5" s="18">
        <v>1.8</v>
      </c>
      <c r="O5" s="18">
        <v>0.9</v>
      </c>
      <c r="P5" s="18">
        <v>3.3</v>
      </c>
      <c r="Q5" s="18">
        <v>37.9</v>
      </c>
    </row>
    <row r="6" spans="1:17" x14ac:dyDescent="0.25">
      <c r="A6" t="s">
        <v>46</v>
      </c>
      <c r="B6" s="13" t="s">
        <v>47</v>
      </c>
      <c r="C6" s="13">
        <v>56089</v>
      </c>
      <c r="D6" s="13">
        <v>52482</v>
      </c>
      <c r="E6" s="13">
        <v>3297</v>
      </c>
      <c r="F6" s="13">
        <v>1140</v>
      </c>
      <c r="G6" s="13">
        <v>2150</v>
      </c>
      <c r="H6" s="13">
        <v>310</v>
      </c>
      <c r="I6" s="13">
        <v>5170</v>
      </c>
      <c r="J6" s="13">
        <v>22637</v>
      </c>
      <c r="K6" s="19">
        <v>93.6</v>
      </c>
      <c r="L6" s="19">
        <v>5.9</v>
      </c>
      <c r="M6" s="19">
        <v>2</v>
      </c>
      <c r="N6" s="19">
        <v>3.8</v>
      </c>
      <c r="O6" s="19">
        <v>0.6</v>
      </c>
      <c r="P6" s="19">
        <v>9.1999999999999993</v>
      </c>
      <c r="Q6" s="19">
        <v>40.4</v>
      </c>
    </row>
    <row r="7" spans="1:17" x14ac:dyDescent="0.25">
      <c r="A7" t="s">
        <v>48</v>
      </c>
      <c r="B7" s="13" t="s">
        <v>49</v>
      </c>
      <c r="C7" s="13">
        <v>50078</v>
      </c>
      <c r="D7" s="13">
        <v>46611</v>
      </c>
      <c r="E7" s="13">
        <v>3006</v>
      </c>
      <c r="F7" s="13">
        <v>863</v>
      </c>
      <c r="G7" s="13">
        <v>2138</v>
      </c>
      <c r="H7" s="13">
        <v>460</v>
      </c>
      <c r="I7" s="13">
        <v>1838</v>
      </c>
      <c r="J7" s="13">
        <v>19752</v>
      </c>
      <c r="K7" s="19">
        <v>93.1</v>
      </c>
      <c r="L7" s="19">
        <v>6</v>
      </c>
      <c r="M7" s="19">
        <v>1.7</v>
      </c>
      <c r="N7" s="19">
        <v>4.3</v>
      </c>
      <c r="O7" s="19">
        <v>0.9</v>
      </c>
      <c r="P7" s="19">
        <v>3.7</v>
      </c>
      <c r="Q7" s="19">
        <v>39.4</v>
      </c>
    </row>
    <row r="8" spans="1:17" x14ac:dyDescent="0.25">
      <c r="A8" t="s">
        <v>50</v>
      </c>
      <c r="B8" s="13" t="s">
        <v>51</v>
      </c>
      <c r="C8" s="13">
        <v>39472</v>
      </c>
      <c r="D8" s="13">
        <v>38395</v>
      </c>
      <c r="E8" s="13">
        <v>1054</v>
      </c>
      <c r="F8" s="13">
        <v>560</v>
      </c>
      <c r="G8" s="13">
        <v>494</v>
      </c>
      <c r="H8" s="13">
        <v>21</v>
      </c>
      <c r="I8" s="13">
        <v>349</v>
      </c>
      <c r="J8" s="13">
        <v>15112</v>
      </c>
      <c r="K8" s="19">
        <v>97.3</v>
      </c>
      <c r="L8" s="19">
        <v>2.7</v>
      </c>
      <c r="M8" s="19">
        <v>1.4</v>
      </c>
      <c r="N8" s="19">
        <v>1.3</v>
      </c>
      <c r="O8" s="19">
        <v>0.1</v>
      </c>
      <c r="P8" s="19">
        <v>0.9</v>
      </c>
      <c r="Q8" s="19">
        <v>38.299999999999997</v>
      </c>
    </row>
    <row r="9" spans="1:17" x14ac:dyDescent="0.25">
      <c r="A9" t="s">
        <v>52</v>
      </c>
      <c r="B9" s="13" t="s">
        <v>53</v>
      </c>
      <c r="C9" s="13">
        <v>43148</v>
      </c>
      <c r="D9" s="13">
        <v>40500</v>
      </c>
      <c r="E9" s="13">
        <v>2304</v>
      </c>
      <c r="F9" s="13">
        <v>1021</v>
      </c>
      <c r="G9" s="13">
        <v>1283</v>
      </c>
      <c r="H9" s="13">
        <v>344</v>
      </c>
      <c r="I9" s="13">
        <v>541</v>
      </c>
      <c r="J9" s="13">
        <v>16809</v>
      </c>
      <c r="K9" s="19">
        <v>93.9</v>
      </c>
      <c r="L9" s="19">
        <v>5.3</v>
      </c>
      <c r="M9" s="19">
        <v>2.4</v>
      </c>
      <c r="N9" s="19">
        <v>3</v>
      </c>
      <c r="O9" s="19">
        <v>0.8</v>
      </c>
      <c r="P9" s="19">
        <v>1.3</v>
      </c>
      <c r="Q9" s="19">
        <v>39</v>
      </c>
    </row>
    <row r="10" spans="1:17" x14ac:dyDescent="0.25">
      <c r="A10" t="s">
        <v>54</v>
      </c>
      <c r="B10" s="13" t="s">
        <v>55</v>
      </c>
      <c r="C10" s="13">
        <v>48176</v>
      </c>
      <c r="D10" s="13">
        <v>42819</v>
      </c>
      <c r="E10" s="13">
        <v>2239</v>
      </c>
      <c r="F10" s="13">
        <v>928</v>
      </c>
      <c r="G10" s="13">
        <v>1313</v>
      </c>
      <c r="H10" s="13">
        <v>3123</v>
      </c>
      <c r="I10" s="13">
        <v>1216</v>
      </c>
      <c r="J10" s="13">
        <v>15773</v>
      </c>
      <c r="K10" s="19">
        <v>88.9</v>
      </c>
      <c r="L10" s="19">
        <v>4.5999999999999996</v>
      </c>
      <c r="M10" s="19">
        <v>1.9</v>
      </c>
      <c r="N10" s="19">
        <v>2.7</v>
      </c>
      <c r="O10" s="19">
        <v>6.5</v>
      </c>
      <c r="P10" s="19">
        <v>2.5</v>
      </c>
      <c r="Q10" s="19">
        <v>32.700000000000003</v>
      </c>
    </row>
    <row r="11" spans="1:17" x14ac:dyDescent="0.25">
      <c r="A11" t="s">
        <v>56</v>
      </c>
      <c r="B11" s="13" t="s">
        <v>57</v>
      </c>
      <c r="C11" s="13">
        <v>45543</v>
      </c>
      <c r="D11" s="13">
        <v>43553</v>
      </c>
      <c r="E11" s="13">
        <v>1639</v>
      </c>
      <c r="F11" s="13">
        <v>869</v>
      </c>
      <c r="G11" s="13">
        <v>770</v>
      </c>
      <c r="H11" s="13">
        <v>351</v>
      </c>
      <c r="I11" s="13">
        <v>564</v>
      </c>
      <c r="J11" s="13">
        <v>16665</v>
      </c>
      <c r="K11" s="19">
        <v>95.6</v>
      </c>
      <c r="L11" s="19">
        <v>3.6</v>
      </c>
      <c r="M11" s="19">
        <v>1.9</v>
      </c>
      <c r="N11" s="19">
        <v>1.7</v>
      </c>
      <c r="O11" s="19">
        <v>0.8</v>
      </c>
      <c r="P11" s="19">
        <v>1.2</v>
      </c>
      <c r="Q11" s="19">
        <v>36.6</v>
      </c>
    </row>
    <row r="12" spans="1:17" x14ac:dyDescent="0.25">
      <c r="A12" t="s">
        <v>58</v>
      </c>
      <c r="B12" s="13" t="s">
        <v>59</v>
      </c>
      <c r="C12" s="13">
        <v>44263</v>
      </c>
      <c r="D12" s="13">
        <v>41192</v>
      </c>
      <c r="E12" s="13">
        <v>2602</v>
      </c>
      <c r="F12" s="13">
        <v>1086</v>
      </c>
      <c r="G12" s="13">
        <v>1540</v>
      </c>
      <c r="H12" s="13">
        <v>484</v>
      </c>
      <c r="I12" s="13">
        <v>692</v>
      </c>
      <c r="J12" s="13">
        <v>15008</v>
      </c>
      <c r="K12" s="19">
        <v>93.1</v>
      </c>
      <c r="L12" s="19">
        <v>5.9</v>
      </c>
      <c r="M12" s="19">
        <v>2.5</v>
      </c>
      <c r="N12" s="19">
        <v>3.5</v>
      </c>
      <c r="O12" s="19">
        <v>1.1000000000000001</v>
      </c>
      <c r="P12" s="19">
        <v>1.6</v>
      </c>
      <c r="Q12" s="19">
        <v>33.9</v>
      </c>
    </row>
    <row r="13" spans="1:17" x14ac:dyDescent="0.25">
      <c r="A13" t="s">
        <v>60</v>
      </c>
      <c r="B13" s="13" t="s">
        <v>61</v>
      </c>
      <c r="C13" s="13">
        <v>49072</v>
      </c>
      <c r="D13" s="13">
        <v>45666</v>
      </c>
      <c r="E13" s="13">
        <v>2573</v>
      </c>
      <c r="F13" s="13">
        <v>1136</v>
      </c>
      <c r="G13" s="13">
        <v>1437</v>
      </c>
      <c r="H13" s="13">
        <v>833</v>
      </c>
      <c r="I13" s="13">
        <v>671</v>
      </c>
      <c r="J13" s="13">
        <v>17783</v>
      </c>
      <c r="K13" s="19">
        <v>93.1</v>
      </c>
      <c r="L13" s="19">
        <v>5.2</v>
      </c>
      <c r="M13" s="19">
        <v>2.2999999999999998</v>
      </c>
      <c r="N13" s="19">
        <v>2.9</v>
      </c>
      <c r="O13" s="19">
        <v>1.7</v>
      </c>
      <c r="P13" s="19">
        <v>1.4</v>
      </c>
      <c r="Q13" s="19">
        <v>36.200000000000003</v>
      </c>
    </row>
    <row r="14" spans="1:17" x14ac:dyDescent="0.25">
      <c r="A14" t="s">
        <v>62</v>
      </c>
      <c r="B14" s="13" t="s">
        <v>63</v>
      </c>
      <c r="C14" s="13">
        <v>32023</v>
      </c>
      <c r="D14" s="13">
        <v>29527</v>
      </c>
      <c r="E14" s="13">
        <v>1587</v>
      </c>
      <c r="F14" s="13">
        <v>775</v>
      </c>
      <c r="G14" s="13">
        <v>812</v>
      </c>
      <c r="H14" s="13">
        <v>909</v>
      </c>
      <c r="I14" s="13">
        <v>351</v>
      </c>
      <c r="J14" s="13">
        <v>11427</v>
      </c>
      <c r="K14" s="19">
        <v>92.2</v>
      </c>
      <c r="L14" s="19">
        <v>5</v>
      </c>
      <c r="M14" s="19">
        <v>2.4</v>
      </c>
      <c r="N14" s="19">
        <v>2.5</v>
      </c>
      <c r="O14" s="19">
        <v>2.8</v>
      </c>
      <c r="P14" s="19">
        <v>1.1000000000000001</v>
      </c>
      <c r="Q14" s="19">
        <v>35.700000000000003</v>
      </c>
    </row>
    <row r="15" spans="1:17" x14ac:dyDescent="0.25">
      <c r="A15" t="s">
        <v>64</v>
      </c>
      <c r="B15" s="13" t="s">
        <v>65</v>
      </c>
      <c r="C15" s="13">
        <v>42384</v>
      </c>
      <c r="D15" s="13">
        <v>40955</v>
      </c>
      <c r="E15" s="13">
        <v>1243</v>
      </c>
      <c r="F15" s="13">
        <v>718</v>
      </c>
      <c r="G15" s="13">
        <v>525</v>
      </c>
      <c r="H15" s="13">
        <v>186</v>
      </c>
      <c r="I15" s="13">
        <v>540</v>
      </c>
      <c r="J15" s="13">
        <v>16322</v>
      </c>
      <c r="K15" s="19">
        <v>96.6</v>
      </c>
      <c r="L15" s="19">
        <v>2.9</v>
      </c>
      <c r="M15" s="19">
        <v>1.7</v>
      </c>
      <c r="N15" s="19">
        <v>1.2</v>
      </c>
      <c r="O15" s="19">
        <v>0.4</v>
      </c>
      <c r="P15" s="19">
        <v>1.3</v>
      </c>
      <c r="Q15" s="19">
        <v>38.5</v>
      </c>
    </row>
    <row r="16" spans="1:17" x14ac:dyDescent="0.25">
      <c r="A16" t="s">
        <v>66</v>
      </c>
      <c r="B16" s="13" t="s">
        <v>67</v>
      </c>
      <c r="C16" s="13">
        <v>43585</v>
      </c>
      <c r="D16" s="13">
        <v>42312</v>
      </c>
      <c r="E16" s="13">
        <v>1246</v>
      </c>
      <c r="F16" s="13">
        <v>804</v>
      </c>
      <c r="G16" s="13">
        <v>442</v>
      </c>
      <c r="H16" s="13">
        <v>24</v>
      </c>
      <c r="I16" s="13">
        <v>464</v>
      </c>
      <c r="J16" s="13">
        <v>16574</v>
      </c>
      <c r="K16" s="19">
        <v>97.1</v>
      </c>
      <c r="L16" s="19">
        <v>2.9</v>
      </c>
      <c r="M16" s="19">
        <v>1.8</v>
      </c>
      <c r="N16" s="19">
        <v>1</v>
      </c>
      <c r="O16" s="19">
        <v>0.1</v>
      </c>
      <c r="P16" s="19">
        <v>1.1000000000000001</v>
      </c>
      <c r="Q16" s="19">
        <v>38</v>
      </c>
    </row>
    <row r="17" spans="1:17" x14ac:dyDescent="0.25">
      <c r="A17" t="s">
        <v>68</v>
      </c>
      <c r="B17" s="13" t="s">
        <v>69</v>
      </c>
      <c r="C17" s="13">
        <v>40359</v>
      </c>
      <c r="D17" s="13">
        <v>39568</v>
      </c>
      <c r="E17" s="13">
        <v>765</v>
      </c>
      <c r="F17" s="13">
        <v>366</v>
      </c>
      <c r="G17" s="13">
        <v>399</v>
      </c>
      <c r="H17" s="13">
        <v>24</v>
      </c>
      <c r="I17" s="13">
        <v>418</v>
      </c>
      <c r="J17" s="13">
        <v>15019</v>
      </c>
      <c r="K17" s="19">
        <v>98</v>
      </c>
      <c r="L17" s="19">
        <v>1.9</v>
      </c>
      <c r="M17" s="19">
        <v>0.9</v>
      </c>
      <c r="N17" s="19">
        <v>1</v>
      </c>
      <c r="O17" s="19">
        <v>0.1</v>
      </c>
      <c r="P17" s="19">
        <v>1</v>
      </c>
      <c r="Q17" s="19">
        <v>37.200000000000003</v>
      </c>
    </row>
    <row r="18" spans="1:17" x14ac:dyDescent="0.25">
      <c r="A18" t="s">
        <v>70</v>
      </c>
      <c r="B18" s="13" t="s">
        <v>71</v>
      </c>
      <c r="C18" s="13">
        <v>49023</v>
      </c>
      <c r="D18" s="13">
        <v>45839</v>
      </c>
      <c r="E18" s="13">
        <v>2072</v>
      </c>
      <c r="F18" s="13">
        <v>883</v>
      </c>
      <c r="G18" s="13">
        <v>1189</v>
      </c>
      <c r="H18" s="13">
        <v>1112</v>
      </c>
      <c r="I18" s="13">
        <v>718</v>
      </c>
      <c r="J18" s="13">
        <v>18074</v>
      </c>
      <c r="K18" s="19">
        <v>93.5</v>
      </c>
      <c r="L18" s="19">
        <v>4.2</v>
      </c>
      <c r="M18" s="19">
        <v>1.8</v>
      </c>
      <c r="N18" s="19">
        <v>2.4</v>
      </c>
      <c r="O18" s="19">
        <v>2.2999999999999998</v>
      </c>
      <c r="P18" s="19">
        <v>1.5</v>
      </c>
      <c r="Q18" s="19">
        <v>36.9</v>
      </c>
    </row>
    <row r="19" spans="1:17" x14ac:dyDescent="0.25">
      <c r="A19" t="s">
        <v>72</v>
      </c>
      <c r="B19" s="13" t="s">
        <v>73</v>
      </c>
      <c r="C19" s="13">
        <v>42415</v>
      </c>
      <c r="D19" s="13">
        <v>40032</v>
      </c>
      <c r="E19" s="13">
        <v>1908</v>
      </c>
      <c r="F19" s="13">
        <v>782</v>
      </c>
      <c r="G19" s="13">
        <v>1128</v>
      </c>
      <c r="H19" s="13">
        <v>475</v>
      </c>
      <c r="I19" s="13">
        <v>418</v>
      </c>
      <c r="J19" s="13">
        <v>14606</v>
      </c>
      <c r="K19" s="19">
        <v>94.4</v>
      </c>
      <c r="L19" s="19">
        <v>4.5</v>
      </c>
      <c r="M19" s="19">
        <v>1.8</v>
      </c>
      <c r="N19" s="19">
        <v>2.7</v>
      </c>
      <c r="O19" s="19">
        <v>1.1000000000000001</v>
      </c>
      <c r="P19" s="19">
        <v>1</v>
      </c>
      <c r="Q19" s="19">
        <v>34.4</v>
      </c>
    </row>
    <row r="20" spans="1:17" x14ac:dyDescent="0.25">
      <c r="A20" t="s">
        <v>74</v>
      </c>
      <c r="B20" s="13" t="s">
        <v>75</v>
      </c>
      <c r="C20" s="13">
        <v>43106</v>
      </c>
      <c r="D20" s="13">
        <v>41424</v>
      </c>
      <c r="E20" s="13">
        <v>1393</v>
      </c>
      <c r="F20" s="13">
        <v>780</v>
      </c>
      <c r="G20" s="13">
        <v>613</v>
      </c>
      <c r="H20" s="13">
        <v>287</v>
      </c>
      <c r="I20" s="13">
        <v>1460</v>
      </c>
      <c r="J20" s="13">
        <v>17297</v>
      </c>
      <c r="K20" s="19">
        <v>96.1</v>
      </c>
      <c r="L20" s="19">
        <v>3.2</v>
      </c>
      <c r="M20" s="19">
        <v>1.8</v>
      </c>
      <c r="N20" s="19">
        <v>1.4</v>
      </c>
      <c r="O20" s="19">
        <v>0.7</v>
      </c>
      <c r="P20" s="19">
        <v>3.4</v>
      </c>
      <c r="Q20" s="19">
        <v>40.1</v>
      </c>
    </row>
    <row r="21" spans="1:17" x14ac:dyDescent="0.25">
      <c r="A21" t="s">
        <v>76</v>
      </c>
      <c r="B21" s="13" t="s">
        <v>77</v>
      </c>
      <c r="C21" s="13">
        <v>45974</v>
      </c>
      <c r="D21" s="13">
        <v>43545</v>
      </c>
      <c r="E21" s="13">
        <v>2091</v>
      </c>
      <c r="F21" s="13">
        <v>1069</v>
      </c>
      <c r="G21" s="13">
        <v>1020</v>
      </c>
      <c r="H21" s="13">
        <v>341</v>
      </c>
      <c r="I21" s="13">
        <v>4943</v>
      </c>
      <c r="J21" s="13">
        <v>20337</v>
      </c>
      <c r="K21" s="19">
        <v>94.7</v>
      </c>
      <c r="L21" s="19">
        <v>4.5</v>
      </c>
      <c r="M21" s="19">
        <v>2.2999999999999998</v>
      </c>
      <c r="N21" s="19">
        <v>2.2000000000000002</v>
      </c>
      <c r="O21" s="19">
        <v>0.7</v>
      </c>
      <c r="P21" s="19">
        <v>10.8</v>
      </c>
      <c r="Q21" s="19">
        <v>44.2</v>
      </c>
    </row>
    <row r="22" spans="1:17" x14ac:dyDescent="0.25">
      <c r="A22" t="s">
        <v>78</v>
      </c>
      <c r="B22" s="13" t="s">
        <v>79</v>
      </c>
      <c r="C22" s="13">
        <v>47840</v>
      </c>
      <c r="D22" s="13">
        <v>46282</v>
      </c>
      <c r="E22" s="13">
        <v>1406</v>
      </c>
      <c r="F22" s="13">
        <v>751</v>
      </c>
      <c r="G22" s="13">
        <v>658</v>
      </c>
      <c r="H22" s="13">
        <v>146</v>
      </c>
      <c r="I22" s="13">
        <v>441</v>
      </c>
      <c r="J22" s="13">
        <v>17615</v>
      </c>
      <c r="K22" s="19">
        <v>96.7</v>
      </c>
      <c r="L22" s="19">
        <v>2.9</v>
      </c>
      <c r="M22" s="19">
        <v>1.6</v>
      </c>
      <c r="N22" s="19">
        <v>1.4</v>
      </c>
      <c r="O22" s="19">
        <v>0.3</v>
      </c>
      <c r="P22" s="19">
        <v>0.9</v>
      </c>
      <c r="Q22" s="19">
        <v>36.799999999999997</v>
      </c>
    </row>
    <row r="23" spans="1:17" x14ac:dyDescent="0.25">
      <c r="A23" t="s">
        <v>80</v>
      </c>
      <c r="B23" s="13" t="s">
        <v>81</v>
      </c>
      <c r="C23" s="13">
        <v>36170</v>
      </c>
      <c r="D23" s="13">
        <v>35584</v>
      </c>
      <c r="E23" s="13">
        <v>521</v>
      </c>
      <c r="F23" s="13">
        <v>428</v>
      </c>
      <c r="G23" s="13">
        <v>97</v>
      </c>
      <c r="H23" s="13">
        <v>59</v>
      </c>
      <c r="I23" s="13">
        <v>387</v>
      </c>
      <c r="J23" s="13">
        <v>11091</v>
      </c>
      <c r="K23" s="19">
        <v>98.4</v>
      </c>
      <c r="L23" s="19">
        <v>1.4</v>
      </c>
      <c r="M23" s="19">
        <v>1.2</v>
      </c>
      <c r="N23" s="19">
        <v>0.3</v>
      </c>
      <c r="O23" s="19">
        <v>0.2</v>
      </c>
      <c r="P23" s="19">
        <v>1.1000000000000001</v>
      </c>
      <c r="Q23" s="19">
        <v>30.7</v>
      </c>
    </row>
    <row r="24" spans="1:17" x14ac:dyDescent="0.25">
      <c r="A24" t="s">
        <v>82</v>
      </c>
      <c r="B24" s="13" t="s">
        <v>83</v>
      </c>
      <c r="C24" s="13">
        <v>48430</v>
      </c>
      <c r="D24" s="13">
        <v>47233</v>
      </c>
      <c r="E24" s="13">
        <v>1136</v>
      </c>
      <c r="F24" s="13">
        <v>674</v>
      </c>
      <c r="G24" s="13">
        <v>462</v>
      </c>
      <c r="H24" s="13">
        <v>60</v>
      </c>
      <c r="I24" s="13">
        <v>589</v>
      </c>
      <c r="J24" s="13">
        <v>17766</v>
      </c>
      <c r="K24" s="19">
        <v>97.5</v>
      </c>
      <c r="L24" s="19">
        <v>2.2999999999999998</v>
      </c>
      <c r="M24" s="19">
        <v>1.4</v>
      </c>
      <c r="N24" s="19">
        <v>1</v>
      </c>
      <c r="O24" s="19">
        <v>0.1</v>
      </c>
      <c r="P24" s="19">
        <v>1.2</v>
      </c>
      <c r="Q24" s="19">
        <v>36.700000000000003</v>
      </c>
    </row>
    <row r="25" spans="1:17" x14ac:dyDescent="0.25">
      <c r="A25" t="s">
        <v>84</v>
      </c>
      <c r="B25" s="13" t="s">
        <v>85</v>
      </c>
      <c r="C25" s="13">
        <v>49633</v>
      </c>
      <c r="D25" s="13">
        <v>48093</v>
      </c>
      <c r="E25" s="13">
        <v>1039</v>
      </c>
      <c r="F25" s="13">
        <v>551</v>
      </c>
      <c r="G25" s="13">
        <v>488</v>
      </c>
      <c r="H25" s="13">
        <v>500</v>
      </c>
      <c r="I25" s="13">
        <v>743</v>
      </c>
      <c r="J25" s="13">
        <v>16916</v>
      </c>
      <c r="K25" s="19">
        <v>96.9</v>
      </c>
      <c r="L25" s="19">
        <v>2.1</v>
      </c>
      <c r="M25" s="19">
        <v>1.1000000000000001</v>
      </c>
      <c r="N25" s="19">
        <v>1</v>
      </c>
      <c r="O25" s="19">
        <v>1</v>
      </c>
      <c r="P25" s="19">
        <v>1.5</v>
      </c>
      <c r="Q25" s="19">
        <v>34.1</v>
      </c>
    </row>
    <row r="26" spans="1:17" x14ac:dyDescent="0.25">
      <c r="A26" t="s">
        <v>86</v>
      </c>
      <c r="B26" s="13" t="s">
        <v>87</v>
      </c>
      <c r="C26" s="13">
        <v>39468</v>
      </c>
      <c r="D26" s="13">
        <v>38802</v>
      </c>
      <c r="E26" s="13">
        <v>590</v>
      </c>
      <c r="F26" s="13">
        <v>420</v>
      </c>
      <c r="G26" s="13">
        <v>170</v>
      </c>
      <c r="H26" s="13">
        <v>72</v>
      </c>
      <c r="I26" s="13">
        <v>582</v>
      </c>
      <c r="J26" s="13">
        <v>12058</v>
      </c>
      <c r="K26" s="19">
        <v>98.3</v>
      </c>
      <c r="L26" s="19">
        <v>1.5</v>
      </c>
      <c r="M26" s="19">
        <v>1.1000000000000001</v>
      </c>
      <c r="N26" s="19">
        <v>0.4</v>
      </c>
      <c r="O26" s="19">
        <v>0.2</v>
      </c>
      <c r="P26" s="19">
        <v>1.5</v>
      </c>
      <c r="Q26" s="19">
        <v>30.6</v>
      </c>
    </row>
    <row r="27" spans="1:17" x14ac:dyDescent="0.25">
      <c r="A27" t="s">
        <v>88</v>
      </c>
      <c r="B27" s="13" t="s">
        <v>89</v>
      </c>
      <c r="C27" s="13">
        <v>54419</v>
      </c>
      <c r="D27" s="13">
        <v>51575</v>
      </c>
      <c r="E27" s="13">
        <v>2506</v>
      </c>
      <c r="F27" s="13">
        <v>703</v>
      </c>
      <c r="G27" s="13">
        <v>1803</v>
      </c>
      <c r="H27" s="13">
        <v>357</v>
      </c>
      <c r="I27" s="13">
        <v>5522</v>
      </c>
      <c r="J27" s="13">
        <v>21037</v>
      </c>
      <c r="K27" s="19">
        <v>94.8</v>
      </c>
      <c r="L27" s="19">
        <v>4.5999999999999996</v>
      </c>
      <c r="M27" s="19">
        <v>1.3</v>
      </c>
      <c r="N27" s="19">
        <v>3.3</v>
      </c>
      <c r="O27" s="19">
        <v>0.7</v>
      </c>
      <c r="P27" s="19">
        <v>10.1</v>
      </c>
      <c r="Q27" s="19">
        <v>38.700000000000003</v>
      </c>
    </row>
    <row r="28" spans="1:17" x14ac:dyDescent="0.25">
      <c r="A28" t="s">
        <v>90</v>
      </c>
      <c r="B28" s="13" t="s">
        <v>91</v>
      </c>
      <c r="C28" s="13">
        <v>62010</v>
      </c>
      <c r="D28" s="13">
        <v>58305</v>
      </c>
      <c r="E28" s="13">
        <v>2949</v>
      </c>
      <c r="F28" s="13">
        <v>758</v>
      </c>
      <c r="G28" s="13">
        <v>2191</v>
      </c>
      <c r="H28" s="13">
        <v>778</v>
      </c>
      <c r="I28" s="13">
        <v>2790</v>
      </c>
      <c r="J28" s="13">
        <v>24591</v>
      </c>
      <c r="K28" s="19">
        <v>94</v>
      </c>
      <c r="L28" s="19">
        <v>4.8</v>
      </c>
      <c r="M28" s="19">
        <v>1.2</v>
      </c>
      <c r="N28" s="19">
        <v>3.5</v>
      </c>
      <c r="O28" s="19">
        <v>1.3</v>
      </c>
      <c r="P28" s="19">
        <v>4.5</v>
      </c>
      <c r="Q28" s="19">
        <v>39.700000000000003</v>
      </c>
    </row>
    <row r="29" spans="1:17" x14ac:dyDescent="0.25">
      <c r="A29" t="s">
        <v>92</v>
      </c>
      <c r="B29" s="13" t="s">
        <v>93</v>
      </c>
      <c r="C29" s="13">
        <v>41454</v>
      </c>
      <c r="D29" s="13">
        <v>39760</v>
      </c>
      <c r="E29" s="13">
        <v>1452</v>
      </c>
      <c r="F29" s="13">
        <v>506</v>
      </c>
      <c r="G29" s="13">
        <v>946</v>
      </c>
      <c r="H29" s="13">
        <v>256</v>
      </c>
      <c r="I29" s="13">
        <v>2560</v>
      </c>
      <c r="J29" s="13">
        <v>13933</v>
      </c>
      <c r="K29" s="19">
        <v>95.9</v>
      </c>
      <c r="L29" s="19">
        <v>3.5</v>
      </c>
      <c r="M29" s="19">
        <v>1.2</v>
      </c>
      <c r="N29" s="19">
        <v>2.2999999999999998</v>
      </c>
      <c r="O29" s="19">
        <v>0.6</v>
      </c>
      <c r="P29" s="19">
        <v>6.2</v>
      </c>
      <c r="Q29" s="19">
        <v>33.6</v>
      </c>
    </row>
    <row r="30" spans="1:17" x14ac:dyDescent="0.25">
      <c r="A30" t="s">
        <v>94</v>
      </c>
      <c r="B30" s="13" t="s">
        <v>95</v>
      </c>
      <c r="C30" s="13">
        <v>51409</v>
      </c>
      <c r="D30" s="13">
        <v>49196</v>
      </c>
      <c r="E30" s="13">
        <v>2074</v>
      </c>
      <c r="F30" s="13">
        <v>648</v>
      </c>
      <c r="G30" s="13">
        <v>1426</v>
      </c>
      <c r="H30" s="13">
        <v>154</v>
      </c>
      <c r="I30" s="13">
        <v>4018</v>
      </c>
      <c r="J30" s="13">
        <v>19622</v>
      </c>
      <c r="K30" s="19">
        <v>95.7</v>
      </c>
      <c r="L30" s="19">
        <v>4</v>
      </c>
      <c r="M30" s="19">
        <v>1.3</v>
      </c>
      <c r="N30" s="19">
        <v>2.8</v>
      </c>
      <c r="O30" s="19">
        <v>0.3</v>
      </c>
      <c r="P30" s="19">
        <v>7.8</v>
      </c>
      <c r="Q30" s="19">
        <v>38.200000000000003</v>
      </c>
    </row>
    <row r="31" spans="1:17" x14ac:dyDescent="0.25">
      <c r="A31" t="s">
        <v>96</v>
      </c>
      <c r="B31" s="13" t="s">
        <v>97</v>
      </c>
      <c r="C31" s="13">
        <v>45568</v>
      </c>
      <c r="D31" s="13">
        <v>44082</v>
      </c>
      <c r="E31" s="13">
        <v>1299</v>
      </c>
      <c r="F31" s="13">
        <v>512</v>
      </c>
      <c r="G31" s="13">
        <v>787</v>
      </c>
      <c r="H31" s="13">
        <v>200</v>
      </c>
      <c r="I31" s="13">
        <v>866</v>
      </c>
      <c r="J31" s="13">
        <v>15990</v>
      </c>
      <c r="K31" s="19">
        <v>96.7</v>
      </c>
      <c r="L31" s="19">
        <v>2.9</v>
      </c>
      <c r="M31" s="19">
        <v>1.1000000000000001</v>
      </c>
      <c r="N31" s="19">
        <v>1.7</v>
      </c>
      <c r="O31" s="19">
        <v>0.4</v>
      </c>
      <c r="P31" s="19">
        <v>1.9</v>
      </c>
      <c r="Q31" s="19">
        <v>35.1</v>
      </c>
    </row>
    <row r="32" spans="1:17" x14ac:dyDescent="0.25">
      <c r="A32" t="s">
        <v>98</v>
      </c>
      <c r="B32" s="13" t="s">
        <v>99</v>
      </c>
      <c r="C32" s="13">
        <v>52413</v>
      </c>
      <c r="D32" s="13">
        <v>51064</v>
      </c>
      <c r="E32" s="13">
        <v>1281</v>
      </c>
      <c r="F32" s="13">
        <v>708</v>
      </c>
      <c r="G32" s="13">
        <v>573</v>
      </c>
      <c r="H32" s="13">
        <v>68</v>
      </c>
      <c r="I32" s="13">
        <v>653</v>
      </c>
      <c r="J32" s="13">
        <v>19934</v>
      </c>
      <c r="K32" s="19">
        <v>97.4</v>
      </c>
      <c r="L32" s="19">
        <v>2.4</v>
      </c>
      <c r="M32" s="19">
        <v>1.4</v>
      </c>
      <c r="N32" s="19">
        <v>1.1000000000000001</v>
      </c>
      <c r="O32" s="19">
        <v>0.1</v>
      </c>
      <c r="P32" s="19">
        <v>1.2</v>
      </c>
      <c r="Q32" s="19">
        <v>38</v>
      </c>
    </row>
    <row r="33" spans="1:17" x14ac:dyDescent="0.25">
      <c r="A33" t="s">
        <v>100</v>
      </c>
      <c r="B33" s="13" t="s">
        <v>101</v>
      </c>
      <c r="C33" s="13">
        <v>56649</v>
      </c>
      <c r="D33" s="13">
        <v>54616</v>
      </c>
      <c r="E33" s="13">
        <v>1851</v>
      </c>
      <c r="F33" s="13">
        <v>782</v>
      </c>
      <c r="G33" s="13">
        <v>1069</v>
      </c>
      <c r="H33" s="13">
        <v>182</v>
      </c>
      <c r="I33" s="13">
        <v>12685</v>
      </c>
      <c r="J33" s="13">
        <v>22041</v>
      </c>
      <c r="K33" s="19">
        <v>96.4</v>
      </c>
      <c r="L33" s="19">
        <v>3.3</v>
      </c>
      <c r="M33" s="19">
        <v>1.4</v>
      </c>
      <c r="N33" s="19">
        <v>1.9</v>
      </c>
      <c r="O33" s="19">
        <v>0.3</v>
      </c>
      <c r="P33" s="19">
        <v>22.4</v>
      </c>
      <c r="Q33" s="19">
        <v>38.9</v>
      </c>
    </row>
    <row r="34" spans="1:17" x14ac:dyDescent="0.25">
      <c r="A34" t="s">
        <v>102</v>
      </c>
      <c r="B34" s="13" t="s">
        <v>103</v>
      </c>
      <c r="C34" s="13">
        <v>45920</v>
      </c>
      <c r="D34" s="13">
        <v>45010</v>
      </c>
      <c r="E34" s="13">
        <v>894</v>
      </c>
      <c r="F34" s="13">
        <v>522</v>
      </c>
      <c r="G34" s="13">
        <v>372</v>
      </c>
      <c r="H34" s="13">
        <v>16</v>
      </c>
      <c r="I34" s="13">
        <v>1142</v>
      </c>
      <c r="J34" s="13">
        <v>20949</v>
      </c>
      <c r="K34" s="19">
        <v>98</v>
      </c>
      <c r="L34" s="19">
        <v>1.9</v>
      </c>
      <c r="M34" s="19">
        <v>1.1000000000000001</v>
      </c>
      <c r="N34" s="19">
        <v>0.8</v>
      </c>
      <c r="O34" s="19">
        <v>0</v>
      </c>
      <c r="P34" s="19">
        <v>2.5</v>
      </c>
      <c r="Q34" s="19">
        <v>45.6</v>
      </c>
    </row>
    <row r="35" spans="1:17" x14ac:dyDescent="0.25">
      <c r="A35" t="s">
        <v>104</v>
      </c>
      <c r="B35" s="13" t="s">
        <v>105</v>
      </c>
      <c r="C35" s="13">
        <v>43716</v>
      </c>
      <c r="D35" s="13">
        <v>42568</v>
      </c>
      <c r="E35" s="13">
        <v>1008</v>
      </c>
      <c r="F35" s="13">
        <v>486</v>
      </c>
      <c r="G35" s="13">
        <v>522</v>
      </c>
      <c r="H35" s="13">
        <v>140</v>
      </c>
      <c r="I35" s="13">
        <v>8217</v>
      </c>
      <c r="J35" s="13">
        <v>17665</v>
      </c>
      <c r="K35" s="19">
        <v>97.4</v>
      </c>
      <c r="L35" s="19">
        <v>2.2999999999999998</v>
      </c>
      <c r="M35" s="19">
        <v>1.1000000000000001</v>
      </c>
      <c r="N35" s="19">
        <v>1.2</v>
      </c>
      <c r="O35" s="19">
        <v>0.3</v>
      </c>
      <c r="P35" s="19">
        <v>18.8</v>
      </c>
      <c r="Q35" s="19">
        <v>40.4</v>
      </c>
    </row>
    <row r="36" spans="1:17" x14ac:dyDescent="0.25">
      <c r="A36" t="s">
        <v>106</v>
      </c>
      <c r="B36" s="13" t="s">
        <v>107</v>
      </c>
      <c r="C36" s="13">
        <v>42799</v>
      </c>
      <c r="D36" s="13">
        <v>41640</v>
      </c>
      <c r="E36" s="13">
        <v>1135</v>
      </c>
      <c r="F36" s="13">
        <v>639</v>
      </c>
      <c r="G36" s="13">
        <v>496</v>
      </c>
      <c r="H36" s="13">
        <v>24</v>
      </c>
      <c r="I36" s="13">
        <v>1628</v>
      </c>
      <c r="J36" s="13">
        <v>20962</v>
      </c>
      <c r="K36" s="19">
        <v>97.3</v>
      </c>
      <c r="L36" s="19">
        <v>2.7</v>
      </c>
      <c r="M36" s="19">
        <v>1.5</v>
      </c>
      <c r="N36" s="19">
        <v>1.2</v>
      </c>
      <c r="O36" s="19">
        <v>0.1</v>
      </c>
      <c r="P36" s="19">
        <v>3.8</v>
      </c>
      <c r="Q36" s="19">
        <v>49</v>
      </c>
    </row>
    <row r="37" spans="1:17" x14ac:dyDescent="0.25">
      <c r="A37" t="s">
        <v>108</v>
      </c>
      <c r="B37" s="13" t="s">
        <v>109</v>
      </c>
      <c r="C37" s="13">
        <v>42642</v>
      </c>
      <c r="D37" s="13">
        <v>41713</v>
      </c>
      <c r="E37" s="13">
        <v>825</v>
      </c>
      <c r="F37" s="13">
        <v>503</v>
      </c>
      <c r="G37" s="13">
        <v>322</v>
      </c>
      <c r="H37" s="13">
        <v>104</v>
      </c>
      <c r="I37" s="13">
        <v>1725</v>
      </c>
      <c r="J37" s="13">
        <v>20457</v>
      </c>
      <c r="K37" s="19">
        <v>97.8</v>
      </c>
      <c r="L37" s="19">
        <v>1.9</v>
      </c>
      <c r="M37" s="19">
        <v>1.2</v>
      </c>
      <c r="N37" s="19">
        <v>0.8</v>
      </c>
      <c r="O37" s="19">
        <v>0.2</v>
      </c>
      <c r="P37" s="19">
        <v>4</v>
      </c>
      <c r="Q37" s="19">
        <v>48</v>
      </c>
    </row>
    <row r="38" spans="1:17" x14ac:dyDescent="0.25">
      <c r="A38" t="s">
        <v>110</v>
      </c>
      <c r="B38" s="13" t="s">
        <v>111</v>
      </c>
      <c r="C38" s="13">
        <v>44192</v>
      </c>
      <c r="D38" s="13">
        <v>43187</v>
      </c>
      <c r="E38" s="13">
        <v>930</v>
      </c>
      <c r="F38" s="13">
        <v>482</v>
      </c>
      <c r="G38" s="13">
        <v>448</v>
      </c>
      <c r="H38" s="13">
        <v>75</v>
      </c>
      <c r="I38" s="13">
        <v>1051</v>
      </c>
      <c r="J38" s="13">
        <v>19871</v>
      </c>
      <c r="K38" s="19">
        <v>97.7</v>
      </c>
      <c r="L38" s="19">
        <v>2.1</v>
      </c>
      <c r="M38" s="19">
        <v>1.1000000000000001</v>
      </c>
      <c r="N38" s="19">
        <v>1</v>
      </c>
      <c r="O38" s="19">
        <v>0.2</v>
      </c>
      <c r="P38" s="19">
        <v>2.4</v>
      </c>
      <c r="Q38" s="19">
        <v>45</v>
      </c>
    </row>
    <row r="39" spans="1:17" x14ac:dyDescent="0.25">
      <c r="A39" t="s">
        <v>112</v>
      </c>
      <c r="B39" s="13" t="s">
        <v>113</v>
      </c>
      <c r="C39" s="13">
        <v>41769</v>
      </c>
      <c r="D39" s="13">
        <v>40956</v>
      </c>
      <c r="E39" s="13">
        <v>784</v>
      </c>
      <c r="F39" s="13">
        <v>474</v>
      </c>
      <c r="G39" s="13">
        <v>310</v>
      </c>
      <c r="H39" s="13">
        <v>29</v>
      </c>
      <c r="I39" s="13">
        <v>1104</v>
      </c>
      <c r="J39" s="13">
        <v>18665</v>
      </c>
      <c r="K39" s="19">
        <v>98.1</v>
      </c>
      <c r="L39" s="19">
        <v>1.9</v>
      </c>
      <c r="M39" s="19">
        <v>1.1000000000000001</v>
      </c>
      <c r="N39" s="19">
        <v>0.7</v>
      </c>
      <c r="O39" s="19">
        <v>0.1</v>
      </c>
      <c r="P39" s="19">
        <v>2.6</v>
      </c>
      <c r="Q39" s="19">
        <v>44.7</v>
      </c>
    </row>
    <row r="40" spans="1:17" x14ac:dyDescent="0.25">
      <c r="A40" t="s">
        <v>114</v>
      </c>
      <c r="B40" s="13" t="s">
        <v>115</v>
      </c>
      <c r="C40" s="13">
        <v>42679</v>
      </c>
      <c r="D40" s="13">
        <v>41221</v>
      </c>
      <c r="E40" s="13">
        <v>1386</v>
      </c>
      <c r="F40" s="13">
        <v>769</v>
      </c>
      <c r="G40" s="13">
        <v>624</v>
      </c>
      <c r="H40" s="13">
        <v>67</v>
      </c>
      <c r="I40" s="13">
        <v>368</v>
      </c>
      <c r="J40" s="13">
        <v>17424</v>
      </c>
      <c r="K40" s="19">
        <v>96.6</v>
      </c>
      <c r="L40" s="19">
        <v>3.2</v>
      </c>
      <c r="M40" s="19">
        <v>1.8</v>
      </c>
      <c r="N40" s="19">
        <v>1.5</v>
      </c>
      <c r="O40" s="19">
        <v>0.2</v>
      </c>
      <c r="P40" s="19">
        <v>0.9</v>
      </c>
      <c r="Q40" s="19">
        <v>40.799999999999997</v>
      </c>
    </row>
    <row r="41" spans="1:17" x14ac:dyDescent="0.25">
      <c r="A41" t="s">
        <v>116</v>
      </c>
      <c r="B41" s="13" t="s">
        <v>117</v>
      </c>
      <c r="C41" s="13">
        <v>47550</v>
      </c>
      <c r="D41" s="13">
        <v>45522</v>
      </c>
      <c r="E41" s="13">
        <v>1804</v>
      </c>
      <c r="F41" s="13">
        <v>822</v>
      </c>
      <c r="G41" s="13">
        <v>999</v>
      </c>
      <c r="H41" s="13">
        <v>236</v>
      </c>
      <c r="I41" s="13">
        <v>504</v>
      </c>
      <c r="J41" s="13">
        <v>15226</v>
      </c>
      <c r="K41" s="19">
        <v>95.7</v>
      </c>
      <c r="L41" s="19">
        <v>3.8</v>
      </c>
      <c r="M41" s="19">
        <v>1.7</v>
      </c>
      <c r="N41" s="19">
        <v>2.1</v>
      </c>
      <c r="O41" s="19">
        <v>0.5</v>
      </c>
      <c r="P41" s="19">
        <v>1.1000000000000001</v>
      </c>
      <c r="Q41" s="19">
        <v>32</v>
      </c>
    </row>
    <row r="42" spans="1:17" x14ac:dyDescent="0.25">
      <c r="A42" t="s">
        <v>118</v>
      </c>
      <c r="B42" s="13" t="s">
        <v>119</v>
      </c>
      <c r="C42" s="13">
        <v>39091</v>
      </c>
      <c r="D42" s="13">
        <v>37069</v>
      </c>
      <c r="E42" s="13">
        <v>1889</v>
      </c>
      <c r="F42" s="13">
        <v>1237</v>
      </c>
      <c r="G42" s="13">
        <v>653</v>
      </c>
      <c r="H42" s="13">
        <v>133</v>
      </c>
      <c r="I42" s="13">
        <v>662</v>
      </c>
      <c r="J42" s="13">
        <v>15744</v>
      </c>
      <c r="K42" s="19">
        <v>94.8</v>
      </c>
      <c r="L42" s="19">
        <v>4.8</v>
      </c>
      <c r="M42" s="19">
        <v>3.2</v>
      </c>
      <c r="N42" s="19">
        <v>1.7</v>
      </c>
      <c r="O42" s="19">
        <v>0.3</v>
      </c>
      <c r="P42" s="19">
        <v>1.7</v>
      </c>
      <c r="Q42" s="19">
        <v>40.299999999999997</v>
      </c>
    </row>
    <row r="43" spans="1:17" x14ac:dyDescent="0.25">
      <c r="A43" t="s">
        <v>120</v>
      </c>
      <c r="B43" s="13" t="s">
        <v>121</v>
      </c>
      <c r="C43" s="13">
        <v>51800</v>
      </c>
      <c r="D43" s="13">
        <v>49003</v>
      </c>
      <c r="E43" s="13">
        <v>1548</v>
      </c>
      <c r="F43" s="13">
        <v>645</v>
      </c>
      <c r="G43" s="13">
        <v>903</v>
      </c>
      <c r="H43" s="13">
        <v>1249</v>
      </c>
      <c r="I43" s="13">
        <v>1123</v>
      </c>
      <c r="J43" s="13">
        <v>18237</v>
      </c>
      <c r="K43" s="19">
        <v>94.6</v>
      </c>
      <c r="L43" s="19">
        <v>3</v>
      </c>
      <c r="M43" s="19">
        <v>1.2</v>
      </c>
      <c r="N43" s="19">
        <v>1.7</v>
      </c>
      <c r="O43" s="19">
        <v>2.4</v>
      </c>
      <c r="P43" s="19">
        <v>2.2000000000000002</v>
      </c>
      <c r="Q43" s="19">
        <v>35.200000000000003</v>
      </c>
    </row>
    <row r="44" spans="1:17" x14ac:dyDescent="0.25">
      <c r="A44" t="s">
        <v>122</v>
      </c>
      <c r="B44" s="13" t="s">
        <v>123</v>
      </c>
      <c r="C44" s="13">
        <v>46877</v>
      </c>
      <c r="D44" s="13">
        <v>45140</v>
      </c>
      <c r="E44" s="13">
        <v>1626</v>
      </c>
      <c r="F44" s="13">
        <v>947</v>
      </c>
      <c r="G44" s="13">
        <v>679</v>
      </c>
      <c r="H44" s="13">
        <v>111</v>
      </c>
      <c r="I44" s="13">
        <v>525</v>
      </c>
      <c r="J44" s="13">
        <v>18201</v>
      </c>
      <c r="K44" s="19">
        <v>96.3</v>
      </c>
      <c r="L44" s="19">
        <v>3.5</v>
      </c>
      <c r="M44" s="19">
        <v>2</v>
      </c>
      <c r="N44" s="19">
        <v>1.4</v>
      </c>
      <c r="O44" s="19">
        <v>0.2</v>
      </c>
      <c r="P44" s="19">
        <v>1.1000000000000001</v>
      </c>
      <c r="Q44" s="19">
        <v>38.799999999999997</v>
      </c>
    </row>
    <row r="45" spans="1:17" x14ac:dyDescent="0.25">
      <c r="A45" t="s">
        <v>124</v>
      </c>
      <c r="B45" s="13" t="s">
        <v>125</v>
      </c>
      <c r="C45" s="13">
        <v>48616</v>
      </c>
      <c r="D45" s="13">
        <v>46801</v>
      </c>
      <c r="E45" s="13">
        <v>1635</v>
      </c>
      <c r="F45" s="13">
        <v>891</v>
      </c>
      <c r="G45" s="13">
        <v>748</v>
      </c>
      <c r="H45" s="13">
        <v>179</v>
      </c>
      <c r="I45" s="13">
        <v>439</v>
      </c>
      <c r="J45" s="13">
        <v>20118</v>
      </c>
      <c r="K45" s="19">
        <v>96.3</v>
      </c>
      <c r="L45" s="19">
        <v>3.4</v>
      </c>
      <c r="M45" s="19">
        <v>1.8</v>
      </c>
      <c r="N45" s="19">
        <v>1.5</v>
      </c>
      <c r="O45" s="19">
        <v>0.4</v>
      </c>
      <c r="P45" s="19">
        <v>0.9</v>
      </c>
      <c r="Q45" s="19">
        <v>41.4</v>
      </c>
    </row>
    <row r="46" spans="1:17" x14ac:dyDescent="0.25">
      <c r="A46" t="s">
        <v>126</v>
      </c>
      <c r="B46" s="13" t="s">
        <v>127</v>
      </c>
      <c r="C46" s="13">
        <v>48127</v>
      </c>
      <c r="D46" s="13">
        <v>46818</v>
      </c>
      <c r="E46" s="13">
        <v>1239</v>
      </c>
      <c r="F46" s="13">
        <v>775</v>
      </c>
      <c r="G46" s="13">
        <v>464</v>
      </c>
      <c r="H46" s="13">
        <v>63</v>
      </c>
      <c r="I46" s="13">
        <v>630</v>
      </c>
      <c r="J46" s="13">
        <v>18887</v>
      </c>
      <c r="K46" s="19">
        <v>97.3</v>
      </c>
      <c r="L46" s="19">
        <v>2.6</v>
      </c>
      <c r="M46" s="19">
        <v>1.6</v>
      </c>
      <c r="N46" s="19">
        <v>1</v>
      </c>
      <c r="O46" s="19">
        <v>0.1</v>
      </c>
      <c r="P46" s="19">
        <v>1.3</v>
      </c>
      <c r="Q46" s="19">
        <v>39.200000000000003</v>
      </c>
    </row>
    <row r="47" spans="1:17" x14ac:dyDescent="0.25">
      <c r="A47" t="s">
        <v>128</v>
      </c>
      <c r="B47" s="13" t="s">
        <v>129</v>
      </c>
      <c r="C47" s="13">
        <v>55761</v>
      </c>
      <c r="D47" s="13">
        <v>54443</v>
      </c>
      <c r="E47" s="13">
        <v>1248</v>
      </c>
      <c r="F47" s="13">
        <v>651</v>
      </c>
      <c r="G47" s="13">
        <v>597</v>
      </c>
      <c r="H47" s="13">
        <v>70</v>
      </c>
      <c r="I47" s="13">
        <v>645</v>
      </c>
      <c r="J47" s="13">
        <v>21168</v>
      </c>
      <c r="K47" s="19">
        <v>97.6</v>
      </c>
      <c r="L47" s="19">
        <v>2.2000000000000002</v>
      </c>
      <c r="M47" s="19">
        <v>1.2</v>
      </c>
      <c r="N47" s="19">
        <v>1.1000000000000001</v>
      </c>
      <c r="O47" s="19">
        <v>0.1</v>
      </c>
      <c r="P47" s="19">
        <v>1.2</v>
      </c>
      <c r="Q47" s="19">
        <v>38</v>
      </c>
    </row>
    <row r="48" spans="1:17" x14ac:dyDescent="0.25">
      <c r="A48" t="s">
        <v>130</v>
      </c>
      <c r="B48" s="13" t="s">
        <v>131</v>
      </c>
      <c r="C48" s="13">
        <v>49106</v>
      </c>
      <c r="D48" s="13">
        <v>48177</v>
      </c>
      <c r="E48" s="13">
        <v>890</v>
      </c>
      <c r="F48" s="13">
        <v>555</v>
      </c>
      <c r="G48" s="13">
        <v>335</v>
      </c>
      <c r="H48" s="13">
        <v>39</v>
      </c>
      <c r="I48" s="13">
        <v>619</v>
      </c>
      <c r="J48" s="13">
        <v>17471</v>
      </c>
      <c r="K48" s="19">
        <v>98.1</v>
      </c>
      <c r="L48" s="19">
        <v>1.8</v>
      </c>
      <c r="M48" s="19">
        <v>1.1000000000000001</v>
      </c>
      <c r="N48" s="19">
        <v>0.7</v>
      </c>
      <c r="O48" s="19">
        <v>0.1</v>
      </c>
      <c r="P48" s="19">
        <v>1.3</v>
      </c>
      <c r="Q48" s="19">
        <v>35.6</v>
      </c>
    </row>
    <row r="49" spans="1:17" x14ac:dyDescent="0.25">
      <c r="A49" t="s">
        <v>132</v>
      </c>
      <c r="B49" s="13" t="s">
        <v>133</v>
      </c>
      <c r="C49" s="13">
        <v>41633</v>
      </c>
      <c r="D49" s="13">
        <v>40749</v>
      </c>
      <c r="E49" s="13">
        <v>834</v>
      </c>
      <c r="F49" s="13">
        <v>448</v>
      </c>
      <c r="G49" s="13">
        <v>386</v>
      </c>
      <c r="H49" s="13">
        <v>50</v>
      </c>
      <c r="I49" s="13">
        <v>694</v>
      </c>
      <c r="J49" s="13">
        <v>13477</v>
      </c>
      <c r="K49" s="19">
        <v>97.9</v>
      </c>
      <c r="L49" s="19">
        <v>2</v>
      </c>
      <c r="M49" s="19">
        <v>1.1000000000000001</v>
      </c>
      <c r="N49" s="19">
        <v>0.9</v>
      </c>
      <c r="O49" s="19">
        <v>0.1</v>
      </c>
      <c r="P49" s="19">
        <v>1.7</v>
      </c>
      <c r="Q49" s="19">
        <v>32.4</v>
      </c>
    </row>
    <row r="50" spans="1:17" x14ac:dyDescent="0.25">
      <c r="A50" t="s">
        <v>134</v>
      </c>
      <c r="B50" s="13" t="s">
        <v>135</v>
      </c>
      <c r="C50" s="13">
        <v>45835</v>
      </c>
      <c r="D50" s="13">
        <v>43184</v>
      </c>
      <c r="E50" s="13">
        <v>1864</v>
      </c>
      <c r="F50" s="13">
        <v>855</v>
      </c>
      <c r="G50" s="13">
        <v>1009</v>
      </c>
      <c r="H50" s="13">
        <v>787</v>
      </c>
      <c r="I50" s="13">
        <v>1718</v>
      </c>
      <c r="J50" s="13">
        <v>15485</v>
      </c>
      <c r="K50" s="19">
        <v>94.2</v>
      </c>
      <c r="L50" s="19">
        <v>4.0999999999999996</v>
      </c>
      <c r="M50" s="19">
        <v>1.9</v>
      </c>
      <c r="N50" s="19">
        <v>2.2000000000000002</v>
      </c>
      <c r="O50" s="19">
        <v>1.7</v>
      </c>
      <c r="P50" s="19">
        <v>3.7</v>
      </c>
      <c r="Q50" s="19">
        <v>33.799999999999997</v>
      </c>
    </row>
    <row r="51" spans="1:17" x14ac:dyDescent="0.25">
      <c r="A51" t="s">
        <v>136</v>
      </c>
      <c r="B51" s="13" t="s">
        <v>137</v>
      </c>
      <c r="C51" s="13">
        <v>44846</v>
      </c>
      <c r="D51" s="13">
        <v>43500</v>
      </c>
      <c r="E51" s="13">
        <v>1320</v>
      </c>
      <c r="F51" s="13">
        <v>832</v>
      </c>
      <c r="G51" s="13">
        <v>488</v>
      </c>
      <c r="H51" s="13">
        <v>21</v>
      </c>
      <c r="I51" s="13">
        <v>569</v>
      </c>
      <c r="J51" s="13">
        <v>18747</v>
      </c>
      <c r="K51" s="19">
        <v>97</v>
      </c>
      <c r="L51" s="19">
        <v>2.9</v>
      </c>
      <c r="M51" s="19">
        <v>1.9</v>
      </c>
      <c r="N51" s="19">
        <v>1.1000000000000001</v>
      </c>
      <c r="O51" s="19">
        <v>0</v>
      </c>
      <c r="P51" s="19">
        <v>1.3</v>
      </c>
      <c r="Q51" s="19">
        <v>41.8</v>
      </c>
    </row>
    <row r="52" spans="1:17" x14ac:dyDescent="0.25">
      <c r="A52" t="s">
        <v>138</v>
      </c>
      <c r="B52" s="13" t="s">
        <v>139</v>
      </c>
      <c r="C52" s="13">
        <v>14770</v>
      </c>
      <c r="D52" s="13">
        <v>12790</v>
      </c>
      <c r="E52" s="13">
        <v>1192</v>
      </c>
      <c r="F52" s="13">
        <v>563</v>
      </c>
      <c r="G52" s="13">
        <v>629</v>
      </c>
      <c r="H52" s="13">
        <v>788</v>
      </c>
      <c r="I52" s="13">
        <v>130</v>
      </c>
      <c r="J52" s="13">
        <v>5138</v>
      </c>
      <c r="K52" s="19">
        <v>86.6</v>
      </c>
      <c r="L52" s="19">
        <v>8.1</v>
      </c>
      <c r="M52" s="19">
        <v>3.8</v>
      </c>
      <c r="N52" s="19">
        <v>4.3</v>
      </c>
      <c r="O52" s="19">
        <v>5.3</v>
      </c>
      <c r="P52" s="19">
        <v>0.9</v>
      </c>
      <c r="Q52" s="19">
        <v>34.799999999999997</v>
      </c>
    </row>
    <row r="53" spans="1:17" x14ac:dyDescent="0.25">
      <c r="A53" t="s">
        <v>140</v>
      </c>
      <c r="B53" s="13" t="s">
        <v>141</v>
      </c>
      <c r="C53" s="13">
        <v>48626</v>
      </c>
      <c r="D53" s="13">
        <v>45393</v>
      </c>
      <c r="E53" s="13">
        <v>1716</v>
      </c>
      <c r="F53" s="13">
        <v>762</v>
      </c>
      <c r="G53" s="13">
        <v>954</v>
      </c>
      <c r="H53" s="13">
        <v>1517</v>
      </c>
      <c r="I53" s="13">
        <v>628</v>
      </c>
      <c r="J53" s="13">
        <v>19390</v>
      </c>
      <c r="K53" s="19">
        <v>93.4</v>
      </c>
      <c r="L53" s="19">
        <v>3.5</v>
      </c>
      <c r="M53" s="19">
        <v>1.6</v>
      </c>
      <c r="N53" s="19">
        <v>2</v>
      </c>
      <c r="O53" s="19">
        <v>3.1</v>
      </c>
      <c r="P53" s="19">
        <v>1.3</v>
      </c>
      <c r="Q53" s="19">
        <v>39.9</v>
      </c>
    </row>
    <row r="54" spans="1:17" x14ac:dyDescent="0.25">
      <c r="A54" t="s">
        <v>142</v>
      </c>
      <c r="B54" s="13" t="s">
        <v>143</v>
      </c>
      <c r="C54" s="13">
        <v>40102</v>
      </c>
      <c r="D54" s="13">
        <v>36401</v>
      </c>
      <c r="E54" s="13">
        <v>1690</v>
      </c>
      <c r="F54" s="13">
        <v>756</v>
      </c>
      <c r="G54" s="13">
        <v>939</v>
      </c>
      <c r="H54" s="13">
        <v>2005</v>
      </c>
      <c r="I54" s="13">
        <v>2104</v>
      </c>
      <c r="J54" s="13">
        <v>13240</v>
      </c>
      <c r="K54" s="19">
        <v>90.8</v>
      </c>
      <c r="L54" s="19">
        <v>4.2</v>
      </c>
      <c r="M54" s="19">
        <v>1.9</v>
      </c>
      <c r="N54" s="19">
        <v>2.2999999999999998</v>
      </c>
      <c r="O54" s="19">
        <v>5</v>
      </c>
      <c r="P54" s="19">
        <v>5.2</v>
      </c>
      <c r="Q54" s="19">
        <v>33</v>
      </c>
    </row>
    <row r="55" spans="1:17" x14ac:dyDescent="0.25">
      <c r="A55" t="s">
        <v>144</v>
      </c>
      <c r="B55" s="13" t="s">
        <v>145</v>
      </c>
      <c r="C55" s="13">
        <v>49667</v>
      </c>
      <c r="D55" s="13">
        <v>47769</v>
      </c>
      <c r="E55" s="13">
        <v>1522</v>
      </c>
      <c r="F55" s="13">
        <v>777</v>
      </c>
      <c r="G55" s="13">
        <v>746</v>
      </c>
      <c r="H55" s="13">
        <v>353</v>
      </c>
      <c r="I55" s="13">
        <v>572</v>
      </c>
      <c r="J55" s="13">
        <v>17804</v>
      </c>
      <c r="K55" s="19">
        <v>96.2</v>
      </c>
      <c r="L55" s="19">
        <v>3.1</v>
      </c>
      <c r="M55" s="19">
        <v>1.6</v>
      </c>
      <c r="N55" s="19">
        <v>1.5</v>
      </c>
      <c r="O55" s="19">
        <v>0.7</v>
      </c>
      <c r="P55" s="19">
        <v>1.2</v>
      </c>
      <c r="Q55" s="19">
        <v>35.799999999999997</v>
      </c>
    </row>
    <row r="56" spans="1:17" x14ac:dyDescent="0.25">
      <c r="A56" t="s">
        <v>146</v>
      </c>
      <c r="B56" s="13" t="s">
        <v>147</v>
      </c>
      <c r="C56" s="13">
        <v>22759</v>
      </c>
      <c r="D56" s="13">
        <v>20667</v>
      </c>
      <c r="E56" s="13">
        <v>1440</v>
      </c>
      <c r="F56" s="13">
        <v>648</v>
      </c>
      <c r="G56" s="13">
        <v>792</v>
      </c>
      <c r="H56" s="13">
        <v>657</v>
      </c>
      <c r="I56" s="13">
        <v>296</v>
      </c>
      <c r="J56" s="13">
        <v>7576</v>
      </c>
      <c r="K56" s="19">
        <v>90.8</v>
      </c>
      <c r="L56" s="19">
        <v>6.3</v>
      </c>
      <c r="M56" s="19">
        <v>2.8</v>
      </c>
      <c r="N56" s="19">
        <v>3.5</v>
      </c>
      <c r="O56" s="19">
        <v>2.9</v>
      </c>
      <c r="P56" s="19">
        <v>1.3</v>
      </c>
      <c r="Q56" s="19">
        <v>33.299999999999997</v>
      </c>
    </row>
    <row r="57" spans="1:17" x14ac:dyDescent="0.25">
      <c r="A57" t="s">
        <v>148</v>
      </c>
      <c r="B57" s="13" t="s">
        <v>149</v>
      </c>
      <c r="C57" s="13">
        <v>44129</v>
      </c>
      <c r="D57" s="13">
        <v>43121</v>
      </c>
      <c r="E57" s="13">
        <v>934</v>
      </c>
      <c r="F57" s="13">
        <v>626</v>
      </c>
      <c r="G57" s="13">
        <v>308</v>
      </c>
      <c r="H57" s="13">
        <v>74</v>
      </c>
      <c r="I57" s="13">
        <v>747</v>
      </c>
      <c r="J57" s="13">
        <v>16405</v>
      </c>
      <c r="K57" s="19">
        <v>97.7</v>
      </c>
      <c r="L57" s="19">
        <v>2.1</v>
      </c>
      <c r="M57" s="19">
        <v>1.4</v>
      </c>
      <c r="N57" s="19">
        <v>0.7</v>
      </c>
      <c r="O57" s="19">
        <v>0.2</v>
      </c>
      <c r="P57" s="19">
        <v>1.7</v>
      </c>
      <c r="Q57" s="19">
        <v>37.200000000000003</v>
      </c>
    </row>
    <row r="58" spans="1:17" x14ac:dyDescent="0.25">
      <c r="A58" t="s">
        <v>150</v>
      </c>
      <c r="B58" s="13" t="s">
        <v>151</v>
      </c>
      <c r="C58" s="13">
        <v>44494</v>
      </c>
      <c r="D58" s="13">
        <v>42989</v>
      </c>
      <c r="E58" s="13">
        <v>1415</v>
      </c>
      <c r="F58" s="13">
        <v>1004</v>
      </c>
      <c r="G58" s="13">
        <v>411</v>
      </c>
      <c r="H58" s="13">
        <v>90</v>
      </c>
      <c r="I58" s="13">
        <v>1739</v>
      </c>
      <c r="J58" s="13">
        <v>18790</v>
      </c>
      <c r="K58" s="19">
        <v>96.6</v>
      </c>
      <c r="L58" s="19">
        <v>3.2</v>
      </c>
      <c r="M58" s="19">
        <v>2.2999999999999998</v>
      </c>
      <c r="N58" s="19">
        <v>0.9</v>
      </c>
      <c r="O58" s="19">
        <v>0.2</v>
      </c>
      <c r="P58" s="19">
        <v>3.9</v>
      </c>
      <c r="Q58" s="19">
        <v>42.2</v>
      </c>
    </row>
    <row r="59" spans="1:17" x14ac:dyDescent="0.25">
      <c r="A59" t="s">
        <v>152</v>
      </c>
      <c r="B59" s="13" t="s">
        <v>153</v>
      </c>
      <c r="C59" s="13">
        <v>48961</v>
      </c>
      <c r="D59" s="13">
        <v>46139</v>
      </c>
      <c r="E59" s="13">
        <v>1961</v>
      </c>
      <c r="F59" s="13">
        <v>853</v>
      </c>
      <c r="G59" s="13">
        <v>1108</v>
      </c>
      <c r="H59" s="13">
        <v>861</v>
      </c>
      <c r="I59" s="13">
        <v>780</v>
      </c>
      <c r="J59" s="13">
        <v>18367</v>
      </c>
      <c r="K59" s="19">
        <v>94.2</v>
      </c>
      <c r="L59" s="19">
        <v>4</v>
      </c>
      <c r="M59" s="19">
        <v>1.7</v>
      </c>
      <c r="N59" s="19">
        <v>2.2999999999999998</v>
      </c>
      <c r="O59" s="19">
        <v>1.8</v>
      </c>
      <c r="P59" s="19">
        <v>1.6</v>
      </c>
      <c r="Q59" s="19">
        <v>37.5</v>
      </c>
    </row>
    <row r="60" spans="1:17" x14ac:dyDescent="0.25">
      <c r="A60" t="s">
        <v>154</v>
      </c>
      <c r="B60" s="13" t="s">
        <v>155</v>
      </c>
      <c r="C60" s="13">
        <v>36065</v>
      </c>
      <c r="D60" s="13">
        <v>33032</v>
      </c>
      <c r="E60" s="13">
        <v>1406</v>
      </c>
      <c r="F60" s="13">
        <v>528</v>
      </c>
      <c r="G60" s="13">
        <v>878</v>
      </c>
      <c r="H60" s="13">
        <v>1627</v>
      </c>
      <c r="I60" s="13">
        <v>326</v>
      </c>
      <c r="J60" s="13">
        <v>11498</v>
      </c>
      <c r="K60" s="19">
        <v>91.6</v>
      </c>
      <c r="L60" s="19">
        <v>3.9</v>
      </c>
      <c r="M60" s="19">
        <v>1.5</v>
      </c>
      <c r="N60" s="19">
        <v>2.4</v>
      </c>
      <c r="O60" s="19">
        <v>4.5</v>
      </c>
      <c r="P60" s="19">
        <v>0.9</v>
      </c>
      <c r="Q60" s="19">
        <v>31.9</v>
      </c>
    </row>
    <row r="61" spans="1:17" x14ac:dyDescent="0.25">
      <c r="A61" t="s">
        <v>156</v>
      </c>
      <c r="B61" s="13" t="s">
        <v>157</v>
      </c>
      <c r="C61" s="13">
        <v>50920</v>
      </c>
      <c r="D61" s="13">
        <v>49805</v>
      </c>
      <c r="E61" s="13">
        <v>1067</v>
      </c>
      <c r="F61" s="13">
        <v>672</v>
      </c>
      <c r="G61" s="13">
        <v>395</v>
      </c>
      <c r="H61" s="13">
        <v>38</v>
      </c>
      <c r="I61" s="13">
        <v>719</v>
      </c>
      <c r="J61" s="13">
        <v>20345</v>
      </c>
      <c r="K61" s="19">
        <v>97.8</v>
      </c>
      <c r="L61" s="19">
        <v>2.1</v>
      </c>
      <c r="M61" s="19">
        <v>1.3</v>
      </c>
      <c r="N61" s="19">
        <v>0.8</v>
      </c>
      <c r="O61" s="19">
        <v>0.1</v>
      </c>
      <c r="P61" s="19">
        <v>1.4</v>
      </c>
      <c r="Q61" s="19">
        <v>40</v>
      </c>
    </row>
    <row r="62" spans="1:17" x14ac:dyDescent="0.25">
      <c r="A62" t="s">
        <v>158</v>
      </c>
      <c r="B62" s="13" t="s">
        <v>159</v>
      </c>
      <c r="C62" s="13">
        <v>41948</v>
      </c>
      <c r="D62" s="13">
        <v>40230</v>
      </c>
      <c r="E62" s="13">
        <v>1382</v>
      </c>
      <c r="F62" s="13">
        <v>784</v>
      </c>
      <c r="G62" s="13">
        <v>605</v>
      </c>
      <c r="H62" s="13">
        <v>337</v>
      </c>
      <c r="I62" s="13">
        <v>2136</v>
      </c>
      <c r="J62" s="13">
        <v>14104</v>
      </c>
      <c r="K62" s="19">
        <v>95.9</v>
      </c>
      <c r="L62" s="19">
        <v>3.3</v>
      </c>
      <c r="M62" s="19">
        <v>1.9</v>
      </c>
      <c r="N62" s="19">
        <v>1.4</v>
      </c>
      <c r="O62" s="19">
        <v>0.8</v>
      </c>
      <c r="P62" s="19">
        <v>5.0999999999999996</v>
      </c>
      <c r="Q62" s="19">
        <v>33.6</v>
      </c>
    </row>
    <row r="63" spans="1:17" x14ac:dyDescent="0.25">
      <c r="A63" t="s">
        <v>160</v>
      </c>
      <c r="B63" s="13" t="s">
        <v>161</v>
      </c>
      <c r="C63" s="13">
        <v>42834</v>
      </c>
      <c r="D63" s="13">
        <v>40623</v>
      </c>
      <c r="E63" s="13">
        <v>1666</v>
      </c>
      <c r="F63" s="13">
        <v>766</v>
      </c>
      <c r="G63" s="13">
        <v>915</v>
      </c>
      <c r="H63" s="13">
        <v>553</v>
      </c>
      <c r="I63" s="13">
        <v>287</v>
      </c>
      <c r="J63" s="13">
        <v>12799</v>
      </c>
      <c r="K63" s="19">
        <v>94.8</v>
      </c>
      <c r="L63" s="19">
        <v>3.9</v>
      </c>
      <c r="M63" s="19">
        <v>1.8</v>
      </c>
      <c r="N63" s="19">
        <v>2.1</v>
      </c>
      <c r="O63" s="19">
        <v>1.3</v>
      </c>
      <c r="P63" s="19">
        <v>0.7</v>
      </c>
      <c r="Q63" s="19">
        <v>29.9</v>
      </c>
    </row>
    <row r="64" spans="1:17" x14ac:dyDescent="0.25">
      <c r="A64" t="s">
        <v>162</v>
      </c>
      <c r="B64" s="13" t="s">
        <v>163</v>
      </c>
      <c r="C64" s="13">
        <v>45114</v>
      </c>
      <c r="D64" s="13">
        <v>44070</v>
      </c>
      <c r="E64" s="13">
        <v>1042</v>
      </c>
      <c r="F64" s="13">
        <v>608</v>
      </c>
      <c r="G64" s="13">
        <v>434</v>
      </c>
      <c r="H64" s="13">
        <v>48</v>
      </c>
      <c r="I64" s="13">
        <v>496</v>
      </c>
      <c r="J64" s="13">
        <v>18534</v>
      </c>
      <c r="K64" s="19">
        <v>97.7</v>
      </c>
      <c r="L64" s="19">
        <v>2.2999999999999998</v>
      </c>
      <c r="M64" s="19">
        <v>1.3</v>
      </c>
      <c r="N64" s="19">
        <v>1</v>
      </c>
      <c r="O64" s="19">
        <v>0.1</v>
      </c>
      <c r="P64" s="19">
        <v>1.1000000000000001</v>
      </c>
      <c r="Q64" s="19">
        <v>41.1</v>
      </c>
    </row>
    <row r="65" spans="2:17" x14ac:dyDescent="0.25">
      <c r="B65" s="13"/>
      <c r="C65" s="13"/>
      <c r="D65" s="13"/>
      <c r="E65" s="13"/>
      <c r="F65" s="13"/>
      <c r="G65" s="13"/>
      <c r="H65" s="13"/>
      <c r="I65" s="13"/>
      <c r="J65" s="13"/>
      <c r="K65" s="14"/>
      <c r="L65" s="14"/>
      <c r="M65" s="14"/>
      <c r="N65" s="14"/>
      <c r="O65" s="14"/>
      <c r="P65" s="14"/>
      <c r="Q65" s="14"/>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Table of Contents</vt:lpstr>
      <vt:lpstr>2014</vt:lpstr>
      <vt:lpstr>2015</vt:lpstr>
      <vt:lpstr>2016</vt:lpstr>
      <vt:lpstr>2017</vt:lpstr>
      <vt:lpstr>2018</vt:lpstr>
      <vt:lpstr>2019</vt:lpstr>
      <vt:lpstr>2020</vt:lpstr>
      <vt:lpstr>2021</vt:lpstr>
      <vt:lpstr>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estimates by UK Parliamentary Constituency (UKPC), 2014 -2022</dc:title>
  <dc:subject/>
  <cp:keywords>UK Parliamentary Constituency (UKPC); Household Estimates</cp:keywords>
  <dc:description>Estimates of the number and percentage of dwellings which are occupied, vacant, unoccupied exemptions, long-term empty, second homes, occupied and exempt from paying council tax, or that are receiving a ‘single adult’ Council Tax discount for the 59 UK Parliamentary Constituencies (UKPCs) in Scotland</dc:description>
  <cp:lastModifiedBy>u446998</cp:lastModifiedBy>
  <cp:revision/>
  <dcterms:created xsi:type="dcterms:W3CDTF">2013-11-15T10:37:52Z</dcterms:created>
  <dcterms:modified xsi:type="dcterms:W3CDTF">2023-06-22T10:54:08Z</dcterms:modified>
  <cp:category/>
  <cp:contentStatus/>
</cp:coreProperties>
</file>