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u446998\OneDrive - SCOTS Connect\Households 2023\3. Other Geographies (2011 Data Zone based)\4. Scottish Parliamentary Constituency (SPC) Household and Dwelling Estimates (2011 Data Zone based)\"/>
    </mc:Choice>
  </mc:AlternateContent>
  <xr:revisionPtr revIDLastSave="0" documentId="13_ncr:1_{84D9518D-FD27-4153-B589-458211CCA46F}" xr6:coauthVersionLast="47" xr6:coauthVersionMax="47" xr10:uidLastSave="{00000000-0000-0000-0000-000000000000}"/>
  <bookViews>
    <workbookView xWindow="-110" yWindow="-110" windowWidth="19420" windowHeight="10420" xr2:uid="{00000000-000D-0000-FFFF-FFFF00000000}"/>
  </bookViews>
  <sheets>
    <sheet name="Cover Sheet" sheetId="53" r:id="rId1"/>
    <sheet name="Table of Contents" sheetId="54" r:id="rId2"/>
    <sheet name="2014" sheetId="55" r:id="rId3"/>
    <sheet name="2015" sheetId="56" r:id="rId4"/>
    <sheet name="2016" sheetId="57" r:id="rId5"/>
    <sheet name="2017" sheetId="58" r:id="rId6"/>
    <sheet name="2018" sheetId="59" r:id="rId7"/>
    <sheet name="2019" sheetId="60" r:id="rId8"/>
    <sheet name="2020" sheetId="61" r:id="rId9"/>
    <sheet name="2021" sheetId="62" r:id="rId10"/>
    <sheet name="2022" sheetId="63" r:id="rId11"/>
    <sheet name="2023" sheetId="6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4" l="1"/>
  <c r="A3" i="63"/>
  <c r="A3" i="62"/>
  <c r="A3" i="61"/>
  <c r="A3" i="60"/>
  <c r="A3" i="59"/>
  <c r="A3" i="58"/>
  <c r="A3" i="57"/>
  <c r="A3" i="56"/>
  <c r="A3" i="55"/>
  <c r="A14" i="54"/>
  <c r="A13" i="54"/>
  <c r="A12" i="54"/>
  <c r="A11" i="54"/>
  <c r="A10" i="54"/>
  <c r="A9" i="54"/>
  <c r="A8" i="54"/>
  <c r="A7" i="54"/>
  <c r="A6" i="54"/>
  <c r="A5" i="54"/>
  <c r="A37" i="53"/>
</calcChain>
</file>

<file path=xl/sharedStrings.xml><?xml version="1.0" encoding="utf-8"?>
<sst xmlns="http://schemas.openxmlformats.org/spreadsheetml/2006/main" count="1721" uniqueCount="553">
  <si>
    <t xml:space="preserve">These tables show the the number and percentage of dwellings which are occupied, vacant, unoccupied exemptions, long-term empty, second homes, occupied and exempt from paying council tax, or that are receiving a ‘single adult’ Council Tax discount for the 2021 Scottish Parliamentary Constituency as at September for each year from 2014 onwards. </t>
  </si>
  <si>
    <t>Publication date</t>
  </si>
  <si>
    <t>Geographic coverage</t>
  </si>
  <si>
    <t>Time period of data</t>
  </si>
  <si>
    <t>Supplier</t>
  </si>
  <si>
    <t>National Records of Scotland (NRS)</t>
  </si>
  <si>
    <t>Department</t>
  </si>
  <si>
    <t>Household estimates and projections</t>
  </si>
  <si>
    <t>Source:</t>
  </si>
  <si>
    <t>Council Tax data</t>
  </si>
  <si>
    <t>General notes</t>
  </si>
  <si>
    <t>Figures have been rounded to the nearest whole number. Totals may not equal the sum of their parts as a result of this rounding.
Due to the methodology used, totals for Scotland are not equal to the sum of SPC values.</t>
  </si>
  <si>
    <t>Methodology</t>
  </si>
  <si>
    <t xml:space="preserve">These estimates are based on 2011 Data Zone household estimates, and were produced on a 'best-fit' basis.
Where a 2011 Data Zone crosses the boundary of two or more constituencies it is allocated to the constituency that contains the population-weighted centroid of the 2011 Data Zone.  </t>
  </si>
  <si>
    <t>Household estimates</t>
  </si>
  <si>
    <t xml:space="preserve">Household estimates are based on two Council Tax data collections carried out each year in September. 
Council area and Scotland level estimates are produced using data provided by each council to the Scottish Government, using the Council Tax Base form, ‘Ctaxbase’. 
Data zone level estimates are produced using data provided by each council to National Records of Scotland (NRS) at postcode level. 
Data zone level estimates are constrained so that they sum to the Council Tax Base totals for a council area, unless a council has advised otherwise. 
For full details of the methods used see the ‘Households and Dwellings in Scotland’ methodology on the NRS website. 
</t>
  </si>
  <si>
    <t xml:space="preserve">The number of occupied dwellings is roughly equivalent to the number of households in an area, which is why we refer to this dataset as ‘Household Estimates’. 
However, for information on numbers of households in council areas and Scotland, separate mid-year household estimates are available on NRS website. </t>
  </si>
  <si>
    <t xml:space="preserve">These are based on the September occupied dwellings data but are adjusted: 
   (i) to estimate number of households in June, 
   (ii) to account for the estimated number of occupied dwellings which contain more than one household, and 
   (iii) to account for the estimated number of communal establishments which have been included in Council Tax records.
More details can be found in the methodology for Household estimates publication. </t>
  </si>
  <si>
    <t>Scottish Parliamentary Constituency</t>
  </si>
  <si>
    <t>More detailed information on the accuracy of population estimates built up from aggregations of small area geographies to higher level, non-standard geographies can be found in this report:</t>
  </si>
  <si>
    <t>Evaluation of Non Standard Geography Population Estimates (opens a new window)</t>
  </si>
  <si>
    <t xml:space="preserve">Please note that work carried out using 2011 Census data suggested that Scottish Parliamentary Constituency (SPC) population estimates based on 2011 Data Zones were within 2.5% of the ‘true’ (that is postcode-based) population for 71 out of the 73 SPC. 
The two other SPCs were about 4.4% and -3.4% out – the problem mostly (but not wholly) arising from a 2011 Data Zone lying across the boundary between them.
The two SPCs in question were ‘Glasgow Kelvin’ (around 4.4% people too many) and ‘Glasgow Maryhill and Springburn’ (about 3.4% too few). </t>
  </si>
  <si>
    <t>Table of Contents</t>
  </si>
  <si>
    <t>Contents of this spreadsheet and links to each worksheet.</t>
  </si>
  <si>
    <t>This worksheet contains one table.</t>
  </si>
  <si>
    <t>Household estimates by Scottish Parliamentary Constituency (SPC), 2014</t>
  </si>
  <si>
    <t>Area Code / SPC Code</t>
  </si>
  <si>
    <t>Area Name/ SPC Name</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</si>
  <si>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</si>
  <si>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</si>
  <si>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</si>
  <si>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</si>
  <si>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</si>
  <si>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</si>
  <si>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</si>
  <si>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</si>
  <si>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</si>
  <si>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</si>
  <si>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</si>
  <si>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</si>
  <si>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</si>
  <si>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</si>
  <si>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</si>
  <si>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S92000003</t>
  </si>
  <si>
    <t>Scotland</t>
  </si>
  <si>
    <t>S16000074</t>
  </si>
  <si>
    <t>Aberdeen Central</t>
  </si>
  <si>
    <t>S16000075</t>
  </si>
  <si>
    <t>Aberdeen Donside</t>
  </si>
  <si>
    <t>S16000076</t>
  </si>
  <si>
    <t>Aberdeen South and North Kincardine</t>
  </si>
  <si>
    <t>S16000077</t>
  </si>
  <si>
    <t>Aberdeenshire East</t>
  </si>
  <si>
    <t>S16000078</t>
  </si>
  <si>
    <t>Aberdeenshire West</t>
  </si>
  <si>
    <t>S16000079</t>
  </si>
  <si>
    <t>Airdrie and Shotts</t>
  </si>
  <si>
    <t>S16000080</t>
  </si>
  <si>
    <t>Almond Valley</t>
  </si>
  <si>
    <t>S16000081</t>
  </si>
  <si>
    <t>Angus North and Mearns</t>
  </si>
  <si>
    <t>S16000082</t>
  </si>
  <si>
    <t>Angus South</t>
  </si>
  <si>
    <t>S16000083</t>
  </si>
  <si>
    <t>Argyll and Bute</t>
  </si>
  <si>
    <t>S16000084</t>
  </si>
  <si>
    <t>Ayr</t>
  </si>
  <si>
    <t>S16000085</t>
  </si>
  <si>
    <t>Banffshire and Buchan Coast</t>
  </si>
  <si>
    <t>S16000086</t>
  </si>
  <si>
    <t>Caithness, Sutherland and Ross</t>
  </si>
  <si>
    <t>S16000087</t>
  </si>
  <si>
    <t>Carrick, Cumnock and Doon Valley</t>
  </si>
  <si>
    <t>S16000088</t>
  </si>
  <si>
    <t>Clackmannanshire and Dunblane</t>
  </si>
  <si>
    <t>S16000089</t>
  </si>
  <si>
    <t>Clydebank and Milngavie</t>
  </si>
  <si>
    <t>S16000090</t>
  </si>
  <si>
    <t>Clydesdale</t>
  </si>
  <si>
    <t>S16000149</t>
  </si>
  <si>
    <t>Coatbridge and Chryston</t>
  </si>
  <si>
    <t>S16000092</t>
  </si>
  <si>
    <t>Cowdenbeath</t>
  </si>
  <si>
    <t>S16000093</t>
  </si>
  <si>
    <t>Cumbernauld and Kilsyth</t>
  </si>
  <si>
    <t>S16000094</t>
  </si>
  <si>
    <t>Cunninghame North</t>
  </si>
  <si>
    <t>S16000095</t>
  </si>
  <si>
    <t>Cunninghame South</t>
  </si>
  <si>
    <t>S16000096</t>
  </si>
  <si>
    <t>Dumbarton</t>
  </si>
  <si>
    <t>S16000097</t>
  </si>
  <si>
    <t>Dumfriesshire</t>
  </si>
  <si>
    <t>S16000098</t>
  </si>
  <si>
    <t>Dundee City East</t>
  </si>
  <si>
    <t>S16000099</t>
  </si>
  <si>
    <t>Dundee City West</t>
  </si>
  <si>
    <t>S16000100</t>
  </si>
  <si>
    <t>Dunfermline</t>
  </si>
  <si>
    <t>S16000101</t>
  </si>
  <si>
    <t>East Kilbride</t>
  </si>
  <si>
    <t>S16000102</t>
  </si>
  <si>
    <t>East Lothian</t>
  </si>
  <si>
    <t>S16000103</t>
  </si>
  <si>
    <t>Eastwood</t>
  </si>
  <si>
    <t>S16000104</t>
  </si>
  <si>
    <t>Edinburgh Central</t>
  </si>
  <si>
    <t>S16000105</t>
  </si>
  <si>
    <t>Edinburgh Eastern</t>
  </si>
  <si>
    <t>S16000106</t>
  </si>
  <si>
    <t>Edinburgh Northern and Leith</t>
  </si>
  <si>
    <t>S16000107</t>
  </si>
  <si>
    <t>Edinburgh Pentlands</t>
  </si>
  <si>
    <t>S16000108</t>
  </si>
  <si>
    <t>Edinburgh Southern</t>
  </si>
  <si>
    <t>S16000109</t>
  </si>
  <si>
    <t>Edinburgh Western</t>
  </si>
  <si>
    <t>S16000111</t>
  </si>
  <si>
    <t>Ettrick, Roxburgh and Berwickshire</t>
  </si>
  <si>
    <t>S16000112</t>
  </si>
  <si>
    <t>Falkirk East</t>
  </si>
  <si>
    <t>S16000113</t>
  </si>
  <si>
    <t>Falkirk West</t>
  </si>
  <si>
    <t>S16000114</t>
  </si>
  <si>
    <t>Galloway and West Dumfries</t>
  </si>
  <si>
    <t>S16000115</t>
  </si>
  <si>
    <t>Glasgow Anniesland</t>
  </si>
  <si>
    <t>S16000116</t>
  </si>
  <si>
    <t>Glasgow Cathcart</t>
  </si>
  <si>
    <t>S16000117</t>
  </si>
  <si>
    <t>Glasgow Kelvin</t>
  </si>
  <si>
    <t>S16000118</t>
  </si>
  <si>
    <t>Glasgow Maryhill and Springburn</t>
  </si>
  <si>
    <t>S16000119</t>
  </si>
  <si>
    <t>Glasgow Pollok</t>
  </si>
  <si>
    <t>S16000150</t>
  </si>
  <si>
    <t>Glasgow Provan</t>
  </si>
  <si>
    <t>S16000121</t>
  </si>
  <si>
    <t>Glasgow Shettleston</t>
  </si>
  <si>
    <t>S16000122</t>
  </si>
  <si>
    <t>Glasgow Southside</t>
  </si>
  <si>
    <t>S16000123</t>
  </si>
  <si>
    <t>Greenock and Inverclyde</t>
  </si>
  <si>
    <t>S16000124</t>
  </si>
  <si>
    <t>Hamilton, Larkhall and Stonehouse</t>
  </si>
  <si>
    <t>S16000125</t>
  </si>
  <si>
    <t>Inverness and Nairn</t>
  </si>
  <si>
    <t>S16000126</t>
  </si>
  <si>
    <t>Kilmarnock and Irvine Valley</t>
  </si>
  <si>
    <t>S16000127</t>
  </si>
  <si>
    <t>Kirkcaldy</t>
  </si>
  <si>
    <t>S16000128</t>
  </si>
  <si>
    <t>Linlithgow</t>
  </si>
  <si>
    <t>S16000129</t>
  </si>
  <si>
    <t>Mid Fife and Glenrothes</t>
  </si>
  <si>
    <t>S16000130</t>
  </si>
  <si>
    <t>Midlothian North and Musselburgh</t>
  </si>
  <si>
    <t>S16000131</t>
  </si>
  <si>
    <t>Midlothian South, Tweeddale and Lauderdale</t>
  </si>
  <si>
    <t>S16000132</t>
  </si>
  <si>
    <t>Moray</t>
  </si>
  <si>
    <t>S16000133</t>
  </si>
  <si>
    <t>Motherwell and Wishaw</t>
  </si>
  <si>
    <t>S16000110</t>
  </si>
  <si>
    <t>Na h-Eileanan an Iar</t>
  </si>
  <si>
    <t>S16000134</t>
  </si>
  <si>
    <t>North East Fife</t>
  </si>
  <si>
    <t>S16000135</t>
  </si>
  <si>
    <t>Orkney Islands</t>
  </si>
  <si>
    <t>S16000136</t>
  </si>
  <si>
    <t>Paisley</t>
  </si>
  <si>
    <t>S16000137</t>
  </si>
  <si>
    <t>Perthshire North</t>
  </si>
  <si>
    <t>S16000138</t>
  </si>
  <si>
    <t>Perthshire South and Kinross-shire</t>
  </si>
  <si>
    <t>S16000139</t>
  </si>
  <si>
    <t>Renfrewshire North and West</t>
  </si>
  <si>
    <t>S16000140</t>
  </si>
  <si>
    <t>Renfrewshire South</t>
  </si>
  <si>
    <t>S16000141</t>
  </si>
  <si>
    <t>Rutherglen</t>
  </si>
  <si>
    <t>S16000142</t>
  </si>
  <si>
    <t>Shetland Islands</t>
  </si>
  <si>
    <t>S16000143</t>
  </si>
  <si>
    <t>Skye, Lochaber and Badenoch</t>
  </si>
  <si>
    <t>S16000144</t>
  </si>
  <si>
    <t>Stirling</t>
  </si>
  <si>
    <t>S16000148</t>
  </si>
  <si>
    <t>Strathkelvin and Bearsden</t>
  </si>
  <si>
    <t>S16000146</t>
  </si>
  <si>
    <t>Uddingston and Bellshill</t>
  </si>
  <si>
    <t>Household estimates by Scottish Parliamentary Constituency (SPC), 2015</t>
  </si>
  <si>
    <t>Household estimates by Scottish Parliamentary Constituency (SPC), 2016</t>
  </si>
  <si>
    <t>Household estimates by Scottish Parliamentary Constituency (SPC), 2017</t>
  </si>
  <si>
    <t>Household estimates by Scottish Parliamentary Constituency (SPC), 2018</t>
  </si>
  <si>
    <t>Household estimates by Scottish Parliamentary Constituency (SPC), 2019</t>
  </si>
  <si>
    <t>Household estimates by Scottish Parliamentary Constituency (SPC), 2020</t>
  </si>
  <si>
    <t>Household estimates by Scottish Parliamentary Constituency (SPC), 2021</t>
  </si>
  <si>
    <t>Copyright and reproduction</t>
  </si>
  <si>
    <t>View the open government licence at the National Archives (opens a new window)</t>
  </si>
  <si>
    <t>Contact Us</t>
  </si>
  <si>
    <t>Please get in touch if you need any further information, or have any suggestions for improvement.</t>
  </si>
  <si>
    <t>E-mail: statisticscustomerservices@nrscotland.gov.uk</t>
  </si>
  <si>
    <t>For media enquiries, please contact communications@nrscotland.gov.uk</t>
  </si>
  <si>
    <t>This worksheet contains one table.
Due to the methodology used, totals for Scotland are not equal to the sum of SPC values.</t>
  </si>
  <si>
    <t>Household estimates by Scottish Parliamentary Constituency (SPC), 2022</t>
  </si>
  <si>
    <t xml:space="preserve">This worksheet contains one table. Due to the methodology used, totals for Scotland are not equal to the sum of SPC values.
</t>
  </si>
  <si>
    <t>Area Code / SPC Code</t>
  </si>
  <si>
    <t>Area Name/ SPC Name</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</si>
  <si>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</si>
  <si>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</si>
  <si>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</si>
  <si>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</si>
  <si>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</si>
  <si>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</si>
  <si>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</si>
  <si>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</si>
  <si>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</si>
  <si>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</si>
  <si>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</si>
  <si>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</si>
  <si>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</si>
  <si>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</si>
  <si>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</si>
  <si>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S16000074</t>
  </si>
  <si>
    <t>Aberdeen Central</t>
  </si>
  <si>
    <t>S16000075</t>
  </si>
  <si>
    <t>Aberdeen Donside</t>
  </si>
  <si>
    <t>S16000076</t>
  </si>
  <si>
    <t>Aberdeen South and North Kincardine</t>
  </si>
  <si>
    <t>S16000077</t>
  </si>
  <si>
    <t>Aberdeenshire East</t>
  </si>
  <si>
    <t>S16000078</t>
  </si>
  <si>
    <t>Aberdeenshire West</t>
  </si>
  <si>
    <t>S16000079</t>
  </si>
  <si>
    <t>Airdrie and Shotts</t>
  </si>
  <si>
    <t>S16000080</t>
  </si>
  <si>
    <t>Almond Valley</t>
  </si>
  <si>
    <t>S16000081</t>
  </si>
  <si>
    <t>Angus North and Mearns</t>
  </si>
  <si>
    <t>S16000082</t>
  </si>
  <si>
    <t>Angus South</t>
  </si>
  <si>
    <t>S16000083</t>
  </si>
  <si>
    <t>Argyll and Bute</t>
  </si>
  <si>
    <t>S16000084</t>
  </si>
  <si>
    <t>Ayr</t>
  </si>
  <si>
    <t>S16000085</t>
  </si>
  <si>
    <t>Banffshire and Buchan Coast</t>
  </si>
  <si>
    <t>S16000086</t>
  </si>
  <si>
    <t>Caithness, Sutherland and Ross</t>
  </si>
  <si>
    <t>S16000087</t>
  </si>
  <si>
    <t>Carrick, Cumnock and Doon Valley</t>
  </si>
  <si>
    <t>S16000088</t>
  </si>
  <si>
    <t>Clackmannanshire and Dunblane</t>
  </si>
  <si>
    <t>S16000089</t>
  </si>
  <si>
    <t>Clydebank and Milngavie</t>
  </si>
  <si>
    <t>S16000090</t>
  </si>
  <si>
    <t>Clydesdale</t>
  </si>
  <si>
    <t>S16000092</t>
  </si>
  <si>
    <t>Cowdenbeath</t>
  </si>
  <si>
    <t>S16000093</t>
  </si>
  <si>
    <t>Cumbernauld and Kilsyth</t>
  </si>
  <si>
    <t>S16000094</t>
  </si>
  <si>
    <t>Cunninghame North</t>
  </si>
  <si>
    <t>S16000095</t>
  </si>
  <si>
    <t>Cunninghame South</t>
  </si>
  <si>
    <t>S16000096</t>
  </si>
  <si>
    <t>Dumbarton</t>
  </si>
  <si>
    <t>S16000097</t>
  </si>
  <si>
    <t>Dumfriesshire</t>
  </si>
  <si>
    <t>S16000098</t>
  </si>
  <si>
    <t>Dundee City East</t>
  </si>
  <si>
    <t>S16000099</t>
  </si>
  <si>
    <t>Dundee City West</t>
  </si>
  <si>
    <t>S16000100</t>
  </si>
  <si>
    <t>Dunfermline</t>
  </si>
  <si>
    <t>S16000101</t>
  </si>
  <si>
    <t>East Kilbride</t>
  </si>
  <si>
    <t>S16000102</t>
  </si>
  <si>
    <t>East Lothian</t>
  </si>
  <si>
    <t>S16000103</t>
  </si>
  <si>
    <t>Eastwood</t>
  </si>
  <si>
    <t>S16000104</t>
  </si>
  <si>
    <t>Edinburgh Central</t>
  </si>
  <si>
    <t>S16000105</t>
  </si>
  <si>
    <t>Edinburgh Eastern</t>
  </si>
  <si>
    <t>S16000106</t>
  </si>
  <si>
    <t>Edinburgh Northern and Leith</t>
  </si>
  <si>
    <t>S16000107</t>
  </si>
  <si>
    <t>Edinburgh Pentlands</t>
  </si>
  <si>
    <t>S16000108</t>
  </si>
  <si>
    <t>Edinburgh Southern</t>
  </si>
  <si>
    <t>S16000109</t>
  </si>
  <si>
    <t>Edinburgh Western</t>
  </si>
  <si>
    <t>S16000110</t>
  </si>
  <si>
    <t>Na h-Eileanan an Iar</t>
  </si>
  <si>
    <t>S16000111</t>
  </si>
  <si>
    <t>Ettrick, Roxburgh and Berwickshire</t>
  </si>
  <si>
    <t>S16000112</t>
  </si>
  <si>
    <t>Falkirk East</t>
  </si>
  <si>
    <t>S16000113</t>
  </si>
  <si>
    <t>Falkirk West</t>
  </si>
  <si>
    <t>S16000114</t>
  </si>
  <si>
    <t>Galloway and West Dumfries</t>
  </si>
  <si>
    <t>S16000115</t>
  </si>
  <si>
    <t>Glasgow Anniesland</t>
  </si>
  <si>
    <t>S16000116</t>
  </si>
  <si>
    <t>Glasgow Cathcart</t>
  </si>
  <si>
    <t>S16000117</t>
  </si>
  <si>
    <t>Glasgow Kelvin</t>
  </si>
  <si>
    <t>S16000118</t>
  </si>
  <si>
    <t>Glasgow Maryhill and Springburn</t>
  </si>
  <si>
    <t>S16000119</t>
  </si>
  <si>
    <t>Glasgow Pollok</t>
  </si>
  <si>
    <t>S16000121</t>
  </si>
  <si>
    <t>Glasgow Shettleston</t>
  </si>
  <si>
    <t>S16000122</t>
  </si>
  <si>
    <t>Glasgow Southside</t>
  </si>
  <si>
    <t>S16000123</t>
  </si>
  <si>
    <t>Greenock and Inverclyde</t>
  </si>
  <si>
    <t>S16000124</t>
  </si>
  <si>
    <t>Hamilton, Larkhall and Stonehouse</t>
  </si>
  <si>
    <t>S16000125</t>
  </si>
  <si>
    <t>Inverness and Nairn</t>
  </si>
  <si>
    <t>S16000126</t>
  </si>
  <si>
    <t>Kilmarnock and Irvine Valley</t>
  </si>
  <si>
    <t>S16000127</t>
  </si>
  <si>
    <t>Kirkcaldy</t>
  </si>
  <si>
    <t>S16000128</t>
  </si>
  <si>
    <t>Linlithgow</t>
  </si>
  <si>
    <t>S16000129</t>
  </si>
  <si>
    <t>Mid Fife and Glenrothes</t>
  </si>
  <si>
    <t>S16000130</t>
  </si>
  <si>
    <t>Midlothian North and Musselburgh</t>
  </si>
  <si>
    <t>S16000131</t>
  </si>
  <si>
    <t>Midlothian South, Tweeddale and Lauderdale</t>
  </si>
  <si>
    <t>S16000132</t>
  </si>
  <si>
    <t>Moray</t>
  </si>
  <si>
    <t>S16000133</t>
  </si>
  <si>
    <t>Motherwell and Wishaw</t>
  </si>
  <si>
    <t>S16000134</t>
  </si>
  <si>
    <t>North East Fife</t>
  </si>
  <si>
    <t>S16000135</t>
  </si>
  <si>
    <t>Orkney Islands</t>
  </si>
  <si>
    <t>S16000136</t>
  </si>
  <si>
    <t>Paisley</t>
  </si>
  <si>
    <t>S16000137</t>
  </si>
  <si>
    <t>Perthshire North</t>
  </si>
  <si>
    <t>S16000138</t>
  </si>
  <si>
    <t>Perthshire South and Kinross-shire</t>
  </si>
  <si>
    <t>S16000139</t>
  </si>
  <si>
    <t>Renfrewshire North and West</t>
  </si>
  <si>
    <t>S16000140</t>
  </si>
  <si>
    <t>Renfrewshire South</t>
  </si>
  <si>
    <t>S16000141</t>
  </si>
  <si>
    <t>Rutherglen</t>
  </si>
  <si>
    <t>S16000142</t>
  </si>
  <si>
    <t>Shetland Islands</t>
  </si>
  <si>
    <t>S16000143</t>
  </si>
  <si>
    <t>Skye, Lochaber and Badenoch</t>
  </si>
  <si>
    <t>S16000144</t>
  </si>
  <si>
    <t>Stirling</t>
  </si>
  <si>
    <t>S16000146</t>
  </si>
  <si>
    <t>Uddingston and Bellshill</t>
  </si>
  <si>
    <t>S16000148</t>
  </si>
  <si>
    <t>Strathkelvin and Bearsden</t>
  </si>
  <si>
    <t>S16000149</t>
  </si>
  <si>
    <t>Coatbridge and Chryston</t>
  </si>
  <si>
    <t>S16000150</t>
  </si>
  <si>
    <t>Glasgow Provan</t>
  </si>
  <si>
    <t>Household estimates by Scottish Parliamentary Constituency (SPC), 2014-2023</t>
  </si>
  <si>
    <t>20/06/2024</t>
  </si>
  <si>
    <t>The 6,976 2011 Data Zones in Scotland.</t>
  </si>
  <si>
    <t>September 2014 to September 2023</t>
  </si>
  <si>
    <t>The content of this spreadsheet is © Crown Copyright 2024. You may re-use this information (not including logos) free of charge in any format or medium, under the terms of the Open Government Licence.</t>
  </si>
  <si>
    <t>Link to NRS website: Household estimates methodology (opens a new window)</t>
  </si>
  <si>
    <t>Link to NRS website: Mid-year household estimates - Table 1 (download a new spredasheet)</t>
  </si>
  <si>
    <t>Worksheet Name</t>
  </si>
  <si>
    <t>Worksheet Title</t>
  </si>
  <si>
    <t>Household estimates by Scottish Parliamentary Constituency (SPC), 2014</t>
  </si>
  <si>
    <t>Household estimates by Scottish Parliamentary Constituency (SPC), 2015</t>
  </si>
  <si>
    <t>Household estimates by Scottish Parliamentary Constituency (SPC), 2016</t>
  </si>
  <si>
    <t>Household estimates by Scottish Parliamentary Constituency (SPC), 2017</t>
  </si>
  <si>
    <t>Household estimates by Scottish Parliamentary Constituency (SPC), 2018</t>
  </si>
  <si>
    <t>Household estimates by Scottish Parliamentary Constituency (SPC), 2019</t>
  </si>
  <si>
    <t>Household estimates by Scottish Parliamentary Constituency (SPC), 2020</t>
  </si>
  <si>
    <t>Household estimates by Scottish Parliamentary Constituency (SPC), 2021</t>
  </si>
  <si>
    <t>Household estimates by Scottish Parliamentary Constituency (SPC), 2022</t>
  </si>
  <si>
    <t>Household estimates by Scottish Parliamentary Constituency (SPC), 2023</t>
  </si>
  <si>
    <t>Area Code / SPC Code</t>
  </si>
  <si>
    <t>Area Name/ SPC Name</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</si>
  <si>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</si>
  <si>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</si>
  <si>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</si>
  <si>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</si>
  <si>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</si>
  <si>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</si>
  <si>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</si>
  <si>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</si>
  <si>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</si>
  <si>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</si>
  <si>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</si>
  <si>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</si>
  <si>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</si>
  <si>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</si>
  <si>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</si>
  <si>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S16000074</t>
  </si>
  <si>
    <t>Aberdeen Central</t>
  </si>
  <si>
    <t>S16000075</t>
  </si>
  <si>
    <t>Aberdeen Donside</t>
  </si>
  <si>
    <t>S16000076</t>
  </si>
  <si>
    <t>Aberdeen South and North Kincardine</t>
  </si>
  <si>
    <t>S16000077</t>
  </si>
  <si>
    <t>Aberdeenshire East</t>
  </si>
  <si>
    <t>S16000078</t>
  </si>
  <si>
    <t>Aberdeenshire West</t>
  </si>
  <si>
    <t>S16000079</t>
  </si>
  <si>
    <t>Airdrie and Shotts</t>
  </si>
  <si>
    <t>S16000080</t>
  </si>
  <si>
    <t>Almond Valley</t>
  </si>
  <si>
    <t>S16000081</t>
  </si>
  <si>
    <t>Angus North and Mearns</t>
  </si>
  <si>
    <t>S16000082</t>
  </si>
  <si>
    <t>Angus South</t>
  </si>
  <si>
    <t>S16000083</t>
  </si>
  <si>
    <t>Argyll and Bute</t>
  </si>
  <si>
    <t>S16000084</t>
  </si>
  <si>
    <t>Ayr</t>
  </si>
  <si>
    <t>S16000085</t>
  </si>
  <si>
    <t>Banffshire and Buchan Coast</t>
  </si>
  <si>
    <t>S16000086</t>
  </si>
  <si>
    <t>Caithness, Sutherland and Ross</t>
  </si>
  <si>
    <t>S16000087</t>
  </si>
  <si>
    <t>Carrick, Cumnock and Doon Valley</t>
  </si>
  <si>
    <t>S16000088</t>
  </si>
  <si>
    <t>Clackmannanshire and Dunblane</t>
  </si>
  <si>
    <t>S16000089</t>
  </si>
  <si>
    <t>Clydebank and Milngavie</t>
  </si>
  <si>
    <t>S16000090</t>
  </si>
  <si>
    <t>Clydesdale</t>
  </si>
  <si>
    <t>S16000092</t>
  </si>
  <si>
    <t>Cowdenbeath</t>
  </si>
  <si>
    <t>S16000093</t>
  </si>
  <si>
    <t>Cumbernauld and Kilsyth</t>
  </si>
  <si>
    <t>S16000094</t>
  </si>
  <si>
    <t>Cunninghame North</t>
  </si>
  <si>
    <t>S16000095</t>
  </si>
  <si>
    <t>Cunninghame South</t>
  </si>
  <si>
    <t>S16000096</t>
  </si>
  <si>
    <t>Dumbarton</t>
  </si>
  <si>
    <t>S16000097</t>
  </si>
  <si>
    <t>Dumfriesshire</t>
  </si>
  <si>
    <t>S16000098</t>
  </si>
  <si>
    <t>Dundee City East</t>
  </si>
  <si>
    <t>S16000099</t>
  </si>
  <si>
    <t>Dundee City West</t>
  </si>
  <si>
    <t>S16000100</t>
  </si>
  <si>
    <t>Dunfermline</t>
  </si>
  <si>
    <t>S16000101</t>
  </si>
  <si>
    <t>East Kilbride</t>
  </si>
  <si>
    <t>S16000102</t>
  </si>
  <si>
    <t>East Lothian</t>
  </si>
  <si>
    <t>S16000103</t>
  </si>
  <si>
    <t>Eastwood</t>
  </si>
  <si>
    <t>S16000104</t>
  </si>
  <si>
    <t>Edinburgh Central</t>
  </si>
  <si>
    <t>S16000105</t>
  </si>
  <si>
    <t>Edinburgh Eastern</t>
  </si>
  <si>
    <t>S16000106</t>
  </si>
  <si>
    <t>Edinburgh Northern and Leith</t>
  </si>
  <si>
    <t>S16000107</t>
  </si>
  <si>
    <t>Edinburgh Pentlands</t>
  </si>
  <si>
    <t>S16000108</t>
  </si>
  <si>
    <t>Edinburgh Southern</t>
  </si>
  <si>
    <t>S16000109</t>
  </si>
  <si>
    <t>Edinburgh Western</t>
  </si>
  <si>
    <t>S16000110</t>
  </si>
  <si>
    <t>Na h-Eileanan an Iar</t>
  </si>
  <si>
    <t>S16000111</t>
  </si>
  <si>
    <t>Ettrick, Roxburgh and Berwickshire</t>
  </si>
  <si>
    <t>S16000112</t>
  </si>
  <si>
    <t>Falkirk East</t>
  </si>
  <si>
    <t>S16000113</t>
  </si>
  <si>
    <t>Falkirk West</t>
  </si>
  <si>
    <t>S16000114</t>
  </si>
  <si>
    <t>Galloway and West Dumfries</t>
  </si>
  <si>
    <t>S16000115</t>
  </si>
  <si>
    <t>Glasgow Anniesland</t>
  </si>
  <si>
    <t>S16000116</t>
  </si>
  <si>
    <t>Glasgow Cathcart</t>
  </si>
  <si>
    <t>S16000117</t>
  </si>
  <si>
    <t>Glasgow Kelvin</t>
  </si>
  <si>
    <t>S16000118</t>
  </si>
  <si>
    <t>Glasgow Maryhill and Springburn</t>
  </si>
  <si>
    <t>S16000119</t>
  </si>
  <si>
    <t>Glasgow Pollok</t>
  </si>
  <si>
    <t>S16000121</t>
  </si>
  <si>
    <t>Glasgow Shettleston</t>
  </si>
  <si>
    <t>S16000122</t>
  </si>
  <si>
    <t>Glasgow Southside</t>
  </si>
  <si>
    <t>S16000123</t>
  </si>
  <si>
    <t>Greenock and Inverclyde</t>
  </si>
  <si>
    <t>S16000124</t>
  </si>
  <si>
    <t>Hamilton, Larkhall and Stonehouse</t>
  </si>
  <si>
    <t>S16000125</t>
  </si>
  <si>
    <t>Inverness and Nairn</t>
  </si>
  <si>
    <t>S16000126</t>
  </si>
  <si>
    <t>Kilmarnock and Irvine Valley</t>
  </si>
  <si>
    <t>S16000127</t>
  </si>
  <si>
    <t>Kirkcaldy</t>
  </si>
  <si>
    <t>S16000128</t>
  </si>
  <si>
    <t>Linlithgow</t>
  </si>
  <si>
    <t>S16000129</t>
  </si>
  <si>
    <t>Mid Fife and Glenrothes</t>
  </si>
  <si>
    <t>S16000130</t>
  </si>
  <si>
    <t>Midlothian North and Musselburgh</t>
  </si>
  <si>
    <t>S16000131</t>
  </si>
  <si>
    <t>Midlothian South, Tweeddale and Lauderdale</t>
  </si>
  <si>
    <t>S16000132</t>
  </si>
  <si>
    <t>Moray</t>
  </si>
  <si>
    <t>S16000133</t>
  </si>
  <si>
    <t>Motherwell and Wishaw</t>
  </si>
  <si>
    <t>S16000134</t>
  </si>
  <si>
    <t>North East Fife</t>
  </si>
  <si>
    <t>S16000135</t>
  </si>
  <si>
    <t>Orkney Islands</t>
  </si>
  <si>
    <t>S16000136</t>
  </si>
  <si>
    <t>Paisley</t>
  </si>
  <si>
    <t>S16000137</t>
  </si>
  <si>
    <t>Perthshire North</t>
  </si>
  <si>
    <t>S16000138</t>
  </si>
  <si>
    <t>Perthshire South and Kinross-shire</t>
  </si>
  <si>
    <t>S16000139</t>
  </si>
  <si>
    <t>Renfrewshire North and West</t>
  </si>
  <si>
    <t>S16000140</t>
  </si>
  <si>
    <t>Renfrewshire South</t>
  </si>
  <si>
    <t>S16000141</t>
  </si>
  <si>
    <t>Rutherglen</t>
  </si>
  <si>
    <t>S16000142</t>
  </si>
  <si>
    <t>Shetland Islands</t>
  </si>
  <si>
    <t>S16000143</t>
  </si>
  <si>
    <t>Skye, Lochaber and Badenoch</t>
  </si>
  <si>
    <t>S16000144</t>
  </si>
  <si>
    <t>Stirling</t>
  </si>
  <si>
    <t>S16000146</t>
  </si>
  <si>
    <t>Uddingston and Bellshill</t>
  </si>
  <si>
    <t>S16000148</t>
  </si>
  <si>
    <t>Strathkelvin and Bearsden</t>
  </si>
  <si>
    <t>S16000149</t>
  </si>
  <si>
    <t>Coatbridge and Chryston</t>
  </si>
  <si>
    <t>S16000150</t>
  </si>
  <si>
    <t>Glasgow Provan</t>
  </si>
  <si>
    <t>Link to NRS website: Household and Dwellings in Scotland: 2023 (opens a new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</si>
</sst>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66" formatCode="General;[Red]\(General\)"/>
    <numFmt numFmtId="167" formatCode="0.0"/>
  </numFmts>
  <fonts count="12" x14ac:knownFonts="1">
    <font>
      <sz val="12"/>
      <color rgb="FF000000"/>
      <name val="Arial"/>
      <family val="2"/>
    </font>
    <font>
      <sz val="12"/>
      <color rgb="FF000000"/>
      <name val="Arial"/>
      <family val="2"/>
    </font>
    <font>
      <sz val="12"/>
      <color theme="1"/>
      <name val="Arial"/>
      <family val="2"/>
    </font>
    <font>
      <u/>
      <sz val="12"/>
      <color indexed="12"/>
      <name val="Arial"/>
      <family val="2"/>
    </font>
    <font>
      <b/>
      <sz val="14"/>
      <color rgb="FF000000"/>
      <name val="Arial"/>
      <family val="2"/>
    </font>
    <font>
      <u/>
      <sz val="12"/>
      <color theme="10"/>
      <name val="Arial"/>
      <family val="2"/>
    </font>
    <font>
      <sz val="12"/>
      <color rgb="FF000000"/>
      <name val="Arial"/>
      <family val="2"/>
    </font>
    <font>
      <b/>
      <sz val="12"/>
      <color rgb="FF000000"/>
      <name val="Arial"/>
      <family val="2"/>
    </font>
    <font>
      <b/>
      <sz val="12"/>
      <color rgb="FF000000"/>
      <name val="Arial"/>
      <family val="2"/>
    </font>
    <font>
      <u/>
      <sz val="12"/>
      <color theme="10"/>
      <name val="Arial"/>
      <family val="2"/>
    </font>
    <font>
      <u/>
      <sz val="12"/>
      <color rgb="FF0563C1"/>
      <name val="Arial"/>
      <family val="2"/>
    </font>
    <font>
      <b/>
      <sz val="16"/>
      <name val="Arial"/>
      <family val="2"/>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0" fontId="11" fillId="0" borderId="0" applyNumberFormat="0" applyFill="0" applyAlignment="0" applyProtection="0"/>
  </cellStyleXfs>
  <cellXfs count="44">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xf numFmtId="0" fontId="6" fillId="0" borderId="0" xfId="0" applyFont="1" applyAlignment="1">
      <alignment horizontal="left" wrapText="1"/>
    </xf>
    <xf numFmtId="0" fontId="5" fillId="0" borderId="0" xfId="0" applyFont="1"/>
    <xf numFmtId="0" fontId="4" fillId="0" borderId="0" xfId="0" applyFont="1" applyAlignment="1">
      <alignment horizontal="left"/>
    </xf>
    <xf numFmtId="0" fontId="1" fillId="0" borderId="0" xfId="0" applyFont="1"/>
    <xf numFmtId="0" fontId="4" fillId="0" borderId="0" xfId="0" applyFont="1" applyAlignment="1">
      <alignment wrapText="1"/>
    </xf>
    <xf numFmtId="0" fontId="5" fillId="0" borderId="0" xfId="0" applyFont="1" applyAlignment="1">
      <alignment vertical="center"/>
    </xf>
    <xf numFmtId="14" fontId="1" fillId="0" borderId="0" xfId="0" applyNumberFormat="1" applyFont="1" applyAlignment="1">
      <alignment horizontal="left"/>
    </xf>
    <xf numFmtId="0" fontId="7" fillId="0" borderId="0" xfId="0" applyFont="1"/>
    <xf numFmtId="0" fontId="6" fillId="0" borderId="0" xfId="0" applyFont="1"/>
    <xf numFmtId="0" fontId="8" fillId="0" borderId="1" xfId="0" applyFont="1" applyBorder="1" applyAlignment="1">
      <alignment horizontal="right" vertical="top" wrapText="1"/>
    </xf>
    <xf numFmtId="0" fontId="8" fillId="0" borderId="1" xfId="0" applyFont="1" applyBorder="1" applyAlignment="1">
      <alignment horizontal="left" vertical="top" wrapText="1"/>
    </xf>
    <xf numFmtId="3" fontId="1" fillId="0" borderId="0" xfId="0" applyNumberFormat="1" applyFont="1"/>
    <xf numFmtId="164" fontId="1" fillId="0" borderId="0" xfId="0" applyNumberFormat="1" applyFont="1"/>
    <xf numFmtId="0" fontId="8" fillId="0" borderId="0" xfId="0" applyFont="1" applyAlignment="1">
      <alignment vertical="center"/>
    </xf>
    <xf numFmtId="3" fontId="8" fillId="0" borderId="0" xfId="0" applyNumberFormat="1" applyFont="1" applyAlignment="1">
      <alignment vertical="center"/>
    </xf>
    <xf numFmtId="164" fontId="1" fillId="0" borderId="0" xfId="0" applyNumberFormat="1" applyFont="1" applyAlignment="1">
      <alignment vertical="center"/>
    </xf>
    <xf numFmtId="165" fontId="8" fillId="0" borderId="0" xfId="0" applyNumberFormat="1" applyFont="1" applyAlignment="1">
      <alignment vertical="center"/>
    </xf>
    <xf numFmtId="165" fontId="1" fillId="0" borderId="0" xfId="0" applyNumberFormat="1" applyFont="1"/>
    <xf numFmtId="0" fontId="9" fillId="0" borderId="0" xfId="0" applyFont="1"/>
    <xf numFmtId="0" fontId="7" fillId="0" borderId="1" xfId="0" applyFont="1" applyBorder="1" applyAlignment="1">
      <alignment horizontal="left" vertical="top" wrapText="1"/>
    </xf>
    <xf numFmtId="0" fontId="7" fillId="0" borderId="1" xfId="0" applyFont="1" applyBorder="1" applyAlignment="1">
      <alignment horizontal="right" vertical="top" wrapText="1"/>
    </xf>
    <xf numFmtId="3" fontId="6" fillId="0" borderId="0" xfId="0" applyNumberFormat="1" applyFont="1"/>
    <xf numFmtId="166" fontId="6" fillId="0" borderId="0" xfId="0" applyNumberFormat="1" applyFont="1"/>
    <xf numFmtId="3" fontId="7" fillId="0" borderId="0" xfId="0" applyNumberFormat="1" applyFont="1" applyAlignment="1">
      <alignment vertical="center"/>
    </xf>
    <xf numFmtId="167" fontId="7" fillId="0" borderId="0" xfId="0" applyNumberFormat="1" applyFont="1" applyAlignment="1">
      <alignment vertical="center"/>
    </xf>
    <xf numFmtId="167" fontId="6" fillId="0" borderId="0" xfId="0" applyNumberFormat="1" applyFont="1"/>
    <xf numFmtId="0" fontId="5" fillId="0" borderId="0" xfId="0" applyFont="1" applyAlignment="1">
      <alignment horizontal="left" vertical="center"/>
    </xf>
    <xf numFmtId="0" fontId="5" fillId="0" borderId="0" xfId="0" applyFont="1" applyAlignment="1">
      <alignment vertical="center" wrapText="1"/>
    </xf>
    <xf numFmtId="0" fontId="10" fillId="0" borderId="0" xfId="0" applyFont="1"/>
    <xf numFmtId="3" fontId="6" fillId="0" borderId="0" xfId="0" applyNumberFormat="1" applyFont="1" applyAlignment="1">
      <alignment horizontal="left" wrapText="1"/>
    </xf>
    <xf numFmtId="3" fontId="6" fillId="0" borderId="0" xfId="0" applyNumberFormat="1" applyFont="1" applyAlignment="1">
      <alignment horizontal="right" wrapText="1"/>
    </xf>
    <xf numFmtId="165" fontId="6" fillId="0" borderId="0" xfId="0" applyNumberFormat="1" applyFont="1" applyAlignment="1">
      <alignment horizontal="right" wrapText="1"/>
    </xf>
    <xf numFmtId="165" fontId="6" fillId="0" borderId="0" xfId="0" applyNumberFormat="1" applyFont="1"/>
    <xf numFmtId="0" fontId="7" fillId="0" borderId="0" xfId="0" applyFont="1" applyAlignment="1">
      <alignment horizontal="left" vertical="center" wrapText="1"/>
    </xf>
    <xf numFmtId="3" fontId="7" fillId="0" borderId="0" xfId="0" applyNumberFormat="1" applyFont="1" applyAlignment="1">
      <alignment horizontal="left" vertical="center" wrapText="1"/>
    </xf>
    <xf numFmtId="3" fontId="7" fillId="0" borderId="0" xfId="0" applyNumberFormat="1" applyFont="1" applyAlignment="1">
      <alignment horizontal="right" vertical="center" wrapText="1"/>
    </xf>
    <xf numFmtId="165" fontId="7" fillId="0" borderId="0" xfId="0" applyNumberFormat="1" applyFont="1" applyAlignment="1">
      <alignment horizontal="right" vertical="center" wrapText="1"/>
    </xf>
    <xf numFmtId="0" fontId="11" fillId="0" borderId="0" xfId="2"/>
    <xf numFmtId="0" fontId="5" fillId="0" borderId="0" xfId="1" applyAlignment="1">
      <alignment wrapText="1"/>
    </xf>
  </cellXfs>
  <cellStyles count="3">
    <cellStyle name="Heading 1" xfId="2" builtinId="16" customBuiltin="1"/>
    <cellStyle name="Hyperlink" xfId="1" builtinId="8"/>
    <cellStyle name="Normal" xfId="0" builtinId="0"/>
  </cellStyles>
  <dxfs count="63">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leofcontents" displayName="tableofcontents" ref="A4:B14" totalsRowShown="0">
  <tableColumns count="2">
    <tableColumn id="1" xr3:uid="{00000000-0010-0000-0000-000001000000}" name="Worksheet Name"/>
    <tableColumn id="2" xr3:uid="{00000000-0010-0000-0000-000002000000}" name="Worksheet Titl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022" displayName="table2022" ref="A4:Q78" totalsRowShown="0">
  <tableColumns count="17">
    <tableColumn id="1" xr3:uid="{00000000-0010-0000-0900-000001000000}" name="Area Code / SPC Code"/>
    <tableColumn id="2" xr3:uid="{00000000-0010-0000-0900-000002000000}" name="Area Name/ SPC Name"/>
    <tableColumn id="3" xr3:uid="{00000000-0010-0000-0900-000003000000}" name="Total number of dwellings"/>
    <tableColumn id="4" xr3:uid="{00000000-0010-0000-0900-000004000000}" name="Occupied dwellings"/>
    <tableColumn id="5" xr3:uid="{00000000-0010-0000-0900-000005000000}" name="Vacant dwellings"/>
    <tableColumn id="6" xr3:uid="{00000000-0010-0000-0900-000006000000}" name="Unoccupied dwellings exempt from paying Council Tax"/>
    <tableColumn id="7" xr3:uid="{00000000-0010-0000-0900-000007000000}" name="Long-term empty dwellings"/>
    <tableColumn id="8" xr3:uid="{00000000-0010-0000-0900-000008000000}" name="Second homes"/>
    <tableColumn id="9" xr3:uid="{00000000-0010-0000-0900-000009000000}" name="Occupied dwellings exempt from paying Council Tax"/>
    <tableColumn id="10" xr3:uid="{00000000-0010-0000-0900-00000A000000}" name="Dwellings with a 'single adult' Council Tax discount"/>
    <tableColumn id="11" xr3:uid="{00000000-0010-0000-0900-00000B000000}" name="Occupied dwellings_x000a_(%)" dataDxfId="6"/>
    <tableColumn id="12" xr3:uid="{00000000-0010-0000-0900-00000C000000}" name="Vacant dwellings_x000a_(%)" dataDxfId="5"/>
    <tableColumn id="13" xr3:uid="{00000000-0010-0000-0900-00000D000000}" name="Unoccupied dwellings exempt from paying Council Tax_x000a_(%)" dataDxfId="4"/>
    <tableColumn id="14" xr3:uid="{00000000-0010-0000-0900-00000E000000}" name="Long-term empty dwellings_x000a_(%)" dataDxfId="3"/>
    <tableColumn id="15" xr3:uid="{00000000-0010-0000-0900-00000F000000}" name="Second homes_x000a_(%)" dataDxfId="2"/>
    <tableColumn id="16" xr3:uid="{00000000-0010-0000-0900-000010000000}" name="Occupied dwellings exempt from paying Council Tax_x000a_(%)" dataDxfId="1"/>
    <tableColumn id="17" xr3:uid="{00000000-0010-0000-0900-000011000000}" name="Dwellings with a 'single adult' Council Tax discount_x000a_(%)" dataDxfId="0"/>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2023" displayName="table2023" ref="A4:Q78" totalsRowShown="0">
  <tableColumns count="17">
    <tableColumn id="1" xr3:uid="{00000000-0010-0000-0A00-000001000000}" name="Area Code / SPC Code"/>
    <tableColumn id="2" xr3:uid="{00000000-0010-0000-0A00-000002000000}" name="Area Name/ SPC Name"/>
    <tableColumn id="3" xr3:uid="{00000000-0010-0000-0A00-000003000000}" name="Total number of dwellings"/>
    <tableColumn id="4" xr3:uid="{00000000-0010-0000-0A00-000004000000}" name="Occupied dwellings"/>
    <tableColumn id="5" xr3:uid="{00000000-0010-0000-0A00-000005000000}" name="Vacant dwellings"/>
    <tableColumn id="6" xr3:uid="{00000000-0010-0000-0A00-000006000000}" name="Unoccupied dwellings exempt from paying Council Tax"/>
    <tableColumn id="7" xr3:uid="{00000000-0010-0000-0A00-000007000000}" name="Long-term empty dwellings"/>
    <tableColumn id="8" xr3:uid="{00000000-0010-0000-0A00-000008000000}" name="Second homes"/>
    <tableColumn id="9" xr3:uid="{00000000-0010-0000-0A00-000009000000}" name="Occupied dwellings exempt from paying Council Tax"/>
    <tableColumn id="10" xr3:uid="{00000000-0010-0000-0A00-00000A000000}" name="Dwellings with a 'single adult' Council Tax discount"/>
    <tableColumn id="11" xr3:uid="{00000000-0010-0000-0A00-00000B000000}" name="Occupied dwellings_x000a_(%)"/>
    <tableColumn id="12" xr3:uid="{00000000-0010-0000-0A00-00000C000000}" name="Vacant dwellings_x000a_(%)"/>
    <tableColumn id="13" xr3:uid="{00000000-0010-0000-0A00-00000D000000}" name="Unoccupied dwellings exempt from paying Council Tax_x000a_(%)"/>
    <tableColumn id="14" xr3:uid="{00000000-0010-0000-0A00-00000E000000}" name="Long-term empty dwellings_x000a_(%)"/>
    <tableColumn id="15" xr3:uid="{00000000-0010-0000-0A00-00000F000000}" name="Second homes_x000a_(%)"/>
    <tableColumn id="16" xr3:uid="{00000000-0010-0000-0A00-000010000000}" name="Occupied dwellings exempt from paying Council Tax_x000a_(%)"/>
    <tableColumn id="17" xr3:uid="{00000000-0010-0000-0A00-000011000000}" name="Dwellings with a 'single adult' Council Tax discount_x000a_(%)"/>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014" displayName="table2014" ref="A4:Q78" totalsRowShown="0">
  <tableColumns count="17">
    <tableColumn id="1" xr3:uid="{00000000-0010-0000-0100-000001000000}" name="Area Code / SPC Code"/>
    <tableColumn id="2" xr3:uid="{00000000-0010-0000-0100-000002000000}" name="Area Name/ SPC Name"/>
    <tableColumn id="3" xr3:uid="{00000000-0010-0000-0100-000003000000}" name="Total number of dwellings"/>
    <tableColumn id="4" xr3:uid="{00000000-0010-0000-0100-000004000000}" name="Occupied dwellings"/>
    <tableColumn id="5" xr3:uid="{00000000-0010-0000-0100-000005000000}" name="Vacant dwellings"/>
    <tableColumn id="6" xr3:uid="{00000000-0010-0000-0100-000006000000}" name="Unoccupied dwellings exempt from paying Council Tax"/>
    <tableColumn id="7" xr3:uid="{00000000-0010-0000-0100-000007000000}" name="Long-term empty dwellings"/>
    <tableColumn id="8" xr3:uid="{00000000-0010-0000-0100-000008000000}" name="Second homes"/>
    <tableColumn id="9" xr3:uid="{00000000-0010-0000-0100-000009000000}" name="Occupied dwellings exempt from paying Council Tax"/>
    <tableColumn id="10" xr3:uid="{00000000-0010-0000-0100-00000A000000}" name="Dwellings with a 'single adult' Council Tax discount"/>
    <tableColumn id="11" xr3:uid="{00000000-0010-0000-0100-00000B000000}" name="Occupied dwellings_x000a_(%)" dataDxfId="62"/>
    <tableColumn id="12" xr3:uid="{00000000-0010-0000-0100-00000C000000}" name="Vacant dwellings_x000a_(%)" dataDxfId="61"/>
    <tableColumn id="13" xr3:uid="{00000000-0010-0000-0100-00000D000000}" name="Unoccupied dwellings exempt from paying Council Tax_x000a_(%)" dataDxfId="60"/>
    <tableColumn id="14" xr3:uid="{00000000-0010-0000-0100-00000E000000}" name="Long-term empty dwellings_x000a_(%)" dataDxfId="59"/>
    <tableColumn id="15" xr3:uid="{00000000-0010-0000-0100-00000F000000}" name="Second homes_x000a_(%)" dataDxfId="58"/>
    <tableColumn id="16" xr3:uid="{00000000-0010-0000-0100-000010000000}" name="Occupied dwellings exempt from paying Council Tax_x000a_(%)" dataDxfId="57"/>
    <tableColumn id="17" xr3:uid="{00000000-0010-0000-0100-000011000000}" name="Dwellings with a 'single adult' Council Tax discount_x000a_(%)" dataDxfId="56"/>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015" displayName="table2015" ref="A4:Q78" totalsRowShown="0">
  <tableColumns count="17">
    <tableColumn id="1" xr3:uid="{00000000-0010-0000-0200-000001000000}" name="Area Code / SPC Code"/>
    <tableColumn id="2" xr3:uid="{00000000-0010-0000-0200-000002000000}" name="Area Name/ SPC Name"/>
    <tableColumn id="3" xr3:uid="{00000000-0010-0000-0200-000003000000}" name="Total number of dwellings"/>
    <tableColumn id="4" xr3:uid="{00000000-0010-0000-0200-000004000000}" name="Occupied dwellings"/>
    <tableColumn id="5" xr3:uid="{00000000-0010-0000-0200-000005000000}" name="Vacant dwellings"/>
    <tableColumn id="6" xr3:uid="{00000000-0010-0000-0200-000006000000}" name="Unoccupied dwellings exempt from paying Council Tax"/>
    <tableColumn id="7" xr3:uid="{00000000-0010-0000-0200-000007000000}" name="Long-term empty dwellings"/>
    <tableColumn id="8" xr3:uid="{00000000-0010-0000-0200-000008000000}" name="Second homes"/>
    <tableColumn id="9" xr3:uid="{00000000-0010-0000-0200-000009000000}" name="Occupied dwellings exempt from paying Council Tax"/>
    <tableColumn id="10" xr3:uid="{00000000-0010-0000-0200-00000A000000}" name="Dwellings with a 'single adult' Council Tax discount"/>
    <tableColumn id="11" xr3:uid="{00000000-0010-0000-0200-00000B000000}" name="Occupied dwellings_x000a_(%)" dataDxfId="55"/>
    <tableColumn id="12" xr3:uid="{00000000-0010-0000-0200-00000C000000}" name="Vacant dwellings_x000a_(%)" dataDxfId="54"/>
    <tableColumn id="13" xr3:uid="{00000000-0010-0000-0200-00000D000000}" name="Unoccupied dwellings exempt from paying Council Tax_x000a_(%)" dataDxfId="53"/>
    <tableColumn id="14" xr3:uid="{00000000-0010-0000-0200-00000E000000}" name="Long-term empty dwellings_x000a_(%)" dataDxfId="52"/>
    <tableColumn id="15" xr3:uid="{00000000-0010-0000-0200-00000F000000}" name="Second homes_x000a_(%)" dataDxfId="51"/>
    <tableColumn id="16" xr3:uid="{00000000-0010-0000-0200-000010000000}" name="Occupied dwellings exempt from paying Council Tax_x000a_(%)" dataDxfId="50"/>
    <tableColumn id="17" xr3:uid="{00000000-0010-0000-0200-000011000000}" name="Dwellings with a 'single adult' Council Tax discount_x000a_(%)" dataDxfId="49"/>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016" displayName="table2016" ref="A4:Q78" totalsRowShown="0">
  <tableColumns count="17">
    <tableColumn id="1" xr3:uid="{00000000-0010-0000-0300-000001000000}" name="Area Code / SPC Code"/>
    <tableColumn id="2" xr3:uid="{00000000-0010-0000-0300-000002000000}" name="Area Name/ SPC Name"/>
    <tableColumn id="3" xr3:uid="{00000000-0010-0000-0300-000003000000}" name="Total number of dwellings"/>
    <tableColumn id="4" xr3:uid="{00000000-0010-0000-0300-000004000000}" name="Occupied dwellings"/>
    <tableColumn id="5" xr3:uid="{00000000-0010-0000-0300-000005000000}" name="Vacant dwellings"/>
    <tableColumn id="6" xr3:uid="{00000000-0010-0000-0300-000006000000}" name="Unoccupied dwellings exempt from paying Council Tax"/>
    <tableColumn id="7" xr3:uid="{00000000-0010-0000-0300-000007000000}" name="Long-term empty dwellings"/>
    <tableColumn id="8" xr3:uid="{00000000-0010-0000-0300-000008000000}" name="Second homes"/>
    <tableColumn id="9" xr3:uid="{00000000-0010-0000-0300-000009000000}" name="Occupied dwellings exempt from paying Council Tax"/>
    <tableColumn id="10" xr3:uid="{00000000-0010-0000-0300-00000A000000}" name="Dwellings with a 'single adult' Council Tax discount"/>
    <tableColumn id="11" xr3:uid="{00000000-0010-0000-0300-00000B000000}" name="Occupied dwellings_x000a_(%)" dataDxfId="48"/>
    <tableColumn id="12" xr3:uid="{00000000-0010-0000-0300-00000C000000}" name="Vacant dwellings_x000a_(%)" dataDxfId="47"/>
    <tableColumn id="13" xr3:uid="{00000000-0010-0000-0300-00000D000000}" name="Unoccupied dwellings exempt from paying Council Tax_x000a_(%)" dataDxfId="46"/>
    <tableColumn id="14" xr3:uid="{00000000-0010-0000-0300-00000E000000}" name="Long-term empty dwellings_x000a_(%)" dataDxfId="45"/>
    <tableColumn id="15" xr3:uid="{00000000-0010-0000-0300-00000F000000}" name="Second homes_x000a_(%)" dataDxfId="44"/>
    <tableColumn id="16" xr3:uid="{00000000-0010-0000-0300-000010000000}" name="Occupied dwellings exempt from paying Council Tax_x000a_(%)" dataDxfId="43"/>
    <tableColumn id="17" xr3:uid="{00000000-0010-0000-0300-000011000000}" name="Dwellings with a 'single adult' Council Tax discount_x000a_(%)" dataDxfId="42"/>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017" displayName="table2017" ref="A4:Q78" totalsRowShown="0">
  <tableColumns count="17">
    <tableColumn id="1" xr3:uid="{00000000-0010-0000-0400-000001000000}" name="Area Code / SPC Code"/>
    <tableColumn id="2" xr3:uid="{00000000-0010-0000-0400-000002000000}" name="Area Name/ SPC Name"/>
    <tableColumn id="3" xr3:uid="{00000000-0010-0000-0400-000003000000}" name="Total number of dwellings"/>
    <tableColumn id="4" xr3:uid="{00000000-0010-0000-0400-000004000000}" name="Occupied dwellings"/>
    <tableColumn id="5" xr3:uid="{00000000-0010-0000-0400-000005000000}" name="Vacant dwellings"/>
    <tableColumn id="6" xr3:uid="{00000000-0010-0000-0400-000006000000}" name="Unoccupied dwellings exempt from paying Council Tax"/>
    <tableColumn id="7" xr3:uid="{00000000-0010-0000-0400-000007000000}" name="Long-term empty dwellings"/>
    <tableColumn id="8" xr3:uid="{00000000-0010-0000-0400-000008000000}" name="Second homes"/>
    <tableColumn id="9" xr3:uid="{00000000-0010-0000-0400-000009000000}" name="Occupied dwellings exempt from paying Council Tax"/>
    <tableColumn id="10" xr3:uid="{00000000-0010-0000-0400-00000A000000}" name="Dwellings with a 'single adult' Council Tax discount"/>
    <tableColumn id="11" xr3:uid="{00000000-0010-0000-0400-00000B000000}" name="Occupied dwellings_x000a_(%)" dataDxfId="41"/>
    <tableColumn id="12" xr3:uid="{00000000-0010-0000-0400-00000C000000}" name="Vacant dwellings_x000a_(%)" dataDxfId="40"/>
    <tableColumn id="13" xr3:uid="{00000000-0010-0000-0400-00000D000000}" name="Unoccupied dwellings exempt from paying Council Tax_x000a_(%)" dataDxfId="39"/>
    <tableColumn id="14" xr3:uid="{00000000-0010-0000-0400-00000E000000}" name="Long-term empty dwellings_x000a_(%)" dataDxfId="38"/>
    <tableColumn id="15" xr3:uid="{00000000-0010-0000-0400-00000F000000}" name="Second homes_x000a_(%)" dataDxfId="37"/>
    <tableColumn id="16" xr3:uid="{00000000-0010-0000-0400-000010000000}" name="Occupied dwellings exempt from paying Council Tax_x000a_(%)" dataDxfId="36"/>
    <tableColumn id="17" xr3:uid="{00000000-0010-0000-0400-000011000000}" name="Dwellings with a 'single adult' Council Tax discount_x000a_(%)" dataDxfId="35"/>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018" displayName="table2018" ref="A4:Q78" totalsRowShown="0">
  <tableColumns count="17">
    <tableColumn id="1" xr3:uid="{00000000-0010-0000-0500-000001000000}" name="Area Code / SPC Code"/>
    <tableColumn id="2" xr3:uid="{00000000-0010-0000-0500-000002000000}" name="Area Name/ SPC Name"/>
    <tableColumn id="3" xr3:uid="{00000000-0010-0000-0500-000003000000}" name="Total number of dwellings"/>
    <tableColumn id="4" xr3:uid="{00000000-0010-0000-0500-000004000000}" name="Occupied dwellings"/>
    <tableColumn id="5" xr3:uid="{00000000-0010-0000-0500-000005000000}" name="Vacant dwellings"/>
    <tableColumn id="6" xr3:uid="{00000000-0010-0000-0500-000006000000}" name="Unoccupied dwellings exempt from paying Council Tax"/>
    <tableColumn id="7" xr3:uid="{00000000-0010-0000-0500-000007000000}" name="Long-term empty dwellings"/>
    <tableColumn id="8" xr3:uid="{00000000-0010-0000-0500-000008000000}" name="Second homes"/>
    <tableColumn id="9" xr3:uid="{00000000-0010-0000-0500-000009000000}" name="Occupied dwellings exempt from paying Council Tax"/>
    <tableColumn id="10" xr3:uid="{00000000-0010-0000-0500-00000A000000}" name="Dwellings with a 'single adult' Council Tax discount"/>
    <tableColumn id="11" xr3:uid="{00000000-0010-0000-0500-00000B000000}" name="Occupied dwellings_x000a_(%)" dataDxfId="34"/>
    <tableColumn id="12" xr3:uid="{00000000-0010-0000-0500-00000C000000}" name="Vacant dwellings_x000a_(%)" dataDxfId="33"/>
    <tableColumn id="13" xr3:uid="{00000000-0010-0000-0500-00000D000000}" name="Unoccupied dwellings exempt from paying Council Tax_x000a_(%)" dataDxfId="32"/>
    <tableColumn id="14" xr3:uid="{00000000-0010-0000-0500-00000E000000}" name="Long-term empty dwellings_x000a_(%)" dataDxfId="31"/>
    <tableColumn id="15" xr3:uid="{00000000-0010-0000-0500-00000F000000}" name="Second homes_x000a_(%)" dataDxfId="30"/>
    <tableColumn id="16" xr3:uid="{00000000-0010-0000-0500-000010000000}" name="Occupied dwellings exempt from paying Council Tax_x000a_(%)" dataDxfId="29"/>
    <tableColumn id="17" xr3:uid="{00000000-0010-0000-0500-000011000000}" name="Dwellings with a 'single adult' Council Tax discount_x000a_(%)" dataDxfId="28"/>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019" displayName="table2019" ref="A4:Q78" totalsRowShown="0">
  <tableColumns count="17">
    <tableColumn id="1" xr3:uid="{00000000-0010-0000-0600-000001000000}" name="Area Code / SPC Code"/>
    <tableColumn id="2" xr3:uid="{00000000-0010-0000-0600-000002000000}" name="Area Name/ SPC Name"/>
    <tableColumn id="3" xr3:uid="{00000000-0010-0000-0600-000003000000}" name="Total number of dwellings"/>
    <tableColumn id="4" xr3:uid="{00000000-0010-0000-0600-000004000000}" name="Occupied dwellings"/>
    <tableColumn id="5" xr3:uid="{00000000-0010-0000-0600-000005000000}" name="Vacant dwellings"/>
    <tableColumn id="6" xr3:uid="{00000000-0010-0000-0600-000006000000}" name="Unoccupied dwellings exempt from paying Council Tax"/>
    <tableColumn id="7" xr3:uid="{00000000-0010-0000-0600-000007000000}" name="Long-term empty dwellings"/>
    <tableColumn id="8" xr3:uid="{00000000-0010-0000-0600-000008000000}" name="Second homes"/>
    <tableColumn id="9" xr3:uid="{00000000-0010-0000-0600-000009000000}" name="Occupied dwellings exempt from paying Council Tax"/>
    <tableColumn id="10" xr3:uid="{00000000-0010-0000-0600-00000A000000}" name="Dwellings with a 'single adult' Council Tax discount"/>
    <tableColumn id="11" xr3:uid="{00000000-0010-0000-0600-00000B000000}" name="Occupied dwellings_x000a_(%)" dataDxfId="27"/>
    <tableColumn id="12" xr3:uid="{00000000-0010-0000-0600-00000C000000}" name="Vacant dwellings_x000a_(%)" dataDxfId="26"/>
    <tableColumn id="13" xr3:uid="{00000000-0010-0000-0600-00000D000000}" name="Unoccupied dwellings exempt from paying Council Tax_x000a_(%)" dataDxfId="25"/>
    <tableColumn id="14" xr3:uid="{00000000-0010-0000-0600-00000E000000}" name="Long-term empty dwellings_x000a_(%)" dataDxfId="24"/>
    <tableColumn id="15" xr3:uid="{00000000-0010-0000-0600-00000F000000}" name="Second homes_x000a_(%)" dataDxfId="23"/>
    <tableColumn id="16" xr3:uid="{00000000-0010-0000-0600-000010000000}" name="Occupied dwellings exempt from paying Council Tax_x000a_(%)" dataDxfId="22"/>
    <tableColumn id="17" xr3:uid="{00000000-0010-0000-0600-000011000000}" name="Dwellings with a 'single adult' Council Tax discount_x000a_(%)" dataDxfId="21"/>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020" displayName="table2020" ref="A4:Q78" totalsRowShown="0">
  <tableColumns count="17">
    <tableColumn id="1" xr3:uid="{00000000-0010-0000-0700-000001000000}" name="Area Code / SPC Code"/>
    <tableColumn id="2" xr3:uid="{00000000-0010-0000-0700-000002000000}" name="Area Name/ SPC Name"/>
    <tableColumn id="3" xr3:uid="{00000000-0010-0000-0700-000003000000}" name="Total number of dwellings"/>
    <tableColumn id="4" xr3:uid="{00000000-0010-0000-0700-000004000000}" name="Occupied dwellings"/>
    <tableColumn id="5" xr3:uid="{00000000-0010-0000-0700-000005000000}" name="Vacant dwellings"/>
    <tableColumn id="6" xr3:uid="{00000000-0010-0000-0700-000006000000}" name="Unoccupied dwellings exempt from paying Council Tax"/>
    <tableColumn id="7" xr3:uid="{00000000-0010-0000-0700-000007000000}" name="Long-term empty dwellings"/>
    <tableColumn id="8" xr3:uid="{00000000-0010-0000-0700-000008000000}" name="Second homes"/>
    <tableColumn id="9" xr3:uid="{00000000-0010-0000-0700-000009000000}" name="Occupied dwellings exempt from paying Council Tax"/>
    <tableColumn id="10" xr3:uid="{00000000-0010-0000-0700-00000A000000}" name="Dwellings with a 'single adult' Council Tax discount"/>
    <tableColumn id="11" xr3:uid="{00000000-0010-0000-0700-00000B000000}" name="Occupied dwellings_x000a_(%)" dataDxfId="20"/>
    <tableColumn id="12" xr3:uid="{00000000-0010-0000-0700-00000C000000}" name="Vacant dwellings_x000a_(%)" dataDxfId="19"/>
    <tableColumn id="13" xr3:uid="{00000000-0010-0000-0700-00000D000000}" name="Unoccupied dwellings exempt from paying Council Tax_x000a_(%)" dataDxfId="18"/>
    <tableColumn id="14" xr3:uid="{00000000-0010-0000-0700-00000E000000}" name="Long-term empty dwellings_x000a_(%)" dataDxfId="17"/>
    <tableColumn id="15" xr3:uid="{00000000-0010-0000-0700-00000F000000}" name="Second homes_x000a_(%)" dataDxfId="16"/>
    <tableColumn id="16" xr3:uid="{00000000-0010-0000-0700-000010000000}" name="Occupied dwellings exempt from paying Council Tax_x000a_(%)" dataDxfId="15"/>
    <tableColumn id="17" xr3:uid="{00000000-0010-0000-0700-000011000000}" name="Dwellings with a 'single adult' Council Tax discount_x000a_(%)" dataDxfId="14"/>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021" displayName="table2021" ref="A4:Q78" totalsRowShown="0">
  <sortState xmlns:xlrd2="http://schemas.microsoft.com/office/spreadsheetml/2017/richdata2" ref="A5:Q78">
    <sortCondition ref="A4:A78"/>
  </sortState>
  <tableColumns count="17">
    <tableColumn id="1" xr3:uid="{00000000-0010-0000-0800-000001000000}" name="Area Code / SPC Code"/>
    <tableColumn id="2" xr3:uid="{00000000-0010-0000-0800-000002000000}" name="Area Name/ SPC Name"/>
    <tableColumn id="3" xr3:uid="{00000000-0010-0000-0800-000003000000}" name="Total number of dwellings"/>
    <tableColumn id="4" xr3:uid="{00000000-0010-0000-0800-000004000000}" name="Occupied dwellings"/>
    <tableColumn id="5" xr3:uid="{00000000-0010-0000-0800-000005000000}" name="Vacant dwellings"/>
    <tableColumn id="6" xr3:uid="{00000000-0010-0000-0800-000006000000}" name="Unoccupied dwellings exempt from paying Council Tax"/>
    <tableColumn id="7" xr3:uid="{00000000-0010-0000-0800-000007000000}" name="Long-term empty dwellings"/>
    <tableColumn id="8" xr3:uid="{00000000-0010-0000-0800-000008000000}" name="Second homes"/>
    <tableColumn id="9" xr3:uid="{00000000-0010-0000-0800-000009000000}" name="Occupied dwellings exempt from paying Council Tax"/>
    <tableColumn id="10" xr3:uid="{00000000-0010-0000-0800-00000A000000}" name="Dwellings with a 'single adult' Council Tax discount"/>
    <tableColumn id="11" xr3:uid="{00000000-0010-0000-0800-00000B000000}" name="Occupied dwellings_x000a_(%)" dataDxfId="13"/>
    <tableColumn id="12" xr3:uid="{00000000-0010-0000-0800-00000C000000}" name="Vacant dwellings_x000a_(%)" dataDxfId="12"/>
    <tableColumn id="13" xr3:uid="{00000000-0010-0000-0800-00000D000000}" name="Unoccupied dwellings exempt from paying Council Tax_x000a_(%)" dataDxfId="11"/>
    <tableColumn id="14" xr3:uid="{00000000-0010-0000-0800-00000E000000}" name="Long-term empty dwellings_x000a_(%)" dataDxfId="10"/>
    <tableColumn id="15" xr3:uid="{00000000-0010-0000-0800-00000F000000}" name="Second homes_x000a_(%)" dataDxfId="9"/>
    <tableColumn id="16" xr3:uid="{00000000-0010-0000-0800-000010000000}" name="Occupied dwellings exempt from paying Council Tax_x000a_(%)" dataDxfId="8"/>
    <tableColumn id="17" xr3:uid="{00000000-0010-0000-0800-000011000000}" name="Dwellings with a 'single adult' Council Tax discount_x000a_(%)" dataDxfId="7"/>
  </tableColumns>
  <tableStyleInfo name="non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tatisticscustomerservices@nrscotland.gov.uk" TargetMode="External"/><Relationship Id="rId13" Type="http://schemas.openxmlformats.org/officeDocument/2006/relationships/hyperlink" Target="https://www.nrscotland.gov.uk/files/statistics/household-estimates/2023/house-est-23-methodology.pdf" TargetMode="External"/><Relationship Id="rId3" Type="http://schemas.openxmlformats.org/officeDocument/2006/relationships/hyperlink" Target="https://www.nrscotland.gov.uk/files/statistics/household-estimates/2021/house-est-21-methodology.pdf" TargetMode="External"/><Relationship Id="rId7" Type="http://schemas.openxmlformats.org/officeDocument/2006/relationships/hyperlink" Target="http://www.nationalarchives.gov.uk/doc/open-government-licence/" TargetMode="External"/><Relationship Id="rId12" Type="http://schemas.openxmlformats.org/officeDocument/2006/relationships/hyperlink" Target="https://www.nrscotland.gov.uk/files/statistics/household-estimates/2022/house-est-22-data.xlsx" TargetMode="External"/><Relationship Id="rId2" Type="http://schemas.openxmlformats.org/officeDocument/2006/relationships/hyperlink" Target="https://www.nrscotland.gov.uk/statistics-and-data/statistics/statistics-by-theme/population/population-estimates/special-area-population-estimates/small-area-population-estimates/evaluation-of-non-standard-geography-population-estimates" TargetMode="External"/><Relationship Id="rId1" Type="http://schemas.openxmlformats.org/officeDocument/2006/relationships/hyperlink" Target="https://www.nrscotland.gov.uk/statistics-and-data/statistics/statistics-by-theme/households/household-estimates/small-area-statistics-on-households-and-dwellings" TargetMode="External"/><Relationship Id="rId6" Type="http://schemas.openxmlformats.org/officeDocument/2006/relationships/hyperlink" Target="https://www.nrscotland.gov.uk/files/statistics/household-estimates/2021/house-est-21-data.xlsx" TargetMode="External"/><Relationship Id="rId11" Type="http://schemas.openxmlformats.org/officeDocument/2006/relationships/hyperlink" Target="https://www.nrscotland.gov.uk/files/statistics/household-estimates/2022/house-est-22-methodology.pdf" TargetMode="External"/><Relationship Id="rId5" Type="http://schemas.openxmlformats.org/officeDocument/2006/relationships/hyperlink" Target="https://www.nrscotland.gov.uk/files/statistics/household-estimates/2020/house-est-20-all-tabs.xlsx" TargetMode="External"/><Relationship Id="rId10" Type="http://schemas.openxmlformats.org/officeDocument/2006/relationships/hyperlink" Target="https://www.nrscotland.gov.uk/statistics-and-data/statistics/statistics-by-theme/households/household-estimates/2023" TargetMode="External"/><Relationship Id="rId4" Type="http://schemas.openxmlformats.org/officeDocument/2006/relationships/hyperlink" Target="https://www.nrscotland.gov.uk/files/statistics/household-estimates/2020/house-est-20-all-tabs.xlsx" TargetMode="External"/><Relationship Id="rId9" Type="http://schemas.openxmlformats.org/officeDocument/2006/relationships/hyperlink" Target="mailto:communications@nrscotland.gov.uk" TargetMode="External"/><Relationship Id="rId14" Type="http://schemas.openxmlformats.org/officeDocument/2006/relationships/hyperlink" Target="https://www.nrscotland.gov.uk/files/statistics/household-estimates/2023/house-est-23-data.xlsx"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workbookViewId="0"/>
  </sheetViews>
  <sheetFormatPr defaultColWidth="11.07421875" defaultRowHeight="15.5" x14ac:dyDescent="0.35"/>
  <cols>
    <col min="1" max="1" width="150.84375" customWidth="1"/>
  </cols>
  <sheetData>
    <row r="1" spans="1:1" ht="25.5" customHeight="1" x14ac:dyDescent="0.4">
      <c r="A1" s="42" t="s">
        <v>370</v>
      </c>
    </row>
    <row r="2" spans="1:1" ht="44.25" customHeight="1" x14ac:dyDescent="0.35">
      <c r="A2" s="1" t="s">
        <v>0</v>
      </c>
    </row>
    <row r="3" spans="1:1" ht="15" customHeight="1" x14ac:dyDescent="0.35">
      <c r="A3" s="43" t="s">
        <v>552</v>
      </c>
    </row>
    <row r="4" spans="1:1" ht="27" customHeight="1" x14ac:dyDescent="0.4">
      <c r="A4" s="7" t="s">
        <v>1</v>
      </c>
    </row>
    <row r="5" spans="1:1" ht="15" customHeight="1" x14ac:dyDescent="0.35">
      <c r="A5" s="11" t="s">
        <v>371</v>
      </c>
    </row>
    <row r="6" spans="1:1" ht="27" customHeight="1" x14ac:dyDescent="0.4">
      <c r="A6" s="7" t="s">
        <v>2</v>
      </c>
    </row>
    <row r="7" spans="1:1" ht="15" customHeight="1" x14ac:dyDescent="0.35">
      <c r="A7" s="2" t="s">
        <v>372</v>
      </c>
    </row>
    <row r="8" spans="1:1" ht="27" customHeight="1" x14ac:dyDescent="0.4">
      <c r="A8" s="7" t="s">
        <v>3</v>
      </c>
    </row>
    <row r="9" spans="1:1" ht="15" customHeight="1" x14ac:dyDescent="0.35">
      <c r="A9" s="2" t="s">
        <v>373</v>
      </c>
    </row>
    <row r="10" spans="1:1" ht="27" customHeight="1" x14ac:dyDescent="0.4">
      <c r="A10" s="7" t="s">
        <v>4</v>
      </c>
    </row>
    <row r="11" spans="1:1" ht="15" customHeight="1" x14ac:dyDescent="0.35">
      <c r="A11" s="2" t="s">
        <v>5</v>
      </c>
    </row>
    <row r="12" spans="1:1" ht="27" customHeight="1" x14ac:dyDescent="0.4">
      <c r="A12" s="7" t="s">
        <v>6</v>
      </c>
    </row>
    <row r="13" spans="1:1" ht="15" customHeight="1" x14ac:dyDescent="0.35">
      <c r="A13" s="2" t="s">
        <v>7</v>
      </c>
    </row>
    <row r="14" spans="1:1" ht="27" customHeight="1" x14ac:dyDescent="0.4">
      <c r="A14" s="7" t="s">
        <v>8</v>
      </c>
    </row>
    <row r="15" spans="1:1" ht="15" customHeight="1" x14ac:dyDescent="0.35">
      <c r="A15" s="8" t="s">
        <v>9</v>
      </c>
    </row>
    <row r="16" spans="1:1" ht="27" customHeight="1" x14ac:dyDescent="0.4">
      <c r="A16" s="7" t="s">
        <v>10</v>
      </c>
    </row>
    <row r="17" spans="1:13" ht="45" customHeight="1" x14ac:dyDescent="0.35">
      <c r="A17" s="1" t="s">
        <v>11</v>
      </c>
    </row>
    <row r="18" spans="1:13" ht="27" customHeight="1" x14ac:dyDescent="0.4">
      <c r="A18" s="7" t="s">
        <v>12</v>
      </c>
    </row>
    <row r="19" spans="1:13" ht="30" customHeight="1" x14ac:dyDescent="0.35">
      <c r="A19" s="1" t="s">
        <v>13</v>
      </c>
      <c r="B19" s="1"/>
      <c r="C19" s="1"/>
      <c r="D19" s="1"/>
      <c r="E19" s="1"/>
      <c r="F19" s="1"/>
      <c r="G19" s="1"/>
      <c r="H19" s="1"/>
      <c r="I19" s="1"/>
      <c r="J19" s="1"/>
      <c r="K19" s="1"/>
      <c r="L19" s="1"/>
      <c r="M19" s="1"/>
    </row>
    <row r="20" spans="1:13" x14ac:dyDescent="0.35">
      <c r="A20" s="8" t="s">
        <v>14</v>
      </c>
      <c r="B20" s="1"/>
      <c r="C20" s="1"/>
      <c r="D20" s="1"/>
      <c r="E20" s="1"/>
      <c r="F20" s="1"/>
      <c r="G20" s="1"/>
      <c r="H20" s="1"/>
      <c r="I20" s="1"/>
      <c r="J20" s="1"/>
      <c r="K20" s="1"/>
      <c r="L20" s="1"/>
      <c r="M20" s="1"/>
    </row>
    <row r="21" spans="1:13" ht="105" customHeight="1" x14ac:dyDescent="0.35">
      <c r="A21" s="1" t="s">
        <v>15</v>
      </c>
      <c r="B21" s="1"/>
      <c r="C21" s="1"/>
      <c r="D21" s="1"/>
      <c r="E21" s="1"/>
      <c r="F21" s="1"/>
      <c r="G21" s="1"/>
      <c r="H21" s="1"/>
      <c r="I21" s="1"/>
      <c r="J21" s="1"/>
      <c r="K21" s="1"/>
      <c r="L21" s="1"/>
      <c r="M21" s="1"/>
    </row>
    <row r="22" spans="1:13" x14ac:dyDescent="0.35">
      <c r="A22" s="31" t="s">
        <v>375</v>
      </c>
      <c r="B22" s="1"/>
      <c r="C22" s="1"/>
      <c r="D22" s="1"/>
      <c r="E22" s="1"/>
      <c r="F22" s="1"/>
      <c r="G22" s="1"/>
      <c r="H22" s="1"/>
      <c r="I22" s="1"/>
      <c r="J22" s="1"/>
      <c r="K22" s="1"/>
      <c r="L22" s="1"/>
      <c r="M22" s="1"/>
    </row>
    <row r="23" spans="1:13" ht="30" customHeight="1" x14ac:dyDescent="0.35">
      <c r="A23" s="1" t="s">
        <v>16</v>
      </c>
      <c r="B23" s="1"/>
      <c r="C23" s="1"/>
      <c r="D23" s="1"/>
      <c r="E23" s="1"/>
      <c r="F23" s="1"/>
      <c r="G23" s="1"/>
      <c r="H23" s="1"/>
      <c r="I23" s="1"/>
      <c r="J23" s="1"/>
      <c r="K23" s="1"/>
      <c r="L23" s="1"/>
      <c r="M23" s="1"/>
    </row>
    <row r="24" spans="1:13" x14ac:dyDescent="0.35">
      <c r="A24" s="32" t="s">
        <v>376</v>
      </c>
      <c r="B24" s="10"/>
      <c r="C24" s="10"/>
      <c r="D24" s="10"/>
      <c r="E24" s="10"/>
      <c r="F24" s="1"/>
      <c r="G24" s="1"/>
      <c r="H24" s="1"/>
      <c r="I24" s="1"/>
      <c r="J24" s="1"/>
      <c r="K24" s="1"/>
      <c r="L24" s="1"/>
      <c r="M24" s="1"/>
    </row>
    <row r="25" spans="1:13" ht="75" customHeight="1" x14ac:dyDescent="0.35">
      <c r="A25" s="1" t="s">
        <v>17</v>
      </c>
      <c r="B25" s="1"/>
      <c r="C25" s="1"/>
      <c r="D25" s="1"/>
      <c r="E25" s="1"/>
      <c r="F25" s="1"/>
      <c r="G25" s="1"/>
      <c r="H25" s="1"/>
      <c r="I25" s="1"/>
      <c r="J25" s="1"/>
      <c r="K25" s="1"/>
      <c r="L25" s="1"/>
      <c r="M25" s="1"/>
    </row>
    <row r="26" spans="1:13" ht="27" customHeight="1" x14ac:dyDescent="0.4">
      <c r="A26" s="4" t="s">
        <v>18</v>
      </c>
      <c r="B26" s="9"/>
      <c r="C26" s="9"/>
      <c r="D26" s="9"/>
      <c r="E26" s="9"/>
      <c r="F26" s="9"/>
      <c r="G26" s="9"/>
      <c r="H26" s="9"/>
      <c r="I26" s="9"/>
      <c r="J26" s="9"/>
      <c r="K26" s="9"/>
      <c r="L26" s="9"/>
      <c r="M26" s="9"/>
    </row>
    <row r="27" spans="1:13" ht="22.5" customHeight="1" x14ac:dyDescent="0.35">
      <c r="A27" s="1" t="s">
        <v>19</v>
      </c>
      <c r="B27" s="1"/>
      <c r="C27" s="1"/>
      <c r="D27" s="1"/>
      <c r="E27" s="1"/>
      <c r="F27" s="1"/>
      <c r="G27" s="1"/>
      <c r="H27" s="1"/>
      <c r="I27" s="1"/>
      <c r="J27" s="1"/>
      <c r="K27" s="1"/>
      <c r="L27" s="1"/>
      <c r="M27" s="1"/>
    </row>
    <row r="28" spans="1:13" ht="19.5" customHeight="1" x14ac:dyDescent="0.35">
      <c r="A28" s="3" t="s">
        <v>20</v>
      </c>
      <c r="B28" s="1"/>
      <c r="C28" s="1"/>
      <c r="D28" s="1"/>
      <c r="E28" s="1"/>
      <c r="F28" s="1"/>
      <c r="G28" s="1"/>
      <c r="H28" s="1"/>
      <c r="I28" s="1"/>
      <c r="J28" s="1"/>
      <c r="K28" s="1"/>
      <c r="L28" s="1"/>
      <c r="M28" s="1"/>
    </row>
    <row r="29" spans="1:13" ht="60" customHeight="1" x14ac:dyDescent="0.35">
      <c r="A29" s="2" t="s">
        <v>21</v>
      </c>
    </row>
    <row r="30" spans="1:13" ht="37.5" customHeight="1" x14ac:dyDescent="0.4">
      <c r="A30" s="4" t="s">
        <v>198</v>
      </c>
    </row>
    <row r="31" spans="1:13" ht="30" customHeight="1" x14ac:dyDescent="0.35">
      <c r="A31" s="5" t="s">
        <v>374</v>
      </c>
    </row>
    <row r="32" spans="1:13" x14ac:dyDescent="0.35">
      <c r="A32" s="6" t="s">
        <v>199</v>
      </c>
    </row>
    <row r="33" spans="1:1" ht="18" customHeight="1" x14ac:dyDescent="0.4">
      <c r="A33" s="4" t="s">
        <v>200</v>
      </c>
    </row>
    <row r="34" spans="1:1" x14ac:dyDescent="0.35">
      <c r="A34" s="5" t="s">
        <v>201</v>
      </c>
    </row>
    <row r="35" spans="1:1" x14ac:dyDescent="0.35">
      <c r="A35" s="6" t="s">
        <v>202</v>
      </c>
    </row>
    <row r="36" spans="1:1" x14ac:dyDescent="0.35">
      <c r="A36" s="6" t="s">
        <v>203</v>
      </c>
    </row>
    <row r="37" spans="1:1" x14ac:dyDescent="0.35">
      <c r="A37" s="6" t="str">
        <f>HYPERLINK("#'Table of contents'!A1", "Go to contents")</f>
        <v>Go to contents</v>
      </c>
    </row>
  </sheetData>
  <hyperlinks>
    <hyperlink ref="A3" r:id="rId1" display="Link to NRS website: Household and Dwellings in Scotland: 2022 (opens a new window)" xr:uid="{00000000-0004-0000-0000-000000000000}"/>
    <hyperlink ref="A28" r:id="rId2" display="Evaluation of Non Standard Geography Population Estimates" xr:uid="{00000000-0004-0000-0000-000001000000}"/>
    <hyperlink ref="A22" r:id="rId3" xr:uid="{00000000-0004-0000-0000-000002000000}"/>
    <hyperlink ref="A24" r:id="rId4" display="Mid-year household estimates - Table 1" xr:uid="{00000000-0004-0000-0000-000003000000}"/>
    <hyperlink ref="A24:B24" r:id="rId5" display="Mid-year household estimates - Table 1" xr:uid="{00000000-0004-0000-0000-000004000000}"/>
    <hyperlink ref="A24:E24" r:id="rId6" display="Mid-year household estimates - Table 1 (download a new spredasheet)" xr:uid="{00000000-0004-0000-0000-000005000000}"/>
    <hyperlink ref="A32" r:id="rId7" xr:uid="{00000000-0004-0000-0000-000006000000}"/>
    <hyperlink ref="A35" r:id="rId8" xr:uid="{00000000-0004-0000-0000-000007000000}"/>
    <hyperlink ref="A36" r:id="rId9" xr:uid="{00000000-0004-0000-0000-000008000000}"/>
    <hyperlink ref="A3" r:id="rId10" xr:uid="{00000000-0004-0000-0000-000009000000}"/>
    <hyperlink ref="A22" r:id="rId11" xr:uid="{00000000-0004-0000-0000-00000A000000}"/>
    <hyperlink ref="A24" r:id="rId12" xr:uid="{00000000-0004-0000-0000-00000B000000}"/>
    <hyperlink ref="A22" r:id="rId13" xr:uid="{00000000-0004-0000-0000-00000C000000}"/>
    <hyperlink ref="A24" r:id="rId14" xr:uid="{00000000-0004-0000-0000-00000D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8" ht="25.5" customHeight="1" x14ac:dyDescent="0.4">
      <c r="A1" s="42" t="s">
        <v>197</v>
      </c>
    </row>
    <row r="2" spans="1:18" x14ac:dyDescent="0.35">
      <c r="A2" s="13" t="s">
        <v>204</v>
      </c>
    </row>
    <row r="3" spans="1:18" x14ac:dyDescent="0.35">
      <c r="A3" s="6" t="str">
        <f>HYPERLINK("#'Table of contents'!A1", "Back to contents")</f>
        <v>Back to contents</v>
      </c>
    </row>
    <row r="4" spans="1:18"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8" ht="24.9" customHeight="1" x14ac:dyDescent="0.35">
      <c r="A5" s="18" t="s">
        <v>43</v>
      </c>
      <c r="B5" s="19" t="s">
        <v>44</v>
      </c>
      <c r="C5" s="19">
        <v>2674993</v>
      </c>
      <c r="D5" s="19">
        <v>2562668</v>
      </c>
      <c r="E5" s="19">
        <v>88335</v>
      </c>
      <c r="F5" s="19">
        <v>44569</v>
      </c>
      <c r="G5" s="19">
        <v>43766</v>
      </c>
      <c r="H5" s="19">
        <v>23990</v>
      </c>
      <c r="I5" s="19">
        <v>88295</v>
      </c>
      <c r="J5" s="19">
        <v>1025094</v>
      </c>
      <c r="K5" s="21">
        <v>95.8</v>
      </c>
      <c r="L5" s="21">
        <v>3.3</v>
      </c>
      <c r="M5" s="21">
        <v>1.7</v>
      </c>
      <c r="N5" s="21">
        <v>1.6</v>
      </c>
      <c r="O5" s="21">
        <v>0.9</v>
      </c>
      <c r="P5" s="21">
        <v>3.3</v>
      </c>
      <c r="Q5" s="21">
        <v>38.299999999999997</v>
      </c>
      <c r="R5" s="20"/>
    </row>
    <row r="6" spans="1:18" x14ac:dyDescent="0.35">
      <c r="A6" t="s">
        <v>45</v>
      </c>
      <c r="B6" s="16" t="s">
        <v>46</v>
      </c>
      <c r="C6" s="16">
        <v>50814</v>
      </c>
      <c r="D6" s="16">
        <v>45158</v>
      </c>
      <c r="E6" s="16">
        <v>5189</v>
      </c>
      <c r="F6" s="16">
        <v>1079</v>
      </c>
      <c r="G6" s="16">
        <v>4100</v>
      </c>
      <c r="H6" s="16">
        <v>471</v>
      </c>
      <c r="I6" s="16">
        <v>6273</v>
      </c>
      <c r="J6" s="16">
        <v>20881</v>
      </c>
      <c r="K6" s="22">
        <v>88.9</v>
      </c>
      <c r="L6" s="22">
        <v>10.199999999999999</v>
      </c>
      <c r="M6" s="22">
        <v>2.1</v>
      </c>
      <c r="N6" s="22">
        <v>8.1</v>
      </c>
      <c r="O6" s="22">
        <v>0.9</v>
      </c>
      <c r="P6" s="22">
        <v>12.3</v>
      </c>
      <c r="Q6" s="22">
        <v>41.1</v>
      </c>
      <c r="R6" s="17"/>
    </row>
    <row r="7" spans="1:18" x14ac:dyDescent="0.35">
      <c r="A7" t="s">
        <v>47</v>
      </c>
      <c r="B7" s="16" t="s">
        <v>48</v>
      </c>
      <c r="C7" s="16">
        <v>39669</v>
      </c>
      <c r="D7" s="16">
        <v>37970</v>
      </c>
      <c r="E7" s="16">
        <v>1520</v>
      </c>
      <c r="F7" s="16">
        <v>590</v>
      </c>
      <c r="G7" s="16">
        <v>948</v>
      </c>
      <c r="H7" s="16">
        <v>179</v>
      </c>
      <c r="I7" s="16">
        <v>843</v>
      </c>
      <c r="J7" s="16">
        <v>15619</v>
      </c>
      <c r="K7" s="22">
        <v>95.7</v>
      </c>
      <c r="L7" s="22">
        <v>3.8</v>
      </c>
      <c r="M7" s="22">
        <v>1.5</v>
      </c>
      <c r="N7" s="22">
        <v>2.4</v>
      </c>
      <c r="O7" s="22">
        <v>0.5</v>
      </c>
      <c r="P7" s="22">
        <v>2.1</v>
      </c>
      <c r="Q7" s="22">
        <v>39.4</v>
      </c>
      <c r="R7" s="17"/>
    </row>
    <row r="8" spans="1:18" x14ac:dyDescent="0.35">
      <c r="A8" t="s">
        <v>49</v>
      </c>
      <c r="B8" s="16" t="s">
        <v>50</v>
      </c>
      <c r="C8" s="16">
        <v>38251</v>
      </c>
      <c r="D8" s="16">
        <v>36398</v>
      </c>
      <c r="E8" s="16">
        <v>1638</v>
      </c>
      <c r="F8" s="16">
        <v>602</v>
      </c>
      <c r="G8" s="16">
        <v>1050</v>
      </c>
      <c r="H8" s="16">
        <v>217</v>
      </c>
      <c r="I8" s="16">
        <v>1071</v>
      </c>
      <c r="J8" s="16">
        <v>13787</v>
      </c>
      <c r="K8" s="22">
        <v>95.2</v>
      </c>
      <c r="L8" s="22">
        <v>4.3</v>
      </c>
      <c r="M8" s="22">
        <v>1.6</v>
      </c>
      <c r="N8" s="22">
        <v>2.7</v>
      </c>
      <c r="O8" s="22">
        <v>0.6</v>
      </c>
      <c r="P8" s="22">
        <v>2.8</v>
      </c>
      <c r="Q8" s="22">
        <v>36</v>
      </c>
      <c r="R8" s="17"/>
    </row>
    <row r="9" spans="1:18" x14ac:dyDescent="0.35">
      <c r="A9" t="s">
        <v>51</v>
      </c>
      <c r="B9" s="16" t="s">
        <v>52</v>
      </c>
      <c r="C9" s="16">
        <v>37296</v>
      </c>
      <c r="D9" s="16">
        <v>35674</v>
      </c>
      <c r="E9" s="16">
        <v>1451</v>
      </c>
      <c r="F9" s="16">
        <v>758</v>
      </c>
      <c r="G9" s="16">
        <v>716</v>
      </c>
      <c r="H9" s="16">
        <v>179</v>
      </c>
      <c r="I9" s="16">
        <v>386</v>
      </c>
      <c r="J9" s="16">
        <v>11550</v>
      </c>
      <c r="K9" s="22">
        <v>95.7</v>
      </c>
      <c r="L9" s="22">
        <v>3.9</v>
      </c>
      <c r="M9" s="22">
        <v>2</v>
      </c>
      <c r="N9" s="22">
        <v>1.9</v>
      </c>
      <c r="O9" s="22">
        <v>0.5</v>
      </c>
      <c r="P9" s="22">
        <v>1</v>
      </c>
      <c r="Q9" s="22">
        <v>31</v>
      </c>
      <c r="R9" s="17"/>
    </row>
    <row r="10" spans="1:18" x14ac:dyDescent="0.35">
      <c r="A10" t="s">
        <v>53</v>
      </c>
      <c r="B10" s="16" t="s">
        <v>54</v>
      </c>
      <c r="C10" s="16">
        <v>34329</v>
      </c>
      <c r="D10" s="16">
        <v>32451</v>
      </c>
      <c r="E10" s="16">
        <v>1382</v>
      </c>
      <c r="F10" s="16">
        <v>740</v>
      </c>
      <c r="G10" s="16">
        <v>663</v>
      </c>
      <c r="H10" s="16">
        <v>505</v>
      </c>
      <c r="I10" s="16">
        <v>244</v>
      </c>
      <c r="J10" s="16">
        <v>10178</v>
      </c>
      <c r="K10" s="22">
        <v>94.5</v>
      </c>
      <c r="L10" s="22">
        <v>4</v>
      </c>
      <c r="M10" s="22">
        <v>2.2000000000000002</v>
      </c>
      <c r="N10" s="22">
        <v>1.9</v>
      </c>
      <c r="O10" s="22">
        <v>1.5</v>
      </c>
      <c r="P10" s="22">
        <v>0.7</v>
      </c>
      <c r="Q10" s="22">
        <v>29.6</v>
      </c>
      <c r="R10" s="17"/>
    </row>
    <row r="11" spans="1:18" x14ac:dyDescent="0.35">
      <c r="A11" t="s">
        <v>55</v>
      </c>
      <c r="B11" s="16" t="s">
        <v>56</v>
      </c>
      <c r="C11" s="16">
        <v>32280</v>
      </c>
      <c r="D11" s="16">
        <v>31616</v>
      </c>
      <c r="E11" s="16">
        <v>649</v>
      </c>
      <c r="F11" s="16">
        <v>285</v>
      </c>
      <c r="G11" s="16">
        <v>364</v>
      </c>
      <c r="H11" s="16">
        <v>15</v>
      </c>
      <c r="I11" s="16">
        <v>279</v>
      </c>
      <c r="J11" s="16">
        <v>12691</v>
      </c>
      <c r="K11" s="22">
        <v>97.9</v>
      </c>
      <c r="L11" s="22">
        <v>2</v>
      </c>
      <c r="M11" s="22">
        <v>0.9</v>
      </c>
      <c r="N11" s="22">
        <v>1.1000000000000001</v>
      </c>
      <c r="O11" s="22">
        <v>0</v>
      </c>
      <c r="P11" s="22">
        <v>0.9</v>
      </c>
      <c r="Q11" s="22">
        <v>39.299999999999997</v>
      </c>
      <c r="R11" s="17"/>
    </row>
    <row r="12" spans="1:18" x14ac:dyDescent="0.35">
      <c r="A12" t="s">
        <v>57</v>
      </c>
      <c r="B12" s="16" t="s">
        <v>58</v>
      </c>
      <c r="C12" s="16">
        <v>38229</v>
      </c>
      <c r="D12" s="16">
        <v>37612</v>
      </c>
      <c r="E12" s="16">
        <v>583</v>
      </c>
      <c r="F12" s="16">
        <v>372</v>
      </c>
      <c r="G12" s="16">
        <v>211</v>
      </c>
      <c r="H12" s="16">
        <v>34</v>
      </c>
      <c r="I12" s="16">
        <v>462</v>
      </c>
      <c r="J12" s="16">
        <v>13442</v>
      </c>
      <c r="K12" s="22">
        <v>98.4</v>
      </c>
      <c r="L12" s="22">
        <v>1.5</v>
      </c>
      <c r="M12" s="22">
        <v>1</v>
      </c>
      <c r="N12" s="22">
        <v>0.6</v>
      </c>
      <c r="O12" s="22">
        <v>0.1</v>
      </c>
      <c r="P12" s="22">
        <v>1.2</v>
      </c>
      <c r="Q12" s="22">
        <v>35.200000000000003</v>
      </c>
      <c r="R12" s="17"/>
    </row>
    <row r="13" spans="1:18" x14ac:dyDescent="0.35">
      <c r="A13" t="s">
        <v>59</v>
      </c>
      <c r="B13" s="16" t="s">
        <v>60</v>
      </c>
      <c r="C13" s="16">
        <v>34835</v>
      </c>
      <c r="D13" s="16">
        <v>32912</v>
      </c>
      <c r="E13" s="16">
        <v>1658</v>
      </c>
      <c r="F13" s="16">
        <v>853</v>
      </c>
      <c r="G13" s="16">
        <v>813</v>
      </c>
      <c r="H13" s="16">
        <v>271</v>
      </c>
      <c r="I13" s="16">
        <v>359</v>
      </c>
      <c r="J13" s="16">
        <v>12994</v>
      </c>
      <c r="K13" s="22">
        <v>94.5</v>
      </c>
      <c r="L13" s="22">
        <v>4.8</v>
      </c>
      <c r="M13" s="22">
        <v>2.4</v>
      </c>
      <c r="N13" s="22">
        <v>2.2999999999999998</v>
      </c>
      <c r="O13" s="22">
        <v>0.8</v>
      </c>
      <c r="P13" s="22">
        <v>1</v>
      </c>
      <c r="Q13" s="22">
        <v>37.299999999999997</v>
      </c>
      <c r="R13" s="17"/>
    </row>
    <row r="14" spans="1:18" x14ac:dyDescent="0.35">
      <c r="A14" t="s">
        <v>61</v>
      </c>
      <c r="B14" s="16" t="s">
        <v>62</v>
      </c>
      <c r="C14" s="16">
        <v>35515</v>
      </c>
      <c r="D14" s="16">
        <v>33778</v>
      </c>
      <c r="E14" s="16">
        <v>1481</v>
      </c>
      <c r="F14" s="16">
        <v>859</v>
      </c>
      <c r="G14" s="16">
        <v>621</v>
      </c>
      <c r="H14" s="16">
        <v>257</v>
      </c>
      <c r="I14" s="16">
        <v>473</v>
      </c>
      <c r="J14" s="16">
        <v>12726</v>
      </c>
      <c r="K14" s="22">
        <v>95.1</v>
      </c>
      <c r="L14" s="22">
        <v>4.2</v>
      </c>
      <c r="M14" s="22">
        <v>2.4</v>
      </c>
      <c r="N14" s="22">
        <v>1.7</v>
      </c>
      <c r="O14" s="22">
        <v>0.7</v>
      </c>
      <c r="P14" s="22">
        <v>1.3</v>
      </c>
      <c r="Q14" s="22">
        <v>35.799999999999997</v>
      </c>
      <c r="R14" s="17"/>
    </row>
    <row r="15" spans="1:18" x14ac:dyDescent="0.35">
      <c r="A15" t="s">
        <v>63</v>
      </c>
      <c r="B15" s="16" t="s">
        <v>64</v>
      </c>
      <c r="C15" s="16">
        <v>36220</v>
      </c>
      <c r="D15" s="16">
        <v>31837</v>
      </c>
      <c r="E15" s="16">
        <v>1614</v>
      </c>
      <c r="F15" s="16">
        <v>712</v>
      </c>
      <c r="G15" s="16">
        <v>902</v>
      </c>
      <c r="H15" s="16">
        <v>2795</v>
      </c>
      <c r="I15" s="16">
        <v>468</v>
      </c>
      <c r="J15" s="16">
        <v>12294</v>
      </c>
      <c r="K15" s="22">
        <v>87.9</v>
      </c>
      <c r="L15" s="22">
        <v>4.5</v>
      </c>
      <c r="M15" s="22">
        <v>2</v>
      </c>
      <c r="N15" s="22">
        <v>2.5</v>
      </c>
      <c r="O15" s="22">
        <v>7.7</v>
      </c>
      <c r="P15" s="22">
        <v>1.3</v>
      </c>
      <c r="Q15" s="22">
        <v>33.9</v>
      </c>
      <c r="R15" s="17"/>
    </row>
    <row r="16" spans="1:18" x14ac:dyDescent="0.35">
      <c r="A16" t="s">
        <v>65</v>
      </c>
      <c r="B16" s="16" t="s">
        <v>66</v>
      </c>
      <c r="C16" s="16">
        <v>37889</v>
      </c>
      <c r="D16" s="16">
        <v>36388</v>
      </c>
      <c r="E16" s="16">
        <v>1224</v>
      </c>
      <c r="F16" s="16">
        <v>756</v>
      </c>
      <c r="G16" s="16">
        <v>468</v>
      </c>
      <c r="H16" s="16">
        <v>277</v>
      </c>
      <c r="I16" s="16">
        <v>478</v>
      </c>
      <c r="J16" s="16">
        <v>14576</v>
      </c>
      <c r="K16" s="22">
        <v>96</v>
      </c>
      <c r="L16" s="22">
        <v>3.2</v>
      </c>
      <c r="M16" s="22">
        <v>2</v>
      </c>
      <c r="N16" s="22">
        <v>1.2</v>
      </c>
      <c r="O16" s="22">
        <v>0.7</v>
      </c>
      <c r="P16" s="22">
        <v>1.3</v>
      </c>
      <c r="Q16" s="22">
        <v>38.5</v>
      </c>
      <c r="R16" s="17"/>
    </row>
    <row r="17" spans="1:18" x14ac:dyDescent="0.35">
      <c r="A17" t="s">
        <v>67</v>
      </c>
      <c r="B17" s="16" t="s">
        <v>68</v>
      </c>
      <c r="C17" s="16">
        <v>37280</v>
      </c>
      <c r="D17" s="16">
        <v>34660</v>
      </c>
      <c r="E17" s="16">
        <v>2001</v>
      </c>
      <c r="F17" s="16">
        <v>927</v>
      </c>
      <c r="G17" s="16">
        <v>1102</v>
      </c>
      <c r="H17" s="16">
        <v>629</v>
      </c>
      <c r="I17" s="16">
        <v>654</v>
      </c>
      <c r="J17" s="16">
        <v>13098</v>
      </c>
      <c r="K17" s="22">
        <v>93</v>
      </c>
      <c r="L17" s="22">
        <v>5.4</v>
      </c>
      <c r="M17" s="22">
        <v>2.5</v>
      </c>
      <c r="N17" s="22">
        <v>3</v>
      </c>
      <c r="O17" s="22">
        <v>1.7</v>
      </c>
      <c r="P17" s="22">
        <v>1.8</v>
      </c>
      <c r="Q17" s="22">
        <v>35.1</v>
      </c>
      <c r="R17" s="17"/>
    </row>
    <row r="18" spans="1:18" x14ac:dyDescent="0.35">
      <c r="A18" t="s">
        <v>69</v>
      </c>
      <c r="B18" s="16" t="s">
        <v>70</v>
      </c>
      <c r="C18" s="16">
        <v>37397</v>
      </c>
      <c r="D18" s="16">
        <v>34122</v>
      </c>
      <c r="E18" s="16">
        <v>1889</v>
      </c>
      <c r="F18" s="16">
        <v>835</v>
      </c>
      <c r="G18" s="16">
        <v>1054</v>
      </c>
      <c r="H18" s="16">
        <v>1387</v>
      </c>
      <c r="I18" s="16">
        <v>408</v>
      </c>
      <c r="J18" s="16">
        <v>13221</v>
      </c>
      <c r="K18" s="22">
        <v>91.2</v>
      </c>
      <c r="L18" s="22">
        <v>5.0999999999999996</v>
      </c>
      <c r="M18" s="22">
        <v>2.2000000000000002</v>
      </c>
      <c r="N18" s="22">
        <v>2.8</v>
      </c>
      <c r="O18" s="22">
        <v>3.7</v>
      </c>
      <c r="P18" s="22">
        <v>1.1000000000000001</v>
      </c>
      <c r="Q18" s="22">
        <v>35.4</v>
      </c>
      <c r="R18" s="17"/>
    </row>
    <row r="19" spans="1:18" x14ac:dyDescent="0.35">
      <c r="A19" t="s">
        <v>71</v>
      </c>
      <c r="B19" s="16" t="s">
        <v>72</v>
      </c>
      <c r="C19" s="16">
        <v>37004</v>
      </c>
      <c r="D19" s="16">
        <v>35669</v>
      </c>
      <c r="E19" s="16">
        <v>1063</v>
      </c>
      <c r="F19" s="16">
        <v>560</v>
      </c>
      <c r="G19" s="16">
        <v>503</v>
      </c>
      <c r="H19" s="16">
        <v>272</v>
      </c>
      <c r="I19" s="16">
        <v>351</v>
      </c>
      <c r="J19" s="16">
        <v>13416</v>
      </c>
      <c r="K19" s="22">
        <v>96.4</v>
      </c>
      <c r="L19" s="22">
        <v>2.9</v>
      </c>
      <c r="M19" s="22">
        <v>1.5</v>
      </c>
      <c r="N19" s="22">
        <v>1.4</v>
      </c>
      <c r="O19" s="22">
        <v>0.7</v>
      </c>
      <c r="P19" s="22">
        <v>0.9</v>
      </c>
      <c r="Q19" s="22">
        <v>36.299999999999997</v>
      </c>
      <c r="R19" s="17"/>
    </row>
    <row r="20" spans="1:18" x14ac:dyDescent="0.35">
      <c r="A20" t="s">
        <v>73</v>
      </c>
      <c r="B20" s="16" t="s">
        <v>74</v>
      </c>
      <c r="C20" s="16">
        <v>31471</v>
      </c>
      <c r="D20" s="16">
        <v>30533</v>
      </c>
      <c r="E20" s="16">
        <v>800</v>
      </c>
      <c r="F20" s="16">
        <v>471</v>
      </c>
      <c r="G20" s="16">
        <v>334</v>
      </c>
      <c r="H20" s="16">
        <v>130</v>
      </c>
      <c r="I20" s="16">
        <v>617</v>
      </c>
      <c r="J20" s="16">
        <v>12171</v>
      </c>
      <c r="K20" s="22">
        <v>97</v>
      </c>
      <c r="L20" s="22">
        <v>2.5</v>
      </c>
      <c r="M20" s="22">
        <v>1.5</v>
      </c>
      <c r="N20" s="22">
        <v>1.1000000000000001</v>
      </c>
      <c r="O20" s="22">
        <v>0.4</v>
      </c>
      <c r="P20" s="22">
        <v>2</v>
      </c>
      <c r="Q20" s="22">
        <v>38.700000000000003</v>
      </c>
      <c r="R20" s="17"/>
    </row>
    <row r="21" spans="1:18" x14ac:dyDescent="0.35">
      <c r="A21" t="s">
        <v>75</v>
      </c>
      <c r="B21" s="16" t="s">
        <v>76</v>
      </c>
      <c r="C21" s="16">
        <v>33888</v>
      </c>
      <c r="D21" s="16">
        <v>33096</v>
      </c>
      <c r="E21" s="16">
        <v>753</v>
      </c>
      <c r="F21" s="16">
        <v>510</v>
      </c>
      <c r="G21" s="16">
        <v>243</v>
      </c>
      <c r="H21" s="16">
        <v>39</v>
      </c>
      <c r="I21" s="16">
        <v>386</v>
      </c>
      <c r="J21" s="16">
        <v>12971</v>
      </c>
      <c r="K21" s="22">
        <v>97.7</v>
      </c>
      <c r="L21" s="22">
        <v>2.2000000000000002</v>
      </c>
      <c r="M21" s="22">
        <v>1.5</v>
      </c>
      <c r="N21" s="22">
        <v>0.7</v>
      </c>
      <c r="O21" s="22">
        <v>0.1</v>
      </c>
      <c r="P21" s="22">
        <v>1.1000000000000001</v>
      </c>
      <c r="Q21" s="22">
        <v>38.299999999999997</v>
      </c>
      <c r="R21" s="17"/>
    </row>
    <row r="22" spans="1:18" x14ac:dyDescent="0.35">
      <c r="A22" t="s">
        <v>77</v>
      </c>
      <c r="B22" s="16" t="s">
        <v>78</v>
      </c>
      <c r="C22" s="16">
        <v>35066</v>
      </c>
      <c r="D22" s="16">
        <v>33888</v>
      </c>
      <c r="E22" s="16">
        <v>1073</v>
      </c>
      <c r="F22" s="16">
        <v>606</v>
      </c>
      <c r="G22" s="16">
        <v>485</v>
      </c>
      <c r="H22" s="16">
        <v>91</v>
      </c>
      <c r="I22" s="16">
        <v>337</v>
      </c>
      <c r="J22" s="16">
        <v>12171</v>
      </c>
      <c r="K22" s="22">
        <v>96.6</v>
      </c>
      <c r="L22" s="22">
        <v>3.1</v>
      </c>
      <c r="M22" s="22">
        <v>1.7</v>
      </c>
      <c r="N22" s="22">
        <v>1.4</v>
      </c>
      <c r="O22" s="22">
        <v>0.3</v>
      </c>
      <c r="P22" s="22">
        <v>1</v>
      </c>
      <c r="Q22" s="22">
        <v>34.700000000000003</v>
      </c>
      <c r="R22" s="17"/>
    </row>
    <row r="23" spans="1:18" x14ac:dyDescent="0.35">
      <c r="A23" t="s">
        <v>81</v>
      </c>
      <c r="B23" s="16" t="s">
        <v>82</v>
      </c>
      <c r="C23" s="16">
        <v>34380</v>
      </c>
      <c r="D23" s="16">
        <v>33225</v>
      </c>
      <c r="E23" s="16">
        <v>1023</v>
      </c>
      <c r="F23" s="16">
        <v>645</v>
      </c>
      <c r="G23" s="16">
        <v>379</v>
      </c>
      <c r="H23" s="16">
        <v>113</v>
      </c>
      <c r="I23" s="16">
        <v>336</v>
      </c>
      <c r="J23" s="16">
        <v>13360</v>
      </c>
      <c r="K23" s="22">
        <v>96.6</v>
      </c>
      <c r="L23" s="22">
        <v>3</v>
      </c>
      <c r="M23" s="22">
        <v>1.9</v>
      </c>
      <c r="N23" s="22">
        <v>1.1000000000000001</v>
      </c>
      <c r="O23" s="22">
        <v>0.3</v>
      </c>
      <c r="P23" s="22">
        <v>1</v>
      </c>
      <c r="Q23" s="22">
        <v>38.9</v>
      </c>
      <c r="R23" s="17"/>
    </row>
    <row r="24" spans="1:18" x14ac:dyDescent="0.35">
      <c r="A24" t="s">
        <v>83</v>
      </c>
      <c r="B24" s="16" t="s">
        <v>84</v>
      </c>
      <c r="C24" s="16">
        <v>29702</v>
      </c>
      <c r="D24" s="16">
        <v>29086</v>
      </c>
      <c r="E24" s="16">
        <v>596</v>
      </c>
      <c r="F24" s="16">
        <v>278</v>
      </c>
      <c r="G24" s="16">
        <v>318</v>
      </c>
      <c r="H24" s="16">
        <v>20</v>
      </c>
      <c r="I24" s="16">
        <v>286</v>
      </c>
      <c r="J24" s="16">
        <v>11567</v>
      </c>
      <c r="K24" s="22">
        <v>97.9</v>
      </c>
      <c r="L24" s="22">
        <v>2</v>
      </c>
      <c r="M24" s="22">
        <v>0.9</v>
      </c>
      <c r="N24" s="22">
        <v>1.1000000000000001</v>
      </c>
      <c r="O24" s="22">
        <v>0.1</v>
      </c>
      <c r="P24" s="22">
        <v>1</v>
      </c>
      <c r="Q24" s="22">
        <v>38.9</v>
      </c>
      <c r="R24" s="17"/>
    </row>
    <row r="25" spans="1:18" x14ac:dyDescent="0.35">
      <c r="A25" t="s">
        <v>85</v>
      </c>
      <c r="B25" s="16" t="s">
        <v>86</v>
      </c>
      <c r="C25" s="16">
        <v>37164</v>
      </c>
      <c r="D25" s="16">
        <v>34404</v>
      </c>
      <c r="E25" s="16">
        <v>1289</v>
      </c>
      <c r="F25" s="16">
        <v>637</v>
      </c>
      <c r="G25" s="16">
        <v>652</v>
      </c>
      <c r="H25" s="16">
        <v>1471</v>
      </c>
      <c r="I25" s="16">
        <v>498</v>
      </c>
      <c r="J25" s="16">
        <v>15031</v>
      </c>
      <c r="K25" s="22">
        <v>92.6</v>
      </c>
      <c r="L25" s="22">
        <v>3.5</v>
      </c>
      <c r="M25" s="22">
        <v>1.7</v>
      </c>
      <c r="N25" s="22">
        <v>1.8</v>
      </c>
      <c r="O25" s="22">
        <v>4</v>
      </c>
      <c r="P25" s="22">
        <v>1.3</v>
      </c>
      <c r="Q25" s="22">
        <v>40.4</v>
      </c>
      <c r="R25" s="17"/>
    </row>
    <row r="26" spans="1:18" x14ac:dyDescent="0.35">
      <c r="A26" t="s">
        <v>87</v>
      </c>
      <c r="B26" s="16" t="s">
        <v>88</v>
      </c>
      <c r="C26" s="16">
        <v>31983</v>
      </c>
      <c r="D26" s="16">
        <v>31046</v>
      </c>
      <c r="E26" s="16">
        <v>898</v>
      </c>
      <c r="F26" s="16">
        <v>617</v>
      </c>
      <c r="G26" s="16">
        <v>281</v>
      </c>
      <c r="H26" s="16">
        <v>39</v>
      </c>
      <c r="I26" s="16">
        <v>496</v>
      </c>
      <c r="J26" s="16">
        <v>13217</v>
      </c>
      <c r="K26" s="22">
        <v>97.1</v>
      </c>
      <c r="L26" s="22">
        <v>2.8</v>
      </c>
      <c r="M26" s="22">
        <v>1.9</v>
      </c>
      <c r="N26" s="22">
        <v>0.9</v>
      </c>
      <c r="O26" s="22">
        <v>0.1</v>
      </c>
      <c r="P26" s="22">
        <v>1.6</v>
      </c>
      <c r="Q26" s="22">
        <v>41.3</v>
      </c>
      <c r="R26" s="17"/>
    </row>
    <row r="27" spans="1:18" x14ac:dyDescent="0.35">
      <c r="A27" t="s">
        <v>89</v>
      </c>
      <c r="B27" s="16" t="s">
        <v>90</v>
      </c>
      <c r="C27" s="16">
        <v>36156</v>
      </c>
      <c r="D27" s="16">
        <v>34911</v>
      </c>
      <c r="E27" s="16">
        <v>1062</v>
      </c>
      <c r="F27" s="16">
        <v>608</v>
      </c>
      <c r="G27" s="16">
        <v>454</v>
      </c>
      <c r="H27" s="16">
        <v>188</v>
      </c>
      <c r="I27" s="16">
        <v>929</v>
      </c>
      <c r="J27" s="16">
        <v>13308</v>
      </c>
      <c r="K27" s="22">
        <v>96.6</v>
      </c>
      <c r="L27" s="22">
        <v>2.9</v>
      </c>
      <c r="M27" s="22">
        <v>1.7</v>
      </c>
      <c r="N27" s="22">
        <v>1.3</v>
      </c>
      <c r="O27" s="22">
        <v>0.5</v>
      </c>
      <c r="P27" s="22">
        <v>2.6</v>
      </c>
      <c r="Q27" s="22">
        <v>36.799999999999997</v>
      </c>
      <c r="R27" s="17"/>
    </row>
    <row r="28" spans="1:18" x14ac:dyDescent="0.35">
      <c r="A28" t="s">
        <v>91</v>
      </c>
      <c r="B28" s="16" t="s">
        <v>92</v>
      </c>
      <c r="C28" s="16">
        <v>37894</v>
      </c>
      <c r="D28" s="16">
        <v>36084</v>
      </c>
      <c r="E28" s="16">
        <v>1462</v>
      </c>
      <c r="F28" s="16">
        <v>632</v>
      </c>
      <c r="G28" s="16">
        <v>830</v>
      </c>
      <c r="H28" s="16">
        <v>348</v>
      </c>
      <c r="I28" s="16">
        <v>494</v>
      </c>
      <c r="J28" s="16">
        <v>13634</v>
      </c>
      <c r="K28" s="22">
        <v>95.2</v>
      </c>
      <c r="L28" s="22">
        <v>3.9</v>
      </c>
      <c r="M28" s="22">
        <v>1.7</v>
      </c>
      <c r="N28" s="22">
        <v>2.2000000000000002</v>
      </c>
      <c r="O28" s="22">
        <v>0.9</v>
      </c>
      <c r="P28" s="22">
        <v>1.3</v>
      </c>
      <c r="Q28" s="22">
        <v>36</v>
      </c>
      <c r="R28" s="17"/>
    </row>
    <row r="29" spans="1:18" x14ac:dyDescent="0.35">
      <c r="A29" t="s">
        <v>93</v>
      </c>
      <c r="B29" s="16" t="s">
        <v>94</v>
      </c>
      <c r="C29" s="16">
        <v>36651</v>
      </c>
      <c r="D29" s="16">
        <v>35066</v>
      </c>
      <c r="E29" s="16">
        <v>1317</v>
      </c>
      <c r="F29" s="16">
        <v>866</v>
      </c>
      <c r="G29" s="16">
        <v>451</v>
      </c>
      <c r="H29" s="16">
        <v>268</v>
      </c>
      <c r="I29" s="16">
        <v>1709</v>
      </c>
      <c r="J29" s="16">
        <v>16903</v>
      </c>
      <c r="K29" s="22">
        <v>95.7</v>
      </c>
      <c r="L29" s="22">
        <v>3.6</v>
      </c>
      <c r="M29" s="22">
        <v>2.4</v>
      </c>
      <c r="N29" s="22">
        <v>1.2</v>
      </c>
      <c r="O29" s="22">
        <v>0.7</v>
      </c>
      <c r="P29" s="22">
        <v>4.7</v>
      </c>
      <c r="Q29" s="22">
        <v>46.1</v>
      </c>
      <c r="R29" s="17"/>
    </row>
    <row r="30" spans="1:18" x14ac:dyDescent="0.35">
      <c r="A30" t="s">
        <v>95</v>
      </c>
      <c r="B30" s="16" t="s">
        <v>96</v>
      </c>
      <c r="C30" s="16">
        <v>38802</v>
      </c>
      <c r="D30" s="16">
        <v>37037</v>
      </c>
      <c r="E30" s="16">
        <v>1468</v>
      </c>
      <c r="F30" s="16">
        <v>903</v>
      </c>
      <c r="G30" s="16">
        <v>565</v>
      </c>
      <c r="H30" s="16">
        <v>297</v>
      </c>
      <c r="I30" s="16">
        <v>4505</v>
      </c>
      <c r="J30" s="16">
        <v>16777</v>
      </c>
      <c r="K30" s="22">
        <v>95.5</v>
      </c>
      <c r="L30" s="22">
        <v>3.8</v>
      </c>
      <c r="M30" s="22">
        <v>2.2999999999999998</v>
      </c>
      <c r="N30" s="22">
        <v>1.5</v>
      </c>
      <c r="O30" s="22">
        <v>0.8</v>
      </c>
      <c r="P30" s="22">
        <v>11.6</v>
      </c>
      <c r="Q30" s="22">
        <v>43.2</v>
      </c>
      <c r="R30" s="17"/>
    </row>
    <row r="31" spans="1:18" x14ac:dyDescent="0.35">
      <c r="A31" t="s">
        <v>97</v>
      </c>
      <c r="B31" s="16" t="s">
        <v>98</v>
      </c>
      <c r="C31" s="16">
        <v>36763</v>
      </c>
      <c r="D31" s="16">
        <v>35682</v>
      </c>
      <c r="E31" s="16">
        <v>958</v>
      </c>
      <c r="F31" s="16">
        <v>543</v>
      </c>
      <c r="G31" s="16">
        <v>416</v>
      </c>
      <c r="H31" s="16">
        <v>95</v>
      </c>
      <c r="I31" s="16">
        <v>328</v>
      </c>
      <c r="J31" s="16">
        <v>13685</v>
      </c>
      <c r="K31" s="22">
        <v>97.1</v>
      </c>
      <c r="L31" s="22">
        <v>2.6</v>
      </c>
      <c r="M31" s="22">
        <v>1.5</v>
      </c>
      <c r="N31" s="22">
        <v>1.1000000000000001</v>
      </c>
      <c r="O31" s="22">
        <v>0.3</v>
      </c>
      <c r="P31" s="22">
        <v>0.9</v>
      </c>
      <c r="Q31" s="22">
        <v>37.200000000000003</v>
      </c>
      <c r="R31" s="17"/>
    </row>
    <row r="32" spans="1:18" x14ac:dyDescent="0.35">
      <c r="A32" t="s">
        <v>99</v>
      </c>
      <c r="B32" s="16" t="s">
        <v>100</v>
      </c>
      <c r="C32" s="16">
        <v>37272</v>
      </c>
      <c r="D32" s="16">
        <v>36409</v>
      </c>
      <c r="E32" s="16">
        <v>818</v>
      </c>
      <c r="F32" s="16">
        <v>556</v>
      </c>
      <c r="G32" s="16">
        <v>271</v>
      </c>
      <c r="H32" s="16">
        <v>36</v>
      </c>
      <c r="I32" s="16">
        <v>481</v>
      </c>
      <c r="J32" s="16">
        <v>14342</v>
      </c>
      <c r="K32" s="22">
        <v>97.7</v>
      </c>
      <c r="L32" s="22">
        <v>2.2000000000000002</v>
      </c>
      <c r="M32" s="22">
        <v>1.5</v>
      </c>
      <c r="N32" s="22">
        <v>0.7</v>
      </c>
      <c r="O32" s="22">
        <v>0.1</v>
      </c>
      <c r="P32" s="22">
        <v>1.3</v>
      </c>
      <c r="Q32" s="22">
        <v>38.5</v>
      </c>
      <c r="R32" s="17"/>
    </row>
    <row r="33" spans="1:18" x14ac:dyDescent="0.35">
      <c r="A33" t="s">
        <v>101</v>
      </c>
      <c r="B33" s="16" t="s">
        <v>102</v>
      </c>
      <c r="C33" s="16">
        <v>38184</v>
      </c>
      <c r="D33" s="16">
        <v>36970</v>
      </c>
      <c r="E33" s="16">
        <v>749</v>
      </c>
      <c r="F33" s="16">
        <v>431</v>
      </c>
      <c r="G33" s="16">
        <v>318</v>
      </c>
      <c r="H33" s="16">
        <v>465</v>
      </c>
      <c r="I33" s="16">
        <v>365</v>
      </c>
      <c r="J33" s="16">
        <v>12453</v>
      </c>
      <c r="K33" s="22">
        <v>96.8</v>
      </c>
      <c r="L33" s="22">
        <v>2</v>
      </c>
      <c r="M33" s="22">
        <v>1.1000000000000001</v>
      </c>
      <c r="N33" s="22">
        <v>0.8</v>
      </c>
      <c r="O33" s="22">
        <v>1.2</v>
      </c>
      <c r="P33" s="22">
        <v>1</v>
      </c>
      <c r="Q33" s="22">
        <v>32.6</v>
      </c>
      <c r="R33" s="17"/>
    </row>
    <row r="34" spans="1:18" x14ac:dyDescent="0.35">
      <c r="A34" t="s">
        <v>103</v>
      </c>
      <c r="B34" s="16" t="s">
        <v>104</v>
      </c>
      <c r="C34" s="16">
        <v>28751</v>
      </c>
      <c r="D34" s="16">
        <v>28326</v>
      </c>
      <c r="E34" s="16">
        <v>376</v>
      </c>
      <c r="F34" s="16">
        <v>278</v>
      </c>
      <c r="G34" s="16">
        <v>98</v>
      </c>
      <c r="H34" s="16">
        <v>54</v>
      </c>
      <c r="I34" s="16">
        <v>400</v>
      </c>
      <c r="J34" s="16">
        <v>8273</v>
      </c>
      <c r="K34" s="22">
        <v>98.5</v>
      </c>
      <c r="L34" s="22">
        <v>1.3</v>
      </c>
      <c r="M34" s="22">
        <v>1</v>
      </c>
      <c r="N34" s="22">
        <v>0.3</v>
      </c>
      <c r="O34" s="22">
        <v>0.2</v>
      </c>
      <c r="P34" s="22">
        <v>1.4</v>
      </c>
      <c r="Q34" s="22">
        <v>28.8</v>
      </c>
      <c r="R34" s="17"/>
    </row>
    <row r="35" spans="1:18" x14ac:dyDescent="0.35">
      <c r="A35" t="s">
        <v>105</v>
      </c>
      <c r="B35" s="16" t="s">
        <v>106</v>
      </c>
      <c r="C35" s="16">
        <v>50035</v>
      </c>
      <c r="D35" s="16">
        <v>46513</v>
      </c>
      <c r="E35" s="16">
        <v>2746</v>
      </c>
      <c r="F35" s="16">
        <v>644</v>
      </c>
      <c r="G35" s="16">
        <v>2086</v>
      </c>
      <c r="H35" s="16">
        <v>790</v>
      </c>
      <c r="I35" s="16">
        <v>7279</v>
      </c>
      <c r="J35" s="16">
        <v>18018</v>
      </c>
      <c r="K35" s="22">
        <v>93</v>
      </c>
      <c r="L35" s="22">
        <v>5.5</v>
      </c>
      <c r="M35" s="22">
        <v>1.3</v>
      </c>
      <c r="N35" s="22">
        <v>4.2</v>
      </c>
      <c r="O35" s="22">
        <v>1.6</v>
      </c>
      <c r="P35" s="22">
        <v>14.5</v>
      </c>
      <c r="Q35" s="22">
        <v>36</v>
      </c>
      <c r="R35" s="17"/>
    </row>
    <row r="36" spans="1:18" x14ac:dyDescent="0.35">
      <c r="A36" t="s">
        <v>107</v>
      </c>
      <c r="B36" s="16" t="s">
        <v>108</v>
      </c>
      <c r="C36" s="16">
        <v>45397</v>
      </c>
      <c r="D36" s="16">
        <v>43746</v>
      </c>
      <c r="E36" s="16">
        <v>1563</v>
      </c>
      <c r="F36" s="16">
        <v>627</v>
      </c>
      <c r="G36" s="16">
        <v>923</v>
      </c>
      <c r="H36" s="16">
        <v>100</v>
      </c>
      <c r="I36" s="16">
        <v>1222</v>
      </c>
      <c r="J36" s="16">
        <v>18923</v>
      </c>
      <c r="K36" s="22">
        <v>96.4</v>
      </c>
      <c r="L36" s="22">
        <v>3.4</v>
      </c>
      <c r="M36" s="22">
        <v>1.4</v>
      </c>
      <c r="N36" s="22">
        <v>2</v>
      </c>
      <c r="O36" s="22">
        <v>0.2</v>
      </c>
      <c r="P36" s="22">
        <v>2.7</v>
      </c>
      <c r="Q36" s="22">
        <v>41.7</v>
      </c>
      <c r="R36" s="17"/>
    </row>
    <row r="37" spans="1:18" x14ac:dyDescent="0.35">
      <c r="A37" t="s">
        <v>109</v>
      </c>
      <c r="B37" s="16" t="s">
        <v>110</v>
      </c>
      <c r="C37" s="16">
        <v>51430</v>
      </c>
      <c r="D37" s="16">
        <v>48856</v>
      </c>
      <c r="E37" s="16">
        <v>2255</v>
      </c>
      <c r="F37" s="16">
        <v>751</v>
      </c>
      <c r="G37" s="16">
        <v>1496</v>
      </c>
      <c r="H37" s="16">
        <v>332</v>
      </c>
      <c r="I37" s="16">
        <v>2341</v>
      </c>
      <c r="J37" s="16">
        <v>21932</v>
      </c>
      <c r="K37" s="22">
        <v>95</v>
      </c>
      <c r="L37" s="22">
        <v>4.4000000000000004</v>
      </c>
      <c r="M37" s="22">
        <v>1.5</v>
      </c>
      <c r="N37" s="22">
        <v>2.9</v>
      </c>
      <c r="O37" s="22">
        <v>0.6</v>
      </c>
      <c r="P37" s="22">
        <v>4.5999999999999996</v>
      </c>
      <c r="Q37" s="22">
        <v>42.6</v>
      </c>
      <c r="R37" s="17"/>
    </row>
    <row r="38" spans="1:18" x14ac:dyDescent="0.35">
      <c r="A38" t="s">
        <v>111</v>
      </c>
      <c r="B38" s="16" t="s">
        <v>112</v>
      </c>
      <c r="C38" s="16">
        <v>33974</v>
      </c>
      <c r="D38" s="16">
        <v>32940</v>
      </c>
      <c r="E38" s="16">
        <v>991</v>
      </c>
      <c r="F38" s="16">
        <v>448</v>
      </c>
      <c r="G38" s="16">
        <v>530</v>
      </c>
      <c r="H38" s="16">
        <v>48</v>
      </c>
      <c r="I38" s="16">
        <v>1139</v>
      </c>
      <c r="J38" s="16">
        <v>12713</v>
      </c>
      <c r="K38" s="22">
        <v>97</v>
      </c>
      <c r="L38" s="22">
        <v>2.9</v>
      </c>
      <c r="M38" s="22">
        <v>1.3</v>
      </c>
      <c r="N38" s="22">
        <v>1.6</v>
      </c>
      <c r="O38" s="22">
        <v>0.1</v>
      </c>
      <c r="P38" s="22">
        <v>3.4</v>
      </c>
      <c r="Q38" s="22">
        <v>37.4</v>
      </c>
      <c r="R38" s="17"/>
    </row>
    <row r="39" spans="1:18" x14ac:dyDescent="0.35">
      <c r="A39" t="s">
        <v>113</v>
      </c>
      <c r="B39" s="16" t="s">
        <v>114</v>
      </c>
      <c r="C39" s="16">
        <v>38475</v>
      </c>
      <c r="D39" s="16">
        <v>36574</v>
      </c>
      <c r="E39" s="16">
        <v>1631</v>
      </c>
      <c r="F39" s="16">
        <v>463</v>
      </c>
      <c r="G39" s="16">
        <v>1144</v>
      </c>
      <c r="H39" s="16">
        <v>278</v>
      </c>
      <c r="I39" s="16">
        <v>3568</v>
      </c>
      <c r="J39" s="16">
        <v>13147</v>
      </c>
      <c r="K39" s="22">
        <v>95.1</v>
      </c>
      <c r="L39" s="22">
        <v>4.2</v>
      </c>
      <c r="M39" s="22">
        <v>1.2</v>
      </c>
      <c r="N39" s="22">
        <v>3</v>
      </c>
      <c r="O39" s="22">
        <v>0.7</v>
      </c>
      <c r="P39" s="22">
        <v>9.3000000000000007</v>
      </c>
      <c r="Q39" s="22">
        <v>34.200000000000003</v>
      </c>
      <c r="R39" s="17"/>
    </row>
    <row r="40" spans="1:18" x14ac:dyDescent="0.35">
      <c r="A40" t="s">
        <v>115</v>
      </c>
      <c r="B40" s="16" t="s">
        <v>116</v>
      </c>
      <c r="C40" s="16">
        <v>38283</v>
      </c>
      <c r="D40" s="16">
        <v>37071</v>
      </c>
      <c r="E40" s="16">
        <v>1125</v>
      </c>
      <c r="F40" s="16">
        <v>496</v>
      </c>
      <c r="G40" s="16">
        <v>608</v>
      </c>
      <c r="H40" s="16">
        <v>107</v>
      </c>
      <c r="I40" s="16">
        <v>663</v>
      </c>
      <c r="J40" s="16">
        <v>13363</v>
      </c>
      <c r="K40" s="22">
        <v>96.8</v>
      </c>
      <c r="L40" s="22">
        <v>2.9</v>
      </c>
      <c r="M40" s="22">
        <v>1.3</v>
      </c>
      <c r="N40" s="22">
        <v>1.6</v>
      </c>
      <c r="O40" s="22">
        <v>0.3</v>
      </c>
      <c r="P40" s="22">
        <v>1.7</v>
      </c>
      <c r="Q40" s="22">
        <v>34.9</v>
      </c>
      <c r="R40" s="17"/>
    </row>
    <row r="41" spans="1:18" x14ac:dyDescent="0.35">
      <c r="A41" t="s">
        <v>163</v>
      </c>
      <c r="B41" s="16" t="s">
        <v>164</v>
      </c>
      <c r="C41" s="16">
        <v>14862</v>
      </c>
      <c r="D41" s="16">
        <v>12884</v>
      </c>
      <c r="E41" s="16">
        <v>1138</v>
      </c>
      <c r="F41" s="16">
        <v>542</v>
      </c>
      <c r="G41" s="16">
        <v>596</v>
      </c>
      <c r="H41" s="16">
        <v>840</v>
      </c>
      <c r="I41" s="16">
        <v>131</v>
      </c>
      <c r="J41" s="16">
        <v>5213</v>
      </c>
      <c r="K41" s="22">
        <v>86.7</v>
      </c>
      <c r="L41" s="22">
        <v>7.7</v>
      </c>
      <c r="M41" s="22">
        <v>3.6</v>
      </c>
      <c r="N41" s="22">
        <v>4</v>
      </c>
      <c r="O41" s="22">
        <v>5.7</v>
      </c>
      <c r="P41" s="22">
        <v>0.9</v>
      </c>
      <c r="Q41" s="22">
        <v>35.1</v>
      </c>
      <c r="R41" s="17"/>
    </row>
    <row r="42" spans="1:18" x14ac:dyDescent="0.35">
      <c r="A42" t="s">
        <v>117</v>
      </c>
      <c r="B42" s="16" t="s">
        <v>118</v>
      </c>
      <c r="C42" s="16">
        <v>35733</v>
      </c>
      <c r="D42" s="16">
        <v>33446</v>
      </c>
      <c r="E42" s="16">
        <v>1581</v>
      </c>
      <c r="F42" s="16">
        <v>693</v>
      </c>
      <c r="G42" s="16">
        <v>888</v>
      </c>
      <c r="H42" s="16">
        <v>706</v>
      </c>
      <c r="I42" s="16">
        <v>429</v>
      </c>
      <c r="J42" s="16">
        <v>13309</v>
      </c>
      <c r="K42" s="22">
        <v>93.6</v>
      </c>
      <c r="L42" s="22">
        <v>4.4000000000000004</v>
      </c>
      <c r="M42" s="22">
        <v>1.9</v>
      </c>
      <c r="N42" s="22">
        <v>2.5</v>
      </c>
      <c r="O42" s="22">
        <v>2</v>
      </c>
      <c r="P42" s="22">
        <v>1.2</v>
      </c>
      <c r="Q42" s="22">
        <v>37.200000000000003</v>
      </c>
      <c r="R42" s="17"/>
    </row>
    <row r="43" spans="1:18" x14ac:dyDescent="0.35">
      <c r="A43" t="s">
        <v>119</v>
      </c>
      <c r="B43" s="16" t="s">
        <v>120</v>
      </c>
      <c r="C43" s="16">
        <v>37810</v>
      </c>
      <c r="D43" s="16">
        <v>36955</v>
      </c>
      <c r="E43" s="16">
        <v>806</v>
      </c>
      <c r="F43" s="16">
        <v>466</v>
      </c>
      <c r="G43" s="16">
        <v>340</v>
      </c>
      <c r="H43" s="16">
        <v>49</v>
      </c>
      <c r="I43" s="16">
        <v>376</v>
      </c>
      <c r="J43" s="16">
        <v>14399</v>
      </c>
      <c r="K43" s="22">
        <v>97.7</v>
      </c>
      <c r="L43" s="22">
        <v>2.1</v>
      </c>
      <c r="M43" s="22">
        <v>1.2</v>
      </c>
      <c r="N43" s="22">
        <v>0.9</v>
      </c>
      <c r="O43" s="22">
        <v>0.1</v>
      </c>
      <c r="P43" s="22">
        <v>1</v>
      </c>
      <c r="Q43" s="22">
        <v>38.1</v>
      </c>
      <c r="R43" s="17"/>
    </row>
    <row r="44" spans="1:18" x14ac:dyDescent="0.35">
      <c r="A44" t="s">
        <v>121</v>
      </c>
      <c r="B44" s="16" t="s">
        <v>122</v>
      </c>
      <c r="C44" s="16">
        <v>38132</v>
      </c>
      <c r="D44" s="16">
        <v>37128</v>
      </c>
      <c r="E44" s="16">
        <v>952</v>
      </c>
      <c r="F44" s="16">
        <v>561</v>
      </c>
      <c r="G44" s="16">
        <v>391</v>
      </c>
      <c r="H44" s="16">
        <v>52</v>
      </c>
      <c r="I44" s="16">
        <v>538</v>
      </c>
      <c r="J44" s="16">
        <v>15353</v>
      </c>
      <c r="K44" s="22">
        <v>97.4</v>
      </c>
      <c r="L44" s="22">
        <v>2.5</v>
      </c>
      <c r="M44" s="22">
        <v>1.5</v>
      </c>
      <c r="N44" s="22">
        <v>1</v>
      </c>
      <c r="O44" s="22">
        <v>0.1</v>
      </c>
      <c r="P44" s="22">
        <v>1.4</v>
      </c>
      <c r="Q44" s="22">
        <v>40.299999999999997</v>
      </c>
      <c r="R44" s="17"/>
    </row>
    <row r="45" spans="1:18" x14ac:dyDescent="0.35">
      <c r="A45" t="s">
        <v>123</v>
      </c>
      <c r="B45" s="16" t="s">
        <v>124</v>
      </c>
      <c r="C45" s="16">
        <v>37622</v>
      </c>
      <c r="D45" s="16">
        <v>35041</v>
      </c>
      <c r="E45" s="16">
        <v>1558</v>
      </c>
      <c r="F45" s="16">
        <v>663</v>
      </c>
      <c r="G45" s="16">
        <v>895</v>
      </c>
      <c r="H45" s="16">
        <v>1023</v>
      </c>
      <c r="I45" s="16">
        <v>495</v>
      </c>
      <c r="J45" s="16">
        <v>14164</v>
      </c>
      <c r="K45" s="22">
        <v>93.1</v>
      </c>
      <c r="L45" s="22">
        <v>4.0999999999999996</v>
      </c>
      <c r="M45" s="22">
        <v>1.8</v>
      </c>
      <c r="N45" s="22">
        <v>2.4</v>
      </c>
      <c r="O45" s="22">
        <v>2.7</v>
      </c>
      <c r="P45" s="22">
        <v>1.3</v>
      </c>
      <c r="Q45" s="22">
        <v>37.6</v>
      </c>
      <c r="R45" s="17"/>
    </row>
    <row r="46" spans="1:18" x14ac:dyDescent="0.35">
      <c r="A46" t="s">
        <v>125</v>
      </c>
      <c r="B46" s="16" t="s">
        <v>126</v>
      </c>
      <c r="C46" s="16">
        <v>36500</v>
      </c>
      <c r="D46" s="16">
        <v>35810</v>
      </c>
      <c r="E46" s="16">
        <v>626</v>
      </c>
      <c r="F46" s="16">
        <v>366</v>
      </c>
      <c r="G46" s="16">
        <v>260</v>
      </c>
      <c r="H46" s="16">
        <v>64</v>
      </c>
      <c r="I46" s="16">
        <v>1147</v>
      </c>
      <c r="J46" s="16">
        <v>17468</v>
      </c>
      <c r="K46" s="22">
        <v>98.1</v>
      </c>
      <c r="L46" s="22">
        <v>1.7</v>
      </c>
      <c r="M46" s="22">
        <v>1</v>
      </c>
      <c r="N46" s="22">
        <v>0.7</v>
      </c>
      <c r="O46" s="22">
        <v>0.2</v>
      </c>
      <c r="P46" s="22">
        <v>3.1</v>
      </c>
      <c r="Q46" s="22">
        <v>47.9</v>
      </c>
      <c r="R46" s="17"/>
    </row>
    <row r="47" spans="1:18" x14ac:dyDescent="0.35">
      <c r="A47" t="s">
        <v>127</v>
      </c>
      <c r="B47" s="16" t="s">
        <v>128</v>
      </c>
      <c r="C47" s="16">
        <v>38028</v>
      </c>
      <c r="D47" s="16">
        <v>37283</v>
      </c>
      <c r="E47" s="16">
        <v>695</v>
      </c>
      <c r="F47" s="16">
        <v>394</v>
      </c>
      <c r="G47" s="16">
        <v>301</v>
      </c>
      <c r="H47" s="16">
        <v>50</v>
      </c>
      <c r="I47" s="16">
        <v>898</v>
      </c>
      <c r="J47" s="16">
        <v>17478</v>
      </c>
      <c r="K47" s="22">
        <v>98</v>
      </c>
      <c r="L47" s="22">
        <v>1.8</v>
      </c>
      <c r="M47" s="22">
        <v>1</v>
      </c>
      <c r="N47" s="22">
        <v>0.8</v>
      </c>
      <c r="O47" s="22">
        <v>0.1</v>
      </c>
      <c r="P47" s="22">
        <v>2.4</v>
      </c>
      <c r="Q47" s="22">
        <v>46</v>
      </c>
      <c r="R47" s="17"/>
    </row>
    <row r="48" spans="1:18" x14ac:dyDescent="0.35">
      <c r="A48" t="s">
        <v>129</v>
      </c>
      <c r="B48" s="16" t="s">
        <v>130</v>
      </c>
      <c r="C48" s="16">
        <v>56198</v>
      </c>
      <c r="D48" s="16">
        <v>54772</v>
      </c>
      <c r="E48" s="16">
        <v>1201</v>
      </c>
      <c r="F48" s="16">
        <v>541</v>
      </c>
      <c r="G48" s="16">
        <v>660</v>
      </c>
      <c r="H48" s="16">
        <v>225</v>
      </c>
      <c r="I48" s="16">
        <v>18038</v>
      </c>
      <c r="J48" s="16">
        <v>19531</v>
      </c>
      <c r="K48" s="22">
        <v>97.5</v>
      </c>
      <c r="L48" s="22">
        <v>2.1</v>
      </c>
      <c r="M48" s="22">
        <v>1</v>
      </c>
      <c r="N48" s="22">
        <v>1.2</v>
      </c>
      <c r="O48" s="22">
        <v>0.4</v>
      </c>
      <c r="P48" s="22">
        <v>32.1</v>
      </c>
      <c r="Q48" s="22">
        <v>34.799999999999997</v>
      </c>
      <c r="R48" s="17"/>
    </row>
    <row r="49" spans="1:18" x14ac:dyDescent="0.35">
      <c r="A49" t="s">
        <v>131</v>
      </c>
      <c r="B49" s="16" t="s">
        <v>132</v>
      </c>
      <c r="C49" s="16">
        <v>36568</v>
      </c>
      <c r="D49" s="16">
        <v>35738</v>
      </c>
      <c r="E49" s="16">
        <v>791</v>
      </c>
      <c r="F49" s="16">
        <v>437</v>
      </c>
      <c r="G49" s="16">
        <v>354</v>
      </c>
      <c r="H49" s="16">
        <v>39</v>
      </c>
      <c r="I49" s="16">
        <v>1389</v>
      </c>
      <c r="J49" s="16">
        <v>19087</v>
      </c>
      <c r="K49" s="22">
        <v>97.7</v>
      </c>
      <c r="L49" s="22">
        <v>2.2000000000000002</v>
      </c>
      <c r="M49" s="22">
        <v>1.2</v>
      </c>
      <c r="N49" s="22">
        <v>1</v>
      </c>
      <c r="O49" s="22">
        <v>0.1</v>
      </c>
      <c r="P49" s="22">
        <v>3.8</v>
      </c>
      <c r="Q49" s="22">
        <v>52.2</v>
      </c>
      <c r="R49" s="17"/>
    </row>
    <row r="50" spans="1:18" x14ac:dyDescent="0.35">
      <c r="A50" t="s">
        <v>133</v>
      </c>
      <c r="B50" s="16" t="s">
        <v>134</v>
      </c>
      <c r="C50" s="16">
        <v>38143</v>
      </c>
      <c r="D50" s="16">
        <v>37549</v>
      </c>
      <c r="E50" s="16">
        <v>572</v>
      </c>
      <c r="F50" s="16">
        <v>386</v>
      </c>
      <c r="G50" s="16">
        <v>186</v>
      </c>
      <c r="H50" s="16">
        <v>22</v>
      </c>
      <c r="I50" s="16">
        <v>930</v>
      </c>
      <c r="J50" s="16">
        <v>16907</v>
      </c>
      <c r="K50" s="22">
        <v>98.4</v>
      </c>
      <c r="L50" s="22">
        <v>1.5</v>
      </c>
      <c r="M50" s="22">
        <v>1</v>
      </c>
      <c r="N50" s="22">
        <v>0.5</v>
      </c>
      <c r="O50" s="22">
        <v>0.1</v>
      </c>
      <c r="P50" s="22">
        <v>2.4</v>
      </c>
      <c r="Q50" s="22">
        <v>44.3</v>
      </c>
      <c r="R50" s="17"/>
    </row>
    <row r="51" spans="1:18" x14ac:dyDescent="0.35">
      <c r="A51" t="s">
        <v>137</v>
      </c>
      <c r="B51" s="16" t="s">
        <v>138</v>
      </c>
      <c r="C51" s="16">
        <v>40963</v>
      </c>
      <c r="D51" s="16">
        <v>40175</v>
      </c>
      <c r="E51" s="16">
        <v>754</v>
      </c>
      <c r="F51" s="16">
        <v>440</v>
      </c>
      <c r="G51" s="16">
        <v>314</v>
      </c>
      <c r="H51" s="16">
        <v>34</v>
      </c>
      <c r="I51" s="16">
        <v>2724</v>
      </c>
      <c r="J51" s="16">
        <v>18678</v>
      </c>
      <c r="K51" s="22">
        <v>98.1</v>
      </c>
      <c r="L51" s="22">
        <v>1.8</v>
      </c>
      <c r="M51" s="22">
        <v>1.1000000000000001</v>
      </c>
      <c r="N51" s="22">
        <v>0.8</v>
      </c>
      <c r="O51" s="22">
        <v>0.1</v>
      </c>
      <c r="P51" s="22">
        <v>6.6</v>
      </c>
      <c r="Q51" s="22">
        <v>45.6</v>
      </c>
      <c r="R51" s="17"/>
    </row>
    <row r="52" spans="1:18" x14ac:dyDescent="0.35">
      <c r="A52" t="s">
        <v>139</v>
      </c>
      <c r="B52" s="16" t="s">
        <v>140</v>
      </c>
      <c r="C52" s="16">
        <v>36547</v>
      </c>
      <c r="D52" s="16">
        <v>35208</v>
      </c>
      <c r="E52" s="16">
        <v>1277</v>
      </c>
      <c r="F52" s="16">
        <v>697</v>
      </c>
      <c r="G52" s="16">
        <v>580</v>
      </c>
      <c r="H52" s="16">
        <v>62</v>
      </c>
      <c r="I52" s="16">
        <v>1362</v>
      </c>
      <c r="J52" s="16">
        <v>16473</v>
      </c>
      <c r="K52" s="22">
        <v>96.3</v>
      </c>
      <c r="L52" s="22">
        <v>3.5</v>
      </c>
      <c r="M52" s="22">
        <v>1.9</v>
      </c>
      <c r="N52" s="22">
        <v>1.6</v>
      </c>
      <c r="O52" s="22">
        <v>0.2</v>
      </c>
      <c r="P52" s="22">
        <v>3.7</v>
      </c>
      <c r="Q52" s="22">
        <v>45.1</v>
      </c>
      <c r="R52" s="17"/>
    </row>
    <row r="53" spans="1:18" x14ac:dyDescent="0.35">
      <c r="A53" t="s">
        <v>141</v>
      </c>
      <c r="B53" s="16" t="s">
        <v>142</v>
      </c>
      <c r="C53" s="16">
        <v>37041</v>
      </c>
      <c r="D53" s="16">
        <v>35138</v>
      </c>
      <c r="E53" s="16">
        <v>1784</v>
      </c>
      <c r="F53" s="16">
        <v>1270</v>
      </c>
      <c r="G53" s="16">
        <v>514</v>
      </c>
      <c r="H53" s="16">
        <v>119</v>
      </c>
      <c r="I53" s="16">
        <v>628</v>
      </c>
      <c r="J53" s="16">
        <v>15220</v>
      </c>
      <c r="K53" s="22">
        <v>94.9</v>
      </c>
      <c r="L53" s="22">
        <v>4.8</v>
      </c>
      <c r="M53" s="22">
        <v>3.4</v>
      </c>
      <c r="N53" s="22">
        <v>1.4</v>
      </c>
      <c r="O53" s="22">
        <v>0.3</v>
      </c>
      <c r="P53" s="22">
        <v>1.7</v>
      </c>
      <c r="Q53" s="22">
        <v>41.1</v>
      </c>
      <c r="R53" s="17"/>
    </row>
    <row r="54" spans="1:18" x14ac:dyDescent="0.35">
      <c r="A54" t="s">
        <v>143</v>
      </c>
      <c r="B54" s="16" t="s">
        <v>144</v>
      </c>
      <c r="C54" s="16">
        <v>36331</v>
      </c>
      <c r="D54" s="16">
        <v>35464</v>
      </c>
      <c r="E54" s="16">
        <v>829</v>
      </c>
      <c r="F54" s="16">
        <v>556</v>
      </c>
      <c r="G54" s="16">
        <v>282</v>
      </c>
      <c r="H54" s="16">
        <v>31</v>
      </c>
      <c r="I54" s="16">
        <v>421</v>
      </c>
      <c r="J54" s="16">
        <v>14170</v>
      </c>
      <c r="K54" s="22">
        <v>97.6</v>
      </c>
      <c r="L54" s="22">
        <v>2.2999999999999998</v>
      </c>
      <c r="M54" s="22">
        <v>1.5</v>
      </c>
      <c r="N54" s="22">
        <v>0.8</v>
      </c>
      <c r="O54" s="22">
        <v>0.1</v>
      </c>
      <c r="P54" s="22">
        <v>1.2</v>
      </c>
      <c r="Q54" s="22">
        <v>39</v>
      </c>
      <c r="R54" s="17"/>
    </row>
    <row r="55" spans="1:18" x14ac:dyDescent="0.35">
      <c r="A55" t="s">
        <v>145</v>
      </c>
      <c r="B55" s="16" t="s">
        <v>146</v>
      </c>
      <c r="C55" s="16">
        <v>44270</v>
      </c>
      <c r="D55" s="16">
        <v>42259</v>
      </c>
      <c r="E55" s="16">
        <v>1334</v>
      </c>
      <c r="F55" s="16">
        <v>580</v>
      </c>
      <c r="G55" s="16">
        <v>754</v>
      </c>
      <c r="H55" s="16">
        <v>677</v>
      </c>
      <c r="I55" s="16">
        <v>1091</v>
      </c>
      <c r="J55" s="16">
        <v>16487</v>
      </c>
      <c r="K55" s="22">
        <v>95.5</v>
      </c>
      <c r="L55" s="22">
        <v>3</v>
      </c>
      <c r="M55" s="22">
        <v>1.3</v>
      </c>
      <c r="N55" s="22">
        <v>1.7</v>
      </c>
      <c r="O55" s="22">
        <v>1.5</v>
      </c>
      <c r="P55" s="22">
        <v>2.5</v>
      </c>
      <c r="Q55" s="22">
        <v>37.200000000000003</v>
      </c>
      <c r="R55" s="17"/>
    </row>
    <row r="56" spans="1:18" x14ac:dyDescent="0.35">
      <c r="A56" t="s">
        <v>147</v>
      </c>
      <c r="B56" s="16" t="s">
        <v>148</v>
      </c>
      <c r="C56" s="16">
        <v>40091</v>
      </c>
      <c r="D56" s="16">
        <v>39011</v>
      </c>
      <c r="E56" s="16">
        <v>1005</v>
      </c>
      <c r="F56" s="16">
        <v>623</v>
      </c>
      <c r="G56" s="16">
        <v>382</v>
      </c>
      <c r="H56" s="16">
        <v>75</v>
      </c>
      <c r="I56" s="16">
        <v>435</v>
      </c>
      <c r="J56" s="16">
        <v>15919</v>
      </c>
      <c r="K56" s="22">
        <v>97.3</v>
      </c>
      <c r="L56" s="22">
        <v>2.5</v>
      </c>
      <c r="M56" s="22">
        <v>1.6</v>
      </c>
      <c r="N56" s="22">
        <v>1</v>
      </c>
      <c r="O56" s="22">
        <v>0.2</v>
      </c>
      <c r="P56" s="22">
        <v>1.1000000000000001</v>
      </c>
      <c r="Q56" s="22">
        <v>39.700000000000003</v>
      </c>
      <c r="R56" s="17"/>
    </row>
    <row r="57" spans="1:18" x14ac:dyDescent="0.35">
      <c r="A57" t="s">
        <v>149</v>
      </c>
      <c r="B57" s="16" t="s">
        <v>150</v>
      </c>
      <c r="C57" s="16">
        <v>40118</v>
      </c>
      <c r="D57" s="16">
        <v>38526</v>
      </c>
      <c r="E57" s="16">
        <v>1434</v>
      </c>
      <c r="F57" s="16">
        <v>853</v>
      </c>
      <c r="G57" s="16">
        <v>581</v>
      </c>
      <c r="H57" s="16">
        <v>146</v>
      </c>
      <c r="I57" s="16">
        <v>445</v>
      </c>
      <c r="J57" s="16">
        <v>17987</v>
      </c>
      <c r="K57" s="22">
        <v>96</v>
      </c>
      <c r="L57" s="22">
        <v>3.6</v>
      </c>
      <c r="M57" s="22">
        <v>2.1</v>
      </c>
      <c r="N57" s="22">
        <v>1.4</v>
      </c>
      <c r="O57" s="22">
        <v>0.4</v>
      </c>
      <c r="P57" s="22">
        <v>1.1000000000000001</v>
      </c>
      <c r="Q57" s="22">
        <v>44.8</v>
      </c>
      <c r="R57" s="17"/>
    </row>
    <row r="58" spans="1:18" x14ac:dyDescent="0.35">
      <c r="A58" t="s">
        <v>151</v>
      </c>
      <c r="B58" s="16" t="s">
        <v>152</v>
      </c>
      <c r="C58" s="16">
        <v>44320</v>
      </c>
      <c r="D58" s="16">
        <v>43478</v>
      </c>
      <c r="E58" s="16">
        <v>794</v>
      </c>
      <c r="F58" s="16">
        <v>522</v>
      </c>
      <c r="G58" s="16">
        <v>272</v>
      </c>
      <c r="H58" s="16">
        <v>48</v>
      </c>
      <c r="I58" s="16">
        <v>609</v>
      </c>
      <c r="J58" s="16">
        <v>16835</v>
      </c>
      <c r="K58" s="22">
        <v>98.1</v>
      </c>
      <c r="L58" s="22">
        <v>1.8</v>
      </c>
      <c r="M58" s="22">
        <v>1.2</v>
      </c>
      <c r="N58" s="22">
        <v>0.6</v>
      </c>
      <c r="O58" s="22">
        <v>0.1</v>
      </c>
      <c r="P58" s="22">
        <v>1.4</v>
      </c>
      <c r="Q58" s="22">
        <v>38</v>
      </c>
      <c r="R58" s="17"/>
    </row>
    <row r="59" spans="1:18" x14ac:dyDescent="0.35">
      <c r="A59" t="s">
        <v>153</v>
      </c>
      <c r="B59" s="16" t="s">
        <v>154</v>
      </c>
      <c r="C59" s="16">
        <v>33430</v>
      </c>
      <c r="D59" s="16">
        <v>32275</v>
      </c>
      <c r="E59" s="16">
        <v>926</v>
      </c>
      <c r="F59" s="16">
        <v>531</v>
      </c>
      <c r="G59" s="16">
        <v>397</v>
      </c>
      <c r="H59" s="16">
        <v>209</v>
      </c>
      <c r="I59" s="16">
        <v>313</v>
      </c>
      <c r="J59" s="16">
        <v>13333</v>
      </c>
      <c r="K59" s="22">
        <v>96.5</v>
      </c>
      <c r="L59" s="22">
        <v>2.8</v>
      </c>
      <c r="M59" s="22">
        <v>1.6</v>
      </c>
      <c r="N59" s="22">
        <v>1.2</v>
      </c>
      <c r="O59" s="22">
        <v>0.6</v>
      </c>
      <c r="P59" s="22">
        <v>0.9</v>
      </c>
      <c r="Q59" s="22">
        <v>39.9</v>
      </c>
      <c r="R59" s="17"/>
    </row>
    <row r="60" spans="1:18" x14ac:dyDescent="0.35">
      <c r="A60" t="s">
        <v>155</v>
      </c>
      <c r="B60" s="16" t="s">
        <v>156</v>
      </c>
      <c r="C60" s="16">
        <v>39949</v>
      </c>
      <c r="D60" s="16">
        <v>39110</v>
      </c>
      <c r="E60" s="16">
        <v>766</v>
      </c>
      <c r="F60" s="16">
        <v>430</v>
      </c>
      <c r="G60" s="16">
        <v>335</v>
      </c>
      <c r="H60" s="16">
        <v>57</v>
      </c>
      <c r="I60" s="16">
        <v>725</v>
      </c>
      <c r="J60" s="16">
        <v>13807</v>
      </c>
      <c r="K60" s="22">
        <v>97.9</v>
      </c>
      <c r="L60" s="22">
        <v>1.9</v>
      </c>
      <c r="M60" s="22">
        <v>1.1000000000000001</v>
      </c>
      <c r="N60" s="22">
        <v>0.8</v>
      </c>
      <c r="O60" s="22">
        <v>0.1</v>
      </c>
      <c r="P60" s="22">
        <v>1.8</v>
      </c>
      <c r="Q60" s="22">
        <v>34.6</v>
      </c>
      <c r="R60" s="17"/>
    </row>
    <row r="61" spans="1:18" x14ac:dyDescent="0.35">
      <c r="A61" t="s">
        <v>157</v>
      </c>
      <c r="B61" s="16" t="s">
        <v>158</v>
      </c>
      <c r="C61" s="16">
        <v>38348</v>
      </c>
      <c r="D61" s="16">
        <v>36743</v>
      </c>
      <c r="E61" s="16">
        <v>1280</v>
      </c>
      <c r="F61" s="16">
        <v>691</v>
      </c>
      <c r="G61" s="16">
        <v>589</v>
      </c>
      <c r="H61" s="16">
        <v>317</v>
      </c>
      <c r="I61" s="16">
        <v>695</v>
      </c>
      <c r="J61" s="16">
        <v>13457</v>
      </c>
      <c r="K61" s="22">
        <v>95.8</v>
      </c>
      <c r="L61" s="22">
        <v>3.3</v>
      </c>
      <c r="M61" s="22">
        <v>1.8</v>
      </c>
      <c r="N61" s="22">
        <v>1.5</v>
      </c>
      <c r="O61" s="22">
        <v>0.8</v>
      </c>
      <c r="P61" s="22">
        <v>1.8</v>
      </c>
      <c r="Q61" s="22">
        <v>35.1</v>
      </c>
      <c r="R61" s="17"/>
    </row>
    <row r="62" spans="1:18" x14ac:dyDescent="0.35">
      <c r="A62" t="s">
        <v>159</v>
      </c>
      <c r="B62" s="16" t="s">
        <v>160</v>
      </c>
      <c r="C62" s="16">
        <v>38769</v>
      </c>
      <c r="D62" s="16">
        <v>36835</v>
      </c>
      <c r="E62" s="16">
        <v>1402</v>
      </c>
      <c r="F62" s="16">
        <v>743</v>
      </c>
      <c r="G62" s="16">
        <v>659</v>
      </c>
      <c r="H62" s="16">
        <v>532</v>
      </c>
      <c r="I62" s="16">
        <v>1649</v>
      </c>
      <c r="J62" s="16">
        <v>13857</v>
      </c>
      <c r="K62" s="22">
        <v>95</v>
      </c>
      <c r="L62" s="22">
        <v>3.6</v>
      </c>
      <c r="M62" s="22">
        <v>1.9</v>
      </c>
      <c r="N62" s="22">
        <v>1.7</v>
      </c>
      <c r="O62" s="22">
        <v>1.4</v>
      </c>
      <c r="P62" s="22">
        <v>4.3</v>
      </c>
      <c r="Q62" s="22">
        <v>35.700000000000003</v>
      </c>
      <c r="R62" s="17"/>
    </row>
    <row r="63" spans="1:18" x14ac:dyDescent="0.35">
      <c r="A63" t="s">
        <v>161</v>
      </c>
      <c r="B63" s="16" t="s">
        <v>162</v>
      </c>
      <c r="C63" s="16">
        <v>36834</v>
      </c>
      <c r="D63" s="16">
        <v>35470</v>
      </c>
      <c r="E63" s="16">
        <v>1344</v>
      </c>
      <c r="F63" s="16">
        <v>914</v>
      </c>
      <c r="G63" s="16">
        <v>430</v>
      </c>
      <c r="H63" s="16">
        <v>20</v>
      </c>
      <c r="I63" s="16">
        <v>437</v>
      </c>
      <c r="J63" s="16">
        <v>15494</v>
      </c>
      <c r="K63" s="22">
        <v>96.3</v>
      </c>
      <c r="L63" s="22">
        <v>3.6</v>
      </c>
      <c r="M63" s="22">
        <v>2.5</v>
      </c>
      <c r="N63" s="22">
        <v>1.2</v>
      </c>
      <c r="O63" s="22">
        <v>0.1</v>
      </c>
      <c r="P63" s="22">
        <v>1.2</v>
      </c>
      <c r="Q63" s="22">
        <v>42.1</v>
      </c>
      <c r="R63" s="17"/>
    </row>
    <row r="64" spans="1:18" x14ac:dyDescent="0.35">
      <c r="A64" t="s">
        <v>165</v>
      </c>
      <c r="B64" s="16" t="s">
        <v>166</v>
      </c>
      <c r="C64" s="16">
        <v>35635</v>
      </c>
      <c r="D64" s="16">
        <v>32371</v>
      </c>
      <c r="E64" s="16">
        <v>1505</v>
      </c>
      <c r="F64" s="16">
        <v>761</v>
      </c>
      <c r="G64" s="16">
        <v>746</v>
      </c>
      <c r="H64" s="16">
        <v>1746</v>
      </c>
      <c r="I64" s="16">
        <v>1976</v>
      </c>
      <c r="J64" s="16">
        <v>11642</v>
      </c>
      <c r="K64" s="22">
        <v>90.8</v>
      </c>
      <c r="L64" s="22">
        <v>4.2</v>
      </c>
      <c r="M64" s="22">
        <v>2.1</v>
      </c>
      <c r="N64" s="22">
        <v>2.1</v>
      </c>
      <c r="O64" s="22">
        <v>4.9000000000000004</v>
      </c>
      <c r="P64" s="22">
        <v>5.5</v>
      </c>
      <c r="Q64" s="22">
        <v>32.700000000000003</v>
      </c>
      <c r="R64" s="17"/>
    </row>
    <row r="65" spans="1:18" x14ac:dyDescent="0.35">
      <c r="A65" t="s">
        <v>167</v>
      </c>
      <c r="B65" s="16" t="s">
        <v>168</v>
      </c>
      <c r="C65" s="16">
        <v>11471</v>
      </c>
      <c r="D65" s="16">
        <v>10401</v>
      </c>
      <c r="E65" s="16">
        <v>646</v>
      </c>
      <c r="F65" s="16">
        <v>458</v>
      </c>
      <c r="G65" s="16">
        <v>188</v>
      </c>
      <c r="H65" s="16">
        <v>424</v>
      </c>
      <c r="I65" s="16">
        <v>136</v>
      </c>
      <c r="J65" s="16">
        <v>3855</v>
      </c>
      <c r="K65" s="22">
        <v>90.7</v>
      </c>
      <c r="L65" s="22">
        <v>5.6</v>
      </c>
      <c r="M65" s="22">
        <v>4</v>
      </c>
      <c r="N65" s="22">
        <v>1.6</v>
      </c>
      <c r="O65" s="22">
        <v>3.7</v>
      </c>
      <c r="P65" s="22">
        <v>1.2</v>
      </c>
      <c r="Q65" s="22">
        <v>33.6</v>
      </c>
      <c r="R65" s="17"/>
    </row>
    <row r="66" spans="1:18" x14ac:dyDescent="0.35">
      <c r="A66" t="s">
        <v>169</v>
      </c>
      <c r="B66" s="16" t="s">
        <v>170</v>
      </c>
      <c r="C66" s="16">
        <v>38611</v>
      </c>
      <c r="D66" s="16">
        <v>37164</v>
      </c>
      <c r="E66" s="16">
        <v>1378</v>
      </c>
      <c r="F66" s="16">
        <v>1003</v>
      </c>
      <c r="G66" s="16">
        <v>375</v>
      </c>
      <c r="H66" s="16">
        <v>69</v>
      </c>
      <c r="I66" s="16">
        <v>1769</v>
      </c>
      <c r="J66" s="16">
        <v>16477</v>
      </c>
      <c r="K66" s="22">
        <v>96.3</v>
      </c>
      <c r="L66" s="22">
        <v>3.6</v>
      </c>
      <c r="M66" s="22">
        <v>2.6</v>
      </c>
      <c r="N66" s="22">
        <v>1</v>
      </c>
      <c r="O66" s="22">
        <v>0.2</v>
      </c>
      <c r="P66" s="22">
        <v>4.5999999999999996</v>
      </c>
      <c r="Q66" s="22">
        <v>42.7</v>
      </c>
      <c r="R66" s="17"/>
    </row>
    <row r="67" spans="1:18" x14ac:dyDescent="0.35">
      <c r="A67" t="s">
        <v>171</v>
      </c>
      <c r="B67" s="16" t="s">
        <v>172</v>
      </c>
      <c r="C67" s="16">
        <v>37245</v>
      </c>
      <c r="D67" s="16">
        <v>34823</v>
      </c>
      <c r="E67" s="16">
        <v>1568</v>
      </c>
      <c r="F67" s="16">
        <v>769</v>
      </c>
      <c r="G67" s="16">
        <v>799</v>
      </c>
      <c r="H67" s="16">
        <v>854</v>
      </c>
      <c r="I67" s="16">
        <v>510</v>
      </c>
      <c r="J67" s="16">
        <v>13690</v>
      </c>
      <c r="K67" s="22">
        <v>93.5</v>
      </c>
      <c r="L67" s="22">
        <v>4.2</v>
      </c>
      <c r="M67" s="22">
        <v>2.1</v>
      </c>
      <c r="N67" s="22">
        <v>2.1</v>
      </c>
      <c r="O67" s="22">
        <v>2.2999999999999998</v>
      </c>
      <c r="P67" s="22">
        <v>1.4</v>
      </c>
      <c r="Q67" s="22">
        <v>36.799999999999997</v>
      </c>
      <c r="R67" s="17"/>
    </row>
    <row r="68" spans="1:18" x14ac:dyDescent="0.35">
      <c r="A68" t="s">
        <v>173</v>
      </c>
      <c r="B68" s="16" t="s">
        <v>174</v>
      </c>
      <c r="C68" s="16">
        <v>37341</v>
      </c>
      <c r="D68" s="16">
        <v>35858</v>
      </c>
      <c r="E68" s="16">
        <v>1135</v>
      </c>
      <c r="F68" s="16">
        <v>624</v>
      </c>
      <c r="G68" s="16">
        <v>511</v>
      </c>
      <c r="H68" s="16">
        <v>348</v>
      </c>
      <c r="I68" s="16">
        <v>480</v>
      </c>
      <c r="J68" s="16">
        <v>13325</v>
      </c>
      <c r="K68" s="22">
        <v>96</v>
      </c>
      <c r="L68" s="22">
        <v>3</v>
      </c>
      <c r="M68" s="22">
        <v>1.7</v>
      </c>
      <c r="N68" s="22">
        <v>1.4</v>
      </c>
      <c r="O68" s="22">
        <v>0.9</v>
      </c>
      <c r="P68" s="22">
        <v>1.3</v>
      </c>
      <c r="Q68" s="22">
        <v>35.700000000000003</v>
      </c>
      <c r="R68" s="17"/>
    </row>
    <row r="69" spans="1:18" x14ac:dyDescent="0.35">
      <c r="A69" t="s">
        <v>175</v>
      </c>
      <c r="B69" s="16" t="s">
        <v>176</v>
      </c>
      <c r="C69" s="16">
        <v>31007</v>
      </c>
      <c r="D69" s="16">
        <v>30286</v>
      </c>
      <c r="E69" s="16">
        <v>660</v>
      </c>
      <c r="F69" s="16">
        <v>463</v>
      </c>
      <c r="G69" s="16">
        <v>197</v>
      </c>
      <c r="H69" s="16">
        <v>61</v>
      </c>
      <c r="I69" s="16">
        <v>508</v>
      </c>
      <c r="J69" s="16">
        <v>11446</v>
      </c>
      <c r="K69" s="22">
        <v>97.7</v>
      </c>
      <c r="L69" s="22">
        <v>2.1</v>
      </c>
      <c r="M69" s="22">
        <v>1.5</v>
      </c>
      <c r="N69" s="22">
        <v>0.6</v>
      </c>
      <c r="O69" s="22">
        <v>0.2</v>
      </c>
      <c r="P69" s="22">
        <v>1.6</v>
      </c>
      <c r="Q69" s="22">
        <v>36.9</v>
      </c>
      <c r="R69" s="17"/>
    </row>
    <row r="70" spans="1:18" x14ac:dyDescent="0.35">
      <c r="A70" t="s">
        <v>177</v>
      </c>
      <c r="B70" s="16" t="s">
        <v>178</v>
      </c>
      <c r="C70" s="16">
        <v>33472</v>
      </c>
      <c r="D70" s="16">
        <v>32654</v>
      </c>
      <c r="E70" s="16">
        <v>778</v>
      </c>
      <c r="F70" s="16">
        <v>571</v>
      </c>
      <c r="G70" s="16">
        <v>207</v>
      </c>
      <c r="H70" s="16">
        <v>41</v>
      </c>
      <c r="I70" s="16">
        <v>589</v>
      </c>
      <c r="J70" s="16">
        <v>12239</v>
      </c>
      <c r="K70" s="22">
        <v>97.6</v>
      </c>
      <c r="L70" s="22">
        <v>2.2999999999999998</v>
      </c>
      <c r="M70" s="22">
        <v>1.7</v>
      </c>
      <c r="N70" s="22">
        <v>0.6</v>
      </c>
      <c r="O70" s="22">
        <v>0.1</v>
      </c>
      <c r="P70" s="22">
        <v>1.8</v>
      </c>
      <c r="Q70" s="22">
        <v>36.6</v>
      </c>
      <c r="R70" s="17"/>
    </row>
    <row r="71" spans="1:18" x14ac:dyDescent="0.35">
      <c r="A71" t="s">
        <v>179</v>
      </c>
      <c r="B71" s="16" t="s">
        <v>180</v>
      </c>
      <c r="C71" s="16">
        <v>37998</v>
      </c>
      <c r="D71" s="16">
        <v>37031</v>
      </c>
      <c r="E71" s="16">
        <v>929</v>
      </c>
      <c r="F71" s="16">
        <v>666</v>
      </c>
      <c r="G71" s="16">
        <v>274</v>
      </c>
      <c r="H71" s="16">
        <v>27</v>
      </c>
      <c r="I71" s="16">
        <v>546</v>
      </c>
      <c r="J71" s="16">
        <v>15327</v>
      </c>
      <c r="K71" s="22">
        <v>97.5</v>
      </c>
      <c r="L71" s="22">
        <v>2.4</v>
      </c>
      <c r="M71" s="22">
        <v>1.8</v>
      </c>
      <c r="N71" s="22">
        <v>0.7</v>
      </c>
      <c r="O71" s="22">
        <v>0.1</v>
      </c>
      <c r="P71" s="22">
        <v>1.4</v>
      </c>
      <c r="Q71" s="22">
        <v>40.299999999999997</v>
      </c>
      <c r="R71" s="17"/>
    </row>
    <row r="72" spans="1:18" x14ac:dyDescent="0.35">
      <c r="A72" t="s">
        <v>181</v>
      </c>
      <c r="B72" s="16" t="s">
        <v>182</v>
      </c>
      <c r="C72" s="16">
        <v>11462</v>
      </c>
      <c r="D72" s="16">
        <v>10515</v>
      </c>
      <c r="E72" s="16">
        <v>769</v>
      </c>
      <c r="F72" s="16">
        <v>211</v>
      </c>
      <c r="G72" s="16">
        <v>558</v>
      </c>
      <c r="H72" s="16">
        <v>178</v>
      </c>
      <c r="I72" s="16">
        <v>157</v>
      </c>
      <c r="J72" s="16">
        <v>3970</v>
      </c>
      <c r="K72" s="22">
        <v>91.7</v>
      </c>
      <c r="L72" s="22">
        <v>6.7</v>
      </c>
      <c r="M72" s="22">
        <v>1.8</v>
      </c>
      <c r="N72" s="22">
        <v>4.9000000000000004</v>
      </c>
      <c r="O72" s="22">
        <v>1.6</v>
      </c>
      <c r="P72" s="22">
        <v>1.4</v>
      </c>
      <c r="Q72" s="22">
        <v>34.6</v>
      </c>
      <c r="R72" s="17"/>
    </row>
    <row r="73" spans="1:18" x14ac:dyDescent="0.35">
      <c r="A73" t="s">
        <v>183</v>
      </c>
      <c r="B73" s="16" t="s">
        <v>184</v>
      </c>
      <c r="C73" s="16">
        <v>39096</v>
      </c>
      <c r="D73" s="16">
        <v>35935</v>
      </c>
      <c r="E73" s="16">
        <v>1492</v>
      </c>
      <c r="F73" s="16">
        <v>534</v>
      </c>
      <c r="G73" s="16">
        <v>958</v>
      </c>
      <c r="H73" s="16">
        <v>1669</v>
      </c>
      <c r="I73" s="16">
        <v>367</v>
      </c>
      <c r="J73" s="16">
        <v>12682</v>
      </c>
      <c r="K73" s="22">
        <v>91.9</v>
      </c>
      <c r="L73" s="22">
        <v>3.8</v>
      </c>
      <c r="M73" s="22">
        <v>1.4</v>
      </c>
      <c r="N73" s="22">
        <v>2.5</v>
      </c>
      <c r="O73" s="22">
        <v>4.3</v>
      </c>
      <c r="P73" s="22">
        <v>0.9</v>
      </c>
      <c r="Q73" s="22">
        <v>32.4</v>
      </c>
      <c r="R73" s="17"/>
    </row>
    <row r="74" spans="1:18" x14ac:dyDescent="0.35">
      <c r="A74" t="s">
        <v>185</v>
      </c>
      <c r="B74" s="16" t="s">
        <v>186</v>
      </c>
      <c r="C74" s="16">
        <v>35599</v>
      </c>
      <c r="D74" s="16">
        <v>34207</v>
      </c>
      <c r="E74" s="16">
        <v>1107</v>
      </c>
      <c r="F74" s="16">
        <v>632</v>
      </c>
      <c r="G74" s="16">
        <v>483</v>
      </c>
      <c r="H74" s="16">
        <v>286</v>
      </c>
      <c r="I74" s="16">
        <v>1862</v>
      </c>
      <c r="J74" s="16">
        <v>12325</v>
      </c>
      <c r="K74" s="22">
        <v>96.1</v>
      </c>
      <c r="L74" s="22">
        <v>3.1</v>
      </c>
      <c r="M74" s="22">
        <v>1.8</v>
      </c>
      <c r="N74" s="22">
        <v>1.4</v>
      </c>
      <c r="O74" s="22">
        <v>0.8</v>
      </c>
      <c r="P74" s="22">
        <v>5.2</v>
      </c>
      <c r="Q74" s="22">
        <v>34.6</v>
      </c>
      <c r="R74" s="17"/>
    </row>
    <row r="75" spans="1:18" x14ac:dyDescent="0.35">
      <c r="A75" t="s">
        <v>189</v>
      </c>
      <c r="B75" s="16" t="s">
        <v>190</v>
      </c>
      <c r="C75" s="16">
        <v>34755</v>
      </c>
      <c r="D75" s="16">
        <v>34010</v>
      </c>
      <c r="E75" s="16">
        <v>717</v>
      </c>
      <c r="F75" s="16">
        <v>395</v>
      </c>
      <c r="G75" s="16">
        <v>326</v>
      </c>
      <c r="H75" s="16">
        <v>24</v>
      </c>
      <c r="I75" s="16">
        <v>486</v>
      </c>
      <c r="J75" s="16">
        <v>14025</v>
      </c>
      <c r="K75" s="22">
        <v>97.9</v>
      </c>
      <c r="L75" s="22">
        <v>2.1</v>
      </c>
      <c r="M75" s="22">
        <v>1.1000000000000001</v>
      </c>
      <c r="N75" s="22">
        <v>0.9</v>
      </c>
      <c r="O75" s="22">
        <v>0.1</v>
      </c>
      <c r="P75" s="22">
        <v>1.4</v>
      </c>
      <c r="Q75" s="22">
        <v>40.4</v>
      </c>
      <c r="R75" s="17"/>
    </row>
    <row r="76" spans="1:18" x14ac:dyDescent="0.35">
      <c r="A76" t="s">
        <v>187</v>
      </c>
      <c r="B76" s="16" t="s">
        <v>188</v>
      </c>
      <c r="C76" s="16">
        <v>35274</v>
      </c>
      <c r="D76" s="16">
        <v>34772</v>
      </c>
      <c r="E76" s="16">
        <v>461</v>
      </c>
      <c r="F76" s="16">
        <v>325</v>
      </c>
      <c r="G76" s="16">
        <v>136</v>
      </c>
      <c r="H76" s="16">
        <v>41</v>
      </c>
      <c r="I76" s="16">
        <v>378</v>
      </c>
      <c r="J76" s="16">
        <v>11515</v>
      </c>
      <c r="K76" s="22">
        <v>98.6</v>
      </c>
      <c r="L76" s="22">
        <v>1.3</v>
      </c>
      <c r="M76" s="22">
        <v>0.9</v>
      </c>
      <c r="N76" s="22">
        <v>0.4</v>
      </c>
      <c r="O76" s="22">
        <v>0.1</v>
      </c>
      <c r="P76" s="22">
        <v>1.1000000000000001</v>
      </c>
      <c r="Q76" s="22">
        <v>32.6</v>
      </c>
      <c r="R76" s="17"/>
    </row>
    <row r="77" spans="1:18" x14ac:dyDescent="0.35">
      <c r="A77" t="s">
        <v>79</v>
      </c>
      <c r="B77" s="16" t="s">
        <v>80</v>
      </c>
      <c r="C77" s="16">
        <v>33485</v>
      </c>
      <c r="D77" s="16">
        <v>32288</v>
      </c>
      <c r="E77" s="16">
        <v>1177</v>
      </c>
      <c r="F77" s="16">
        <v>808</v>
      </c>
      <c r="G77" s="16">
        <v>369</v>
      </c>
      <c r="H77" s="16">
        <v>19</v>
      </c>
      <c r="I77" s="16">
        <v>353</v>
      </c>
      <c r="J77" s="16">
        <v>12701</v>
      </c>
      <c r="K77" s="22">
        <v>96.4</v>
      </c>
      <c r="L77" s="22">
        <v>3.5</v>
      </c>
      <c r="M77" s="22">
        <v>2.4</v>
      </c>
      <c r="N77" s="22">
        <v>1.1000000000000001</v>
      </c>
      <c r="O77" s="22">
        <v>0.1</v>
      </c>
      <c r="P77" s="22">
        <v>1.1000000000000001</v>
      </c>
      <c r="Q77" s="22">
        <v>37.9</v>
      </c>
      <c r="R77" s="17"/>
    </row>
    <row r="78" spans="1:18" x14ac:dyDescent="0.35">
      <c r="A78" t="s">
        <v>135</v>
      </c>
      <c r="B78" s="16" t="s">
        <v>136</v>
      </c>
      <c r="C78" s="16">
        <v>36998</v>
      </c>
      <c r="D78" s="16">
        <v>36191</v>
      </c>
      <c r="E78" s="16">
        <v>787</v>
      </c>
      <c r="F78" s="16">
        <v>484</v>
      </c>
      <c r="G78" s="16">
        <v>303</v>
      </c>
      <c r="H78" s="16">
        <v>20</v>
      </c>
      <c r="I78" s="16">
        <v>1114</v>
      </c>
      <c r="J78" s="16">
        <v>16838</v>
      </c>
      <c r="K78" s="22">
        <v>97.8</v>
      </c>
      <c r="L78" s="22">
        <v>2.1</v>
      </c>
      <c r="M78" s="22">
        <v>1.3</v>
      </c>
      <c r="N78" s="22">
        <v>0.8</v>
      </c>
      <c r="O78" s="22">
        <v>0.1</v>
      </c>
      <c r="P78" s="22">
        <v>3</v>
      </c>
      <c r="Q78" s="22">
        <v>45.5</v>
      </c>
      <c r="R78" s="17"/>
    </row>
    <row r="79" spans="1:18" x14ac:dyDescent="0.35">
      <c r="B79" s="16"/>
      <c r="C79" s="16"/>
      <c r="D79" s="16"/>
      <c r="E79" s="16"/>
      <c r="F79" s="16"/>
      <c r="G79" s="16"/>
      <c r="H79" s="16"/>
      <c r="I79" s="16"/>
      <c r="J79" s="16"/>
      <c r="K79" s="17"/>
      <c r="L79" s="17"/>
      <c r="M79" s="17"/>
      <c r="N79" s="17"/>
      <c r="O79" s="17"/>
      <c r="P79" s="17"/>
      <c r="Q79" s="17"/>
      <c r="R79" s="17"/>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7" ht="25.5" customHeight="1" x14ac:dyDescent="0.4">
      <c r="A1" s="42" t="s">
        <v>205</v>
      </c>
    </row>
    <row r="2" spans="1:17" x14ac:dyDescent="0.35">
      <c r="A2" t="s">
        <v>206</v>
      </c>
    </row>
    <row r="3" spans="1:17" x14ac:dyDescent="0.35">
      <c r="A3" s="23" t="str">
        <f>HYPERLINK("#'Table of contents'!A1", "Back to contents")</f>
        <v>Back to contents</v>
      </c>
    </row>
    <row r="4" spans="1:17" ht="93.65" customHeight="1" x14ac:dyDescent="0.35">
      <c r="A4" s="24" t="s">
        <v>207</v>
      </c>
      <c r="B4" s="24" t="s">
        <v>208</v>
      </c>
      <c r="C4" s="25" t="s">
        <v>209</v>
      </c>
      <c r="D4" s="25" t="s">
        <v>210</v>
      </c>
      <c r="E4" s="25" t="s">
        <v>211</v>
      </c>
      <c r="F4" s="25" t="s">
        <v>212</v>
      </c>
      <c r="G4" s="25" t="s">
        <v>213</v>
      </c>
      <c r="H4" s="25" t="s">
        <v>214</v>
      </c>
      <c r="I4" s="25" t="s">
        <v>215</v>
      </c>
      <c r="J4" s="25" t="s">
        <v>216</v>
      </c>
      <c r="K4" s="25" t="s">
        <v>217</v>
      </c>
      <c r="L4" s="25" t="s">
        <v>218</v>
      </c>
      <c r="M4" s="25" t="s">
        <v>219</v>
      </c>
      <c r="N4" s="25" t="s">
        <v>220</v>
      </c>
      <c r="O4" s="25" t="s">
        <v>221</v>
      </c>
      <c r="P4" s="25" t="s">
        <v>222</v>
      </c>
      <c r="Q4" s="25" t="s">
        <v>223</v>
      </c>
    </row>
    <row r="5" spans="1:17" ht="24.9" customHeight="1" x14ac:dyDescent="0.35">
      <c r="A5" s="18" t="s">
        <v>43</v>
      </c>
      <c r="B5" s="19" t="s">
        <v>44</v>
      </c>
      <c r="C5" s="28">
        <v>2699379</v>
      </c>
      <c r="D5" s="28">
        <v>2584419</v>
      </c>
      <c r="E5" s="28">
        <v>90673</v>
      </c>
      <c r="F5" s="28">
        <v>46072</v>
      </c>
      <c r="G5" s="28">
        <v>44601</v>
      </c>
      <c r="H5" s="28">
        <v>24287</v>
      </c>
      <c r="I5" s="28">
        <v>89527</v>
      </c>
      <c r="J5" s="28">
        <v>1037962</v>
      </c>
      <c r="K5" s="29">
        <v>95.7</v>
      </c>
      <c r="L5" s="29">
        <v>3.4</v>
      </c>
      <c r="M5" s="29">
        <v>1.7</v>
      </c>
      <c r="N5" s="29">
        <v>1.7</v>
      </c>
      <c r="O5" s="29">
        <v>0.9</v>
      </c>
      <c r="P5" s="29">
        <v>3.3</v>
      </c>
      <c r="Q5" s="29">
        <v>38.5</v>
      </c>
    </row>
    <row r="6" spans="1:17" x14ac:dyDescent="0.35">
      <c r="A6" t="s">
        <v>224</v>
      </c>
      <c r="B6" s="26" t="s">
        <v>225</v>
      </c>
      <c r="C6" s="26">
        <v>51074</v>
      </c>
      <c r="D6" s="26">
        <v>45980</v>
      </c>
      <c r="E6" s="26">
        <v>4685</v>
      </c>
      <c r="F6" s="26">
        <v>964</v>
      </c>
      <c r="G6" s="26">
        <v>3716</v>
      </c>
      <c r="H6" s="26">
        <v>411</v>
      </c>
      <c r="I6" s="26">
        <v>6499</v>
      </c>
      <c r="J6" s="26">
        <v>21114</v>
      </c>
      <c r="K6" s="30">
        <v>90</v>
      </c>
      <c r="L6" s="30">
        <v>9.1999999999999993</v>
      </c>
      <c r="M6" s="30">
        <v>1.9</v>
      </c>
      <c r="N6" s="30">
        <v>7.3</v>
      </c>
      <c r="O6" s="30">
        <v>0.8</v>
      </c>
      <c r="P6" s="30">
        <v>12.7</v>
      </c>
      <c r="Q6" s="30">
        <v>41.3</v>
      </c>
    </row>
    <row r="7" spans="1:17" x14ac:dyDescent="0.35">
      <c r="A7" t="s">
        <v>226</v>
      </c>
      <c r="B7" s="26" t="s">
        <v>227</v>
      </c>
      <c r="C7" s="26">
        <v>40231</v>
      </c>
      <c r="D7" s="26">
        <v>38305</v>
      </c>
      <c r="E7" s="26">
        <v>1774</v>
      </c>
      <c r="F7" s="26">
        <v>740</v>
      </c>
      <c r="G7" s="26">
        <v>1030</v>
      </c>
      <c r="H7" s="26">
        <v>153</v>
      </c>
      <c r="I7" s="26">
        <v>833</v>
      </c>
      <c r="J7" s="26">
        <v>15956</v>
      </c>
      <c r="K7" s="30">
        <v>95.2</v>
      </c>
      <c r="L7" s="30">
        <v>4.4000000000000004</v>
      </c>
      <c r="M7" s="30">
        <v>1.8</v>
      </c>
      <c r="N7" s="30">
        <v>2.6</v>
      </c>
      <c r="O7" s="30">
        <v>0.4</v>
      </c>
      <c r="P7" s="30">
        <v>2.1</v>
      </c>
      <c r="Q7" s="30">
        <v>39.700000000000003</v>
      </c>
    </row>
    <row r="8" spans="1:17" x14ac:dyDescent="0.35">
      <c r="A8" t="s">
        <v>228</v>
      </c>
      <c r="B8" s="26" t="s">
        <v>229</v>
      </c>
      <c r="C8" s="26">
        <v>38741</v>
      </c>
      <c r="D8" s="26">
        <v>36732</v>
      </c>
      <c r="E8" s="26">
        <v>1813</v>
      </c>
      <c r="F8" s="26">
        <v>701</v>
      </c>
      <c r="G8" s="26">
        <v>1108</v>
      </c>
      <c r="H8" s="26">
        <v>197</v>
      </c>
      <c r="I8" s="26">
        <v>952</v>
      </c>
      <c r="J8" s="26">
        <v>14102</v>
      </c>
      <c r="K8" s="30">
        <v>94.8</v>
      </c>
      <c r="L8" s="30">
        <v>4.7</v>
      </c>
      <c r="M8" s="30">
        <v>1.8</v>
      </c>
      <c r="N8" s="30">
        <v>2.9</v>
      </c>
      <c r="O8" s="30">
        <v>0.5</v>
      </c>
      <c r="P8" s="30">
        <v>2.5</v>
      </c>
      <c r="Q8" s="30">
        <v>36.4</v>
      </c>
    </row>
    <row r="9" spans="1:17" x14ac:dyDescent="0.35">
      <c r="A9" t="s">
        <v>230</v>
      </c>
      <c r="B9" s="26" t="s">
        <v>231</v>
      </c>
      <c r="C9" s="26">
        <v>37539</v>
      </c>
      <c r="D9" s="26">
        <v>35901</v>
      </c>
      <c r="E9" s="26">
        <v>1460</v>
      </c>
      <c r="F9" s="26">
        <v>788</v>
      </c>
      <c r="G9" s="26">
        <v>681</v>
      </c>
      <c r="H9" s="26">
        <v>184</v>
      </c>
      <c r="I9" s="26">
        <v>397</v>
      </c>
      <c r="J9" s="26">
        <v>11903</v>
      </c>
      <c r="K9" s="30">
        <v>95.6</v>
      </c>
      <c r="L9" s="30">
        <v>3.9</v>
      </c>
      <c r="M9" s="30">
        <v>2.1</v>
      </c>
      <c r="N9" s="30">
        <v>1.8</v>
      </c>
      <c r="O9" s="30">
        <v>0.5</v>
      </c>
      <c r="P9" s="30">
        <v>1.1000000000000001</v>
      </c>
      <c r="Q9" s="30">
        <v>31.7</v>
      </c>
    </row>
    <row r="10" spans="1:17" x14ac:dyDescent="0.35">
      <c r="A10" t="s">
        <v>232</v>
      </c>
      <c r="B10" s="26" t="s">
        <v>233</v>
      </c>
      <c r="C10" s="26">
        <v>34534</v>
      </c>
      <c r="D10" s="26">
        <v>32611</v>
      </c>
      <c r="E10" s="26">
        <v>1419</v>
      </c>
      <c r="F10" s="26">
        <v>760</v>
      </c>
      <c r="G10" s="26">
        <v>672</v>
      </c>
      <c r="H10" s="26">
        <v>512</v>
      </c>
      <c r="I10" s="26">
        <v>245</v>
      </c>
      <c r="J10" s="26">
        <v>10446</v>
      </c>
      <c r="K10" s="30">
        <v>94.4</v>
      </c>
      <c r="L10" s="30">
        <v>4.0999999999999996</v>
      </c>
      <c r="M10" s="30">
        <v>2.2000000000000002</v>
      </c>
      <c r="N10" s="30">
        <v>1.9</v>
      </c>
      <c r="O10" s="30">
        <v>1.5</v>
      </c>
      <c r="P10" s="30">
        <v>0.7</v>
      </c>
      <c r="Q10" s="30">
        <v>30.2</v>
      </c>
    </row>
    <row r="11" spans="1:17" x14ac:dyDescent="0.35">
      <c r="A11" t="s">
        <v>234</v>
      </c>
      <c r="B11" s="26" t="s">
        <v>235</v>
      </c>
      <c r="C11" s="26">
        <v>32523</v>
      </c>
      <c r="D11" s="26">
        <v>31800</v>
      </c>
      <c r="E11" s="26">
        <v>706</v>
      </c>
      <c r="F11" s="26">
        <v>302</v>
      </c>
      <c r="G11" s="26">
        <v>404</v>
      </c>
      <c r="H11" s="26">
        <v>17</v>
      </c>
      <c r="I11" s="26">
        <v>286</v>
      </c>
      <c r="J11" s="26">
        <v>12969</v>
      </c>
      <c r="K11" s="30">
        <v>97.8</v>
      </c>
      <c r="L11" s="30">
        <v>2.2000000000000002</v>
      </c>
      <c r="M11" s="30">
        <v>0.9</v>
      </c>
      <c r="N11" s="30">
        <v>1.2</v>
      </c>
      <c r="O11" s="30">
        <v>0.1</v>
      </c>
      <c r="P11" s="30">
        <v>0.9</v>
      </c>
      <c r="Q11" s="30">
        <v>39.9</v>
      </c>
    </row>
    <row r="12" spans="1:17" x14ac:dyDescent="0.35">
      <c r="A12" t="s">
        <v>236</v>
      </c>
      <c r="B12" s="26" t="s">
        <v>237</v>
      </c>
      <c r="C12" s="26">
        <v>38968</v>
      </c>
      <c r="D12" s="26">
        <v>38255</v>
      </c>
      <c r="E12" s="26">
        <v>680</v>
      </c>
      <c r="F12" s="26">
        <v>461</v>
      </c>
      <c r="G12" s="26">
        <v>219</v>
      </c>
      <c r="H12" s="26">
        <v>33</v>
      </c>
      <c r="I12" s="26">
        <v>453</v>
      </c>
      <c r="J12" s="26">
        <v>13699</v>
      </c>
      <c r="K12" s="30">
        <v>98.2</v>
      </c>
      <c r="L12" s="30">
        <v>1.7</v>
      </c>
      <c r="M12" s="30">
        <v>1.2</v>
      </c>
      <c r="N12" s="30">
        <v>0.6</v>
      </c>
      <c r="O12" s="30">
        <v>0.1</v>
      </c>
      <c r="P12" s="30">
        <v>1.2</v>
      </c>
      <c r="Q12" s="30">
        <v>35.200000000000003</v>
      </c>
    </row>
    <row r="13" spans="1:17" x14ac:dyDescent="0.35">
      <c r="A13" t="s">
        <v>238</v>
      </c>
      <c r="B13" s="26" t="s">
        <v>239</v>
      </c>
      <c r="C13" s="26">
        <v>35112</v>
      </c>
      <c r="D13" s="26">
        <v>33244</v>
      </c>
      <c r="E13" s="26">
        <v>1611</v>
      </c>
      <c r="F13" s="26">
        <v>781</v>
      </c>
      <c r="G13" s="26">
        <v>834</v>
      </c>
      <c r="H13" s="26">
        <v>260</v>
      </c>
      <c r="I13" s="26">
        <v>362</v>
      </c>
      <c r="J13" s="26">
        <v>13146</v>
      </c>
      <c r="K13" s="30">
        <v>94.7</v>
      </c>
      <c r="L13" s="30">
        <v>4.5999999999999996</v>
      </c>
      <c r="M13" s="30">
        <v>2.2000000000000002</v>
      </c>
      <c r="N13" s="30">
        <v>2.4</v>
      </c>
      <c r="O13" s="30">
        <v>0.7</v>
      </c>
      <c r="P13" s="30">
        <v>1</v>
      </c>
      <c r="Q13" s="30">
        <v>37.4</v>
      </c>
    </row>
    <row r="14" spans="1:17" x14ac:dyDescent="0.35">
      <c r="A14" t="s">
        <v>240</v>
      </c>
      <c r="B14" s="26" t="s">
        <v>241</v>
      </c>
      <c r="C14" s="26">
        <v>35765</v>
      </c>
      <c r="D14" s="26">
        <v>34021</v>
      </c>
      <c r="E14" s="26">
        <v>1486</v>
      </c>
      <c r="F14" s="26">
        <v>823</v>
      </c>
      <c r="G14" s="26">
        <v>662</v>
      </c>
      <c r="H14" s="26">
        <v>258</v>
      </c>
      <c r="I14" s="26">
        <v>457</v>
      </c>
      <c r="J14" s="26">
        <v>12918</v>
      </c>
      <c r="K14" s="30">
        <v>95.1</v>
      </c>
      <c r="L14" s="30">
        <v>4.2</v>
      </c>
      <c r="M14" s="30">
        <v>2.2999999999999998</v>
      </c>
      <c r="N14" s="30">
        <v>1.9</v>
      </c>
      <c r="O14" s="30">
        <v>0.7</v>
      </c>
      <c r="P14" s="30">
        <v>1.3</v>
      </c>
      <c r="Q14" s="30">
        <v>36.1</v>
      </c>
    </row>
    <row r="15" spans="1:17" x14ac:dyDescent="0.35">
      <c r="A15" t="s">
        <v>242</v>
      </c>
      <c r="B15" s="26" t="s">
        <v>243</v>
      </c>
      <c r="C15" s="26">
        <v>36532</v>
      </c>
      <c r="D15" s="26">
        <v>32015</v>
      </c>
      <c r="E15" s="26">
        <v>1660</v>
      </c>
      <c r="F15" s="26">
        <v>681</v>
      </c>
      <c r="G15" s="26">
        <v>979</v>
      </c>
      <c r="H15" s="26">
        <v>2857</v>
      </c>
      <c r="I15" s="26">
        <v>477</v>
      </c>
      <c r="J15" s="26">
        <v>12312</v>
      </c>
      <c r="K15" s="30">
        <v>87.6</v>
      </c>
      <c r="L15" s="30">
        <v>4.5</v>
      </c>
      <c r="M15" s="30">
        <v>1.9</v>
      </c>
      <c r="N15" s="30">
        <v>2.7</v>
      </c>
      <c r="O15" s="30">
        <v>7.8</v>
      </c>
      <c r="P15" s="30">
        <v>1.3</v>
      </c>
      <c r="Q15" s="30">
        <v>33.700000000000003</v>
      </c>
    </row>
    <row r="16" spans="1:17" x14ac:dyDescent="0.35">
      <c r="A16" t="s">
        <v>244</v>
      </c>
      <c r="B16" s="26" t="s">
        <v>245</v>
      </c>
      <c r="C16" s="26">
        <v>37994</v>
      </c>
      <c r="D16" s="26">
        <v>36271</v>
      </c>
      <c r="E16" s="26">
        <v>1430</v>
      </c>
      <c r="F16" s="26">
        <v>953</v>
      </c>
      <c r="G16" s="26">
        <v>477</v>
      </c>
      <c r="H16" s="26">
        <v>293</v>
      </c>
      <c r="I16" s="26">
        <v>470</v>
      </c>
      <c r="J16" s="26">
        <v>14655</v>
      </c>
      <c r="K16" s="30">
        <v>95.5</v>
      </c>
      <c r="L16" s="30">
        <v>3.8</v>
      </c>
      <c r="M16" s="30">
        <v>2.5</v>
      </c>
      <c r="N16" s="30">
        <v>1.3</v>
      </c>
      <c r="O16" s="30">
        <v>0.8</v>
      </c>
      <c r="P16" s="30">
        <v>1.2</v>
      </c>
      <c r="Q16" s="30">
        <v>38.6</v>
      </c>
    </row>
    <row r="17" spans="1:17" x14ac:dyDescent="0.35">
      <c r="A17" t="s">
        <v>246</v>
      </c>
      <c r="B17" s="26" t="s">
        <v>247</v>
      </c>
      <c r="C17" s="26">
        <v>37492</v>
      </c>
      <c r="D17" s="26">
        <v>34924</v>
      </c>
      <c r="E17" s="26">
        <v>1947</v>
      </c>
      <c r="F17" s="26">
        <v>885</v>
      </c>
      <c r="G17" s="26">
        <v>1074</v>
      </c>
      <c r="H17" s="26">
        <v>626</v>
      </c>
      <c r="I17" s="26">
        <v>680</v>
      </c>
      <c r="J17" s="26">
        <v>13518</v>
      </c>
      <c r="K17" s="30">
        <v>93.2</v>
      </c>
      <c r="L17" s="30">
        <v>5.2</v>
      </c>
      <c r="M17" s="30">
        <v>2.4</v>
      </c>
      <c r="N17" s="30">
        <v>2.9</v>
      </c>
      <c r="O17" s="30">
        <v>1.7</v>
      </c>
      <c r="P17" s="30">
        <v>1.8</v>
      </c>
      <c r="Q17" s="30">
        <v>36.1</v>
      </c>
    </row>
    <row r="18" spans="1:17" x14ac:dyDescent="0.35">
      <c r="A18" t="s">
        <v>248</v>
      </c>
      <c r="B18" s="26" t="s">
        <v>249</v>
      </c>
      <c r="C18" s="26">
        <v>37627</v>
      </c>
      <c r="D18" s="26">
        <v>34176</v>
      </c>
      <c r="E18" s="26">
        <v>2077</v>
      </c>
      <c r="F18" s="26">
        <v>868</v>
      </c>
      <c r="G18" s="26">
        <v>1208</v>
      </c>
      <c r="H18" s="26">
        <v>1376</v>
      </c>
      <c r="I18" s="26">
        <v>396</v>
      </c>
      <c r="J18" s="26">
        <v>13378</v>
      </c>
      <c r="K18" s="30">
        <v>90.8</v>
      </c>
      <c r="L18" s="30">
        <v>5.5</v>
      </c>
      <c r="M18" s="30">
        <v>2.2999999999999998</v>
      </c>
      <c r="N18" s="30">
        <v>3.2</v>
      </c>
      <c r="O18" s="30">
        <v>3.7</v>
      </c>
      <c r="P18" s="30">
        <v>1.1000000000000001</v>
      </c>
      <c r="Q18" s="30">
        <v>35.6</v>
      </c>
    </row>
    <row r="19" spans="1:17" x14ac:dyDescent="0.35">
      <c r="A19" t="s">
        <v>250</v>
      </c>
      <c r="B19" s="26" t="s">
        <v>251</v>
      </c>
      <c r="C19" s="26">
        <v>37431</v>
      </c>
      <c r="D19" s="26">
        <v>36023</v>
      </c>
      <c r="E19" s="26">
        <v>1127</v>
      </c>
      <c r="F19" s="26">
        <v>621</v>
      </c>
      <c r="G19" s="26">
        <v>506</v>
      </c>
      <c r="H19" s="26">
        <v>281</v>
      </c>
      <c r="I19" s="26">
        <v>368</v>
      </c>
      <c r="J19" s="26">
        <v>13635</v>
      </c>
      <c r="K19" s="30">
        <v>96.2</v>
      </c>
      <c r="L19" s="30">
        <v>3</v>
      </c>
      <c r="M19" s="30">
        <v>1.7</v>
      </c>
      <c r="N19" s="30">
        <v>1.4</v>
      </c>
      <c r="O19" s="30">
        <v>0.8</v>
      </c>
      <c r="P19" s="30">
        <v>1</v>
      </c>
      <c r="Q19" s="30">
        <v>36.4</v>
      </c>
    </row>
    <row r="20" spans="1:17" x14ac:dyDescent="0.35">
      <c r="A20" t="s">
        <v>252</v>
      </c>
      <c r="B20" s="26" t="s">
        <v>253</v>
      </c>
      <c r="C20" s="26">
        <v>31705</v>
      </c>
      <c r="D20" s="26">
        <v>30670</v>
      </c>
      <c r="E20" s="26">
        <v>913</v>
      </c>
      <c r="F20" s="26">
        <v>569</v>
      </c>
      <c r="G20" s="26">
        <v>317</v>
      </c>
      <c r="H20" s="26">
        <v>127</v>
      </c>
      <c r="I20" s="26">
        <v>599</v>
      </c>
      <c r="J20" s="26">
        <v>12332</v>
      </c>
      <c r="K20" s="30">
        <v>96.7</v>
      </c>
      <c r="L20" s="30">
        <v>2.9</v>
      </c>
      <c r="M20" s="30">
        <v>1.8</v>
      </c>
      <c r="N20" s="30">
        <v>1</v>
      </c>
      <c r="O20" s="30">
        <v>0.4</v>
      </c>
      <c r="P20" s="30">
        <v>1.9</v>
      </c>
      <c r="Q20" s="30">
        <v>38.9</v>
      </c>
    </row>
    <row r="21" spans="1:17" x14ac:dyDescent="0.35">
      <c r="A21" t="s">
        <v>254</v>
      </c>
      <c r="B21" s="26" t="s">
        <v>255</v>
      </c>
      <c r="C21" s="26">
        <v>34038</v>
      </c>
      <c r="D21" s="26">
        <v>33211</v>
      </c>
      <c r="E21" s="26">
        <v>791</v>
      </c>
      <c r="F21" s="26">
        <v>468</v>
      </c>
      <c r="G21" s="26">
        <v>323</v>
      </c>
      <c r="H21" s="26">
        <v>34</v>
      </c>
      <c r="I21" s="26">
        <v>387</v>
      </c>
      <c r="J21" s="26">
        <v>13127</v>
      </c>
      <c r="K21" s="30">
        <v>97.6</v>
      </c>
      <c r="L21" s="30">
        <v>2.2999999999999998</v>
      </c>
      <c r="M21" s="30">
        <v>1.4</v>
      </c>
      <c r="N21" s="30">
        <v>0.9</v>
      </c>
      <c r="O21" s="30">
        <v>0.1</v>
      </c>
      <c r="P21" s="30">
        <v>1.1000000000000001</v>
      </c>
      <c r="Q21" s="30">
        <v>38.6</v>
      </c>
    </row>
    <row r="22" spans="1:17" x14ac:dyDescent="0.35">
      <c r="A22" t="s">
        <v>256</v>
      </c>
      <c r="B22" s="26" t="s">
        <v>257</v>
      </c>
      <c r="C22" s="26">
        <v>35444</v>
      </c>
      <c r="D22" s="26">
        <v>34238</v>
      </c>
      <c r="E22" s="26">
        <v>1092</v>
      </c>
      <c r="F22" s="26">
        <v>594</v>
      </c>
      <c r="G22" s="26">
        <v>498</v>
      </c>
      <c r="H22" s="26">
        <v>83</v>
      </c>
      <c r="I22" s="26">
        <v>337</v>
      </c>
      <c r="J22" s="26">
        <v>12321</v>
      </c>
      <c r="K22" s="30">
        <v>96.6</v>
      </c>
      <c r="L22" s="30">
        <v>3.1</v>
      </c>
      <c r="M22" s="30">
        <v>1.7</v>
      </c>
      <c r="N22" s="30">
        <v>1.4</v>
      </c>
      <c r="O22" s="30">
        <v>0.2</v>
      </c>
      <c r="P22" s="30">
        <v>1</v>
      </c>
      <c r="Q22" s="30">
        <v>34.799999999999997</v>
      </c>
    </row>
    <row r="23" spans="1:17" x14ac:dyDescent="0.35">
      <c r="A23" t="s">
        <v>258</v>
      </c>
      <c r="B23" s="26" t="s">
        <v>259</v>
      </c>
      <c r="C23" s="26">
        <v>34663</v>
      </c>
      <c r="D23" s="26">
        <v>33479</v>
      </c>
      <c r="E23" s="26">
        <v>1088</v>
      </c>
      <c r="F23" s="26">
        <v>676</v>
      </c>
      <c r="G23" s="26">
        <v>415</v>
      </c>
      <c r="H23" s="26">
        <v>117</v>
      </c>
      <c r="I23" s="26">
        <v>370</v>
      </c>
      <c r="J23" s="26">
        <v>13410</v>
      </c>
      <c r="K23" s="30">
        <v>96.6</v>
      </c>
      <c r="L23" s="30">
        <v>3.1</v>
      </c>
      <c r="M23" s="30">
        <v>2</v>
      </c>
      <c r="N23" s="30">
        <v>1.2</v>
      </c>
      <c r="O23" s="30">
        <v>0.3</v>
      </c>
      <c r="P23" s="30">
        <v>1.1000000000000001</v>
      </c>
      <c r="Q23" s="30">
        <v>38.700000000000003</v>
      </c>
    </row>
    <row r="24" spans="1:17" x14ac:dyDescent="0.35">
      <c r="A24" t="s">
        <v>260</v>
      </c>
      <c r="B24" s="26" t="s">
        <v>261</v>
      </c>
      <c r="C24" s="26">
        <v>29788</v>
      </c>
      <c r="D24" s="26">
        <v>29134</v>
      </c>
      <c r="E24" s="26">
        <v>640</v>
      </c>
      <c r="F24" s="26">
        <v>276</v>
      </c>
      <c r="G24" s="26">
        <v>364</v>
      </c>
      <c r="H24" s="26">
        <v>14</v>
      </c>
      <c r="I24" s="26">
        <v>302</v>
      </c>
      <c r="J24" s="26">
        <v>11772</v>
      </c>
      <c r="K24" s="30">
        <v>97.8</v>
      </c>
      <c r="L24" s="30">
        <v>2.1</v>
      </c>
      <c r="M24" s="30">
        <v>0.9</v>
      </c>
      <c r="N24" s="30">
        <v>1.2</v>
      </c>
      <c r="O24" s="30">
        <v>0</v>
      </c>
      <c r="P24" s="30">
        <v>1</v>
      </c>
      <c r="Q24" s="30">
        <v>39.5</v>
      </c>
    </row>
    <row r="25" spans="1:17" x14ac:dyDescent="0.35">
      <c r="A25" t="s">
        <v>262</v>
      </c>
      <c r="B25" s="26" t="s">
        <v>263</v>
      </c>
      <c r="C25" s="26">
        <v>37324</v>
      </c>
      <c r="D25" s="26">
        <v>34412</v>
      </c>
      <c r="E25" s="26">
        <v>1427</v>
      </c>
      <c r="F25" s="26">
        <v>775</v>
      </c>
      <c r="G25" s="26">
        <v>652</v>
      </c>
      <c r="H25" s="26">
        <v>1483</v>
      </c>
      <c r="I25" s="26">
        <v>537</v>
      </c>
      <c r="J25" s="26">
        <v>14991</v>
      </c>
      <c r="K25" s="30">
        <v>92.2</v>
      </c>
      <c r="L25" s="30">
        <v>3.8</v>
      </c>
      <c r="M25" s="30">
        <v>2.1</v>
      </c>
      <c r="N25" s="30">
        <v>1.7</v>
      </c>
      <c r="O25" s="30">
        <v>4</v>
      </c>
      <c r="P25" s="30">
        <v>1.4</v>
      </c>
      <c r="Q25" s="30">
        <v>40.200000000000003</v>
      </c>
    </row>
    <row r="26" spans="1:17" x14ac:dyDescent="0.35">
      <c r="A26" t="s">
        <v>264</v>
      </c>
      <c r="B26" s="26" t="s">
        <v>265</v>
      </c>
      <c r="C26" s="26">
        <v>32371</v>
      </c>
      <c r="D26" s="26">
        <v>31326</v>
      </c>
      <c r="E26" s="26">
        <v>1004</v>
      </c>
      <c r="F26" s="26">
        <v>759</v>
      </c>
      <c r="G26" s="26">
        <v>245</v>
      </c>
      <c r="H26" s="26">
        <v>43</v>
      </c>
      <c r="I26" s="26">
        <v>531</v>
      </c>
      <c r="J26" s="26">
        <v>13278</v>
      </c>
      <c r="K26" s="30">
        <v>96.8</v>
      </c>
      <c r="L26" s="30">
        <v>3.1</v>
      </c>
      <c r="M26" s="30">
        <v>2.2999999999999998</v>
      </c>
      <c r="N26" s="30">
        <v>0.8</v>
      </c>
      <c r="O26" s="30">
        <v>0.1</v>
      </c>
      <c r="P26" s="30">
        <v>1.6</v>
      </c>
      <c r="Q26" s="30">
        <v>41</v>
      </c>
    </row>
    <row r="27" spans="1:17" x14ac:dyDescent="0.35">
      <c r="A27" t="s">
        <v>266</v>
      </c>
      <c r="B27" s="26" t="s">
        <v>267</v>
      </c>
      <c r="C27" s="26">
        <v>36315</v>
      </c>
      <c r="D27" s="26">
        <v>34894</v>
      </c>
      <c r="E27" s="26">
        <v>1176</v>
      </c>
      <c r="F27" s="26">
        <v>633</v>
      </c>
      <c r="G27" s="26">
        <v>543</v>
      </c>
      <c r="H27" s="26">
        <v>244</v>
      </c>
      <c r="I27" s="26">
        <v>923</v>
      </c>
      <c r="J27" s="26">
        <v>13334</v>
      </c>
      <c r="K27" s="30">
        <v>96.1</v>
      </c>
      <c r="L27" s="30">
        <v>3.2</v>
      </c>
      <c r="M27" s="30">
        <v>1.7</v>
      </c>
      <c r="N27" s="30">
        <v>1.5</v>
      </c>
      <c r="O27" s="30">
        <v>0.7</v>
      </c>
      <c r="P27" s="30">
        <v>2.5</v>
      </c>
      <c r="Q27" s="30">
        <v>36.700000000000003</v>
      </c>
    </row>
    <row r="28" spans="1:17" x14ac:dyDescent="0.35">
      <c r="A28" t="s">
        <v>268</v>
      </c>
      <c r="B28" s="26" t="s">
        <v>269</v>
      </c>
      <c r="C28" s="26">
        <v>38272</v>
      </c>
      <c r="D28" s="26">
        <v>36582</v>
      </c>
      <c r="E28" s="26">
        <v>1336</v>
      </c>
      <c r="F28" s="26">
        <v>660</v>
      </c>
      <c r="G28" s="26">
        <v>676</v>
      </c>
      <c r="H28" s="26">
        <v>354</v>
      </c>
      <c r="I28" s="26">
        <v>496</v>
      </c>
      <c r="J28" s="26">
        <v>14088</v>
      </c>
      <c r="K28" s="30">
        <v>95.6</v>
      </c>
      <c r="L28" s="30">
        <v>3.5</v>
      </c>
      <c r="M28" s="30">
        <v>1.7</v>
      </c>
      <c r="N28" s="30">
        <v>1.8</v>
      </c>
      <c r="O28" s="30">
        <v>0.9</v>
      </c>
      <c r="P28" s="30">
        <v>1.3</v>
      </c>
      <c r="Q28" s="30">
        <v>36.799999999999997</v>
      </c>
    </row>
    <row r="29" spans="1:17" x14ac:dyDescent="0.35">
      <c r="A29" t="s">
        <v>270</v>
      </c>
      <c r="B29" s="26" t="s">
        <v>271</v>
      </c>
      <c r="C29" s="26">
        <v>36811</v>
      </c>
      <c r="D29" s="26">
        <v>35285</v>
      </c>
      <c r="E29" s="26">
        <v>1273</v>
      </c>
      <c r="F29" s="26">
        <v>790</v>
      </c>
      <c r="G29" s="26">
        <v>483</v>
      </c>
      <c r="H29" s="26">
        <v>253</v>
      </c>
      <c r="I29" s="26">
        <v>1800</v>
      </c>
      <c r="J29" s="26">
        <v>17088</v>
      </c>
      <c r="K29" s="30">
        <v>95.9</v>
      </c>
      <c r="L29" s="30">
        <v>3.5</v>
      </c>
      <c r="M29" s="30">
        <v>2.1</v>
      </c>
      <c r="N29" s="30">
        <v>1.3</v>
      </c>
      <c r="O29" s="30">
        <v>0.7</v>
      </c>
      <c r="P29" s="30">
        <v>4.9000000000000004</v>
      </c>
      <c r="Q29" s="30">
        <v>46.4</v>
      </c>
    </row>
    <row r="30" spans="1:17" x14ac:dyDescent="0.35">
      <c r="A30" t="s">
        <v>272</v>
      </c>
      <c r="B30" s="26" t="s">
        <v>273</v>
      </c>
      <c r="C30" s="26">
        <v>39028</v>
      </c>
      <c r="D30" s="26">
        <v>37245</v>
      </c>
      <c r="E30" s="26">
        <v>1510</v>
      </c>
      <c r="F30" s="26">
        <v>859</v>
      </c>
      <c r="G30" s="26">
        <v>651</v>
      </c>
      <c r="H30" s="26">
        <v>273</v>
      </c>
      <c r="I30" s="26">
        <v>4377</v>
      </c>
      <c r="J30" s="26">
        <v>16907</v>
      </c>
      <c r="K30" s="30">
        <v>95.4</v>
      </c>
      <c r="L30" s="30">
        <v>3.9</v>
      </c>
      <c r="M30" s="30">
        <v>2.2000000000000002</v>
      </c>
      <c r="N30" s="30">
        <v>1.7</v>
      </c>
      <c r="O30" s="30">
        <v>0.7</v>
      </c>
      <c r="P30" s="30">
        <v>11.2</v>
      </c>
      <c r="Q30" s="30">
        <v>43.3</v>
      </c>
    </row>
    <row r="31" spans="1:17" x14ac:dyDescent="0.35">
      <c r="A31" t="s">
        <v>274</v>
      </c>
      <c r="B31" s="26" t="s">
        <v>275</v>
      </c>
      <c r="C31" s="26">
        <v>37046</v>
      </c>
      <c r="D31" s="26">
        <v>36005</v>
      </c>
      <c r="E31" s="26">
        <v>967</v>
      </c>
      <c r="F31" s="26">
        <v>594</v>
      </c>
      <c r="G31" s="26">
        <v>374</v>
      </c>
      <c r="H31" s="26">
        <v>89</v>
      </c>
      <c r="I31" s="26">
        <v>373</v>
      </c>
      <c r="J31" s="26">
        <v>13785</v>
      </c>
      <c r="K31" s="30">
        <v>97.2</v>
      </c>
      <c r="L31" s="30">
        <v>2.6</v>
      </c>
      <c r="M31" s="30">
        <v>1.6</v>
      </c>
      <c r="N31" s="30">
        <v>1</v>
      </c>
      <c r="O31" s="30">
        <v>0.2</v>
      </c>
      <c r="P31" s="30">
        <v>1</v>
      </c>
      <c r="Q31" s="30">
        <v>37.200000000000003</v>
      </c>
    </row>
    <row r="32" spans="1:17" x14ac:dyDescent="0.35">
      <c r="A32" t="s">
        <v>276</v>
      </c>
      <c r="B32" s="26" t="s">
        <v>277</v>
      </c>
      <c r="C32" s="26">
        <v>37840</v>
      </c>
      <c r="D32" s="26">
        <v>36970</v>
      </c>
      <c r="E32" s="26">
        <v>809</v>
      </c>
      <c r="F32" s="26">
        <v>494</v>
      </c>
      <c r="G32" s="26">
        <v>315</v>
      </c>
      <c r="H32" s="26">
        <v>34</v>
      </c>
      <c r="I32" s="26">
        <v>489</v>
      </c>
      <c r="J32" s="26">
        <v>14509</v>
      </c>
      <c r="K32" s="30">
        <v>97.7</v>
      </c>
      <c r="L32" s="30">
        <v>2.1</v>
      </c>
      <c r="M32" s="30">
        <v>1.3</v>
      </c>
      <c r="N32" s="30">
        <v>0.8</v>
      </c>
      <c r="O32" s="30">
        <v>0.1</v>
      </c>
      <c r="P32" s="30">
        <v>1.3</v>
      </c>
      <c r="Q32" s="30">
        <v>38.299999999999997</v>
      </c>
    </row>
    <row r="33" spans="1:17" x14ac:dyDescent="0.35">
      <c r="A33" t="s">
        <v>278</v>
      </c>
      <c r="B33" s="26" t="s">
        <v>279</v>
      </c>
      <c r="C33" s="26">
        <v>38827</v>
      </c>
      <c r="D33" s="26">
        <v>37567</v>
      </c>
      <c r="E33" s="26">
        <v>811</v>
      </c>
      <c r="F33" s="26">
        <v>486</v>
      </c>
      <c r="G33" s="26">
        <v>325</v>
      </c>
      <c r="H33" s="26">
        <v>447</v>
      </c>
      <c r="I33" s="26">
        <v>399</v>
      </c>
      <c r="J33" s="26">
        <v>12765</v>
      </c>
      <c r="K33" s="30">
        <v>96.8</v>
      </c>
      <c r="L33" s="30">
        <v>2.1</v>
      </c>
      <c r="M33" s="30">
        <v>1.3</v>
      </c>
      <c r="N33" s="30">
        <v>0.8</v>
      </c>
      <c r="O33" s="30">
        <v>1.2</v>
      </c>
      <c r="P33" s="30">
        <v>1</v>
      </c>
      <c r="Q33" s="30">
        <v>32.9</v>
      </c>
    </row>
    <row r="34" spans="1:17" x14ac:dyDescent="0.35">
      <c r="A34" t="s">
        <v>280</v>
      </c>
      <c r="B34" s="26" t="s">
        <v>281</v>
      </c>
      <c r="C34" s="26">
        <v>29100</v>
      </c>
      <c r="D34" s="26">
        <v>28669</v>
      </c>
      <c r="E34" s="26">
        <v>387</v>
      </c>
      <c r="F34" s="26">
        <v>272</v>
      </c>
      <c r="G34" s="26">
        <v>115</v>
      </c>
      <c r="H34" s="26">
        <v>44</v>
      </c>
      <c r="I34" s="26">
        <v>428</v>
      </c>
      <c r="J34" s="26">
        <v>8443</v>
      </c>
      <c r="K34" s="30">
        <v>98.5</v>
      </c>
      <c r="L34" s="30">
        <v>1.3</v>
      </c>
      <c r="M34" s="30">
        <v>0.9</v>
      </c>
      <c r="N34" s="30">
        <v>0.4</v>
      </c>
      <c r="O34" s="30">
        <v>0.2</v>
      </c>
      <c r="P34" s="30">
        <v>1.5</v>
      </c>
      <c r="Q34" s="30">
        <v>29</v>
      </c>
    </row>
    <row r="35" spans="1:17" x14ac:dyDescent="0.35">
      <c r="A35" t="s">
        <v>282</v>
      </c>
      <c r="B35" s="26" t="s">
        <v>283</v>
      </c>
      <c r="C35" s="26">
        <v>50390</v>
      </c>
      <c r="D35" s="26">
        <v>46918</v>
      </c>
      <c r="E35" s="26">
        <v>2711</v>
      </c>
      <c r="F35" s="26">
        <v>579</v>
      </c>
      <c r="G35" s="26">
        <v>2130</v>
      </c>
      <c r="H35" s="26">
        <v>797</v>
      </c>
      <c r="I35" s="26">
        <v>7297</v>
      </c>
      <c r="J35" s="26">
        <v>18053</v>
      </c>
      <c r="K35" s="30">
        <v>93.1</v>
      </c>
      <c r="L35" s="30">
        <v>5.4</v>
      </c>
      <c r="M35" s="30">
        <v>1.1000000000000001</v>
      </c>
      <c r="N35" s="30">
        <v>4.2</v>
      </c>
      <c r="O35" s="30">
        <v>1.6</v>
      </c>
      <c r="P35" s="30">
        <v>14.5</v>
      </c>
      <c r="Q35" s="30">
        <v>35.799999999999997</v>
      </c>
    </row>
    <row r="36" spans="1:17" x14ac:dyDescent="0.35">
      <c r="A36" t="s">
        <v>284</v>
      </c>
      <c r="B36" s="26" t="s">
        <v>285</v>
      </c>
      <c r="C36" s="26">
        <v>46494</v>
      </c>
      <c r="D36" s="26">
        <v>44768</v>
      </c>
      <c r="E36" s="26">
        <v>1627</v>
      </c>
      <c r="F36" s="26">
        <v>609</v>
      </c>
      <c r="G36" s="26">
        <v>1018</v>
      </c>
      <c r="H36" s="26">
        <v>109</v>
      </c>
      <c r="I36" s="26">
        <v>1350</v>
      </c>
      <c r="J36" s="26">
        <v>19018</v>
      </c>
      <c r="K36" s="30">
        <v>96.3</v>
      </c>
      <c r="L36" s="30">
        <v>3.5</v>
      </c>
      <c r="M36" s="30">
        <v>1.3</v>
      </c>
      <c r="N36" s="30">
        <v>2.2000000000000002</v>
      </c>
      <c r="O36" s="30">
        <v>0.2</v>
      </c>
      <c r="P36" s="30">
        <v>2.9</v>
      </c>
      <c r="Q36" s="30">
        <v>40.9</v>
      </c>
    </row>
    <row r="37" spans="1:17" x14ac:dyDescent="0.35">
      <c r="A37" t="s">
        <v>286</v>
      </c>
      <c r="B37" s="26" t="s">
        <v>287</v>
      </c>
      <c r="C37" s="26">
        <v>52344</v>
      </c>
      <c r="D37" s="26">
        <v>49946</v>
      </c>
      <c r="E37" s="26">
        <v>2077</v>
      </c>
      <c r="F37" s="26">
        <v>597</v>
      </c>
      <c r="G37" s="26">
        <v>1480</v>
      </c>
      <c r="H37" s="26">
        <v>337</v>
      </c>
      <c r="I37" s="26">
        <v>2393</v>
      </c>
      <c r="J37" s="26">
        <v>22280</v>
      </c>
      <c r="K37" s="30">
        <v>95.4</v>
      </c>
      <c r="L37" s="30">
        <v>4</v>
      </c>
      <c r="M37" s="30">
        <v>1.1000000000000001</v>
      </c>
      <c r="N37" s="30">
        <v>2.8</v>
      </c>
      <c r="O37" s="30">
        <v>0.6</v>
      </c>
      <c r="P37" s="30">
        <v>4.5999999999999996</v>
      </c>
      <c r="Q37" s="30">
        <v>42.6</v>
      </c>
    </row>
    <row r="38" spans="1:17" x14ac:dyDescent="0.35">
      <c r="A38" t="s">
        <v>288</v>
      </c>
      <c r="B38" s="26" t="s">
        <v>289</v>
      </c>
      <c r="C38" s="26">
        <v>34196</v>
      </c>
      <c r="D38" s="26">
        <v>33136</v>
      </c>
      <c r="E38" s="26">
        <v>1020</v>
      </c>
      <c r="F38" s="26">
        <v>403</v>
      </c>
      <c r="G38" s="26">
        <v>617</v>
      </c>
      <c r="H38" s="26">
        <v>49</v>
      </c>
      <c r="I38" s="26">
        <v>1177</v>
      </c>
      <c r="J38" s="26">
        <v>12560</v>
      </c>
      <c r="K38" s="30">
        <v>96.9</v>
      </c>
      <c r="L38" s="30">
        <v>3</v>
      </c>
      <c r="M38" s="30">
        <v>1.2</v>
      </c>
      <c r="N38" s="30">
        <v>1.8</v>
      </c>
      <c r="O38" s="30">
        <v>0.1</v>
      </c>
      <c r="P38" s="30">
        <v>3.4</v>
      </c>
      <c r="Q38" s="30">
        <v>36.700000000000003</v>
      </c>
    </row>
    <row r="39" spans="1:17" x14ac:dyDescent="0.35">
      <c r="A39" t="s">
        <v>290</v>
      </c>
      <c r="B39" s="26" t="s">
        <v>291</v>
      </c>
      <c r="C39" s="26">
        <v>38890</v>
      </c>
      <c r="D39" s="26">
        <v>37155</v>
      </c>
      <c r="E39" s="26">
        <v>1463</v>
      </c>
      <c r="F39" s="26">
        <v>423</v>
      </c>
      <c r="G39" s="26">
        <v>1040</v>
      </c>
      <c r="H39" s="26">
        <v>283</v>
      </c>
      <c r="I39" s="26">
        <v>3665</v>
      </c>
      <c r="J39" s="26">
        <v>13077</v>
      </c>
      <c r="K39" s="30">
        <v>95.5</v>
      </c>
      <c r="L39" s="30">
        <v>3.8</v>
      </c>
      <c r="M39" s="30">
        <v>1.1000000000000001</v>
      </c>
      <c r="N39" s="30">
        <v>2.7</v>
      </c>
      <c r="O39" s="30">
        <v>0.7</v>
      </c>
      <c r="P39" s="30">
        <v>9.4</v>
      </c>
      <c r="Q39" s="30">
        <v>33.6</v>
      </c>
    </row>
    <row r="40" spans="1:17" x14ac:dyDescent="0.35">
      <c r="A40" t="s">
        <v>292</v>
      </c>
      <c r="B40" s="26" t="s">
        <v>293</v>
      </c>
      <c r="C40" s="26">
        <v>38610</v>
      </c>
      <c r="D40" s="26">
        <v>37434</v>
      </c>
      <c r="E40" s="26">
        <v>1086</v>
      </c>
      <c r="F40" s="26">
        <v>472</v>
      </c>
      <c r="G40" s="26">
        <v>613</v>
      </c>
      <c r="H40" s="26">
        <v>102</v>
      </c>
      <c r="I40" s="26">
        <v>705</v>
      </c>
      <c r="J40" s="26">
        <v>13263</v>
      </c>
      <c r="K40" s="30">
        <v>97</v>
      </c>
      <c r="L40" s="30">
        <v>2.8</v>
      </c>
      <c r="M40" s="30">
        <v>1.2</v>
      </c>
      <c r="N40" s="30">
        <v>1.6</v>
      </c>
      <c r="O40" s="30">
        <v>0.3</v>
      </c>
      <c r="P40" s="30">
        <v>1.8</v>
      </c>
      <c r="Q40" s="30">
        <v>34.4</v>
      </c>
    </row>
    <row r="41" spans="1:17" x14ac:dyDescent="0.35">
      <c r="A41" t="s">
        <v>294</v>
      </c>
      <c r="B41" s="26" t="s">
        <v>295</v>
      </c>
      <c r="C41" s="26">
        <v>14980</v>
      </c>
      <c r="D41" s="26">
        <v>12936</v>
      </c>
      <c r="E41" s="26">
        <v>1159</v>
      </c>
      <c r="F41" s="26">
        <v>529</v>
      </c>
      <c r="G41" s="26">
        <v>630</v>
      </c>
      <c r="H41" s="26">
        <v>885</v>
      </c>
      <c r="I41" s="26">
        <v>113</v>
      </c>
      <c r="J41" s="26">
        <v>5201</v>
      </c>
      <c r="K41" s="30">
        <v>86.4</v>
      </c>
      <c r="L41" s="30">
        <v>7.7</v>
      </c>
      <c r="M41" s="30">
        <v>3.5</v>
      </c>
      <c r="N41" s="30">
        <v>4.2</v>
      </c>
      <c r="O41" s="30">
        <v>5.9</v>
      </c>
      <c r="P41" s="30">
        <v>0.8</v>
      </c>
      <c r="Q41" s="30">
        <v>34.700000000000003</v>
      </c>
    </row>
    <row r="42" spans="1:17" x14ac:dyDescent="0.35">
      <c r="A42" t="s">
        <v>296</v>
      </c>
      <c r="B42" s="26" t="s">
        <v>297</v>
      </c>
      <c r="C42" s="26">
        <v>35928</v>
      </c>
      <c r="D42" s="26">
        <v>33541</v>
      </c>
      <c r="E42" s="26">
        <v>1649</v>
      </c>
      <c r="F42" s="26">
        <v>707</v>
      </c>
      <c r="G42" s="26">
        <v>942</v>
      </c>
      <c r="H42" s="26">
        <v>738</v>
      </c>
      <c r="I42" s="26">
        <v>426</v>
      </c>
      <c r="J42" s="26">
        <v>13371</v>
      </c>
      <c r="K42" s="30">
        <v>93.4</v>
      </c>
      <c r="L42" s="30">
        <v>4.5999999999999996</v>
      </c>
      <c r="M42" s="30">
        <v>2</v>
      </c>
      <c r="N42" s="30">
        <v>2.6</v>
      </c>
      <c r="O42" s="30">
        <v>2.1</v>
      </c>
      <c r="P42" s="30">
        <v>1.2</v>
      </c>
      <c r="Q42" s="30">
        <v>37.200000000000003</v>
      </c>
    </row>
    <row r="43" spans="1:17" x14ac:dyDescent="0.35">
      <c r="A43" t="s">
        <v>298</v>
      </c>
      <c r="B43" s="26" t="s">
        <v>299</v>
      </c>
      <c r="C43" s="26">
        <v>37987</v>
      </c>
      <c r="D43" s="26">
        <v>37057</v>
      </c>
      <c r="E43" s="26">
        <v>881</v>
      </c>
      <c r="F43" s="26">
        <v>527</v>
      </c>
      <c r="G43" s="26">
        <v>354</v>
      </c>
      <c r="H43" s="26">
        <v>49</v>
      </c>
      <c r="I43" s="26">
        <v>403</v>
      </c>
      <c r="J43" s="26">
        <v>14734</v>
      </c>
      <c r="K43" s="30">
        <v>97.6</v>
      </c>
      <c r="L43" s="30">
        <v>2.2999999999999998</v>
      </c>
      <c r="M43" s="30">
        <v>1.4</v>
      </c>
      <c r="N43" s="30">
        <v>0.9</v>
      </c>
      <c r="O43" s="30">
        <v>0.1</v>
      </c>
      <c r="P43" s="30">
        <v>1.1000000000000001</v>
      </c>
      <c r="Q43" s="30">
        <v>38.799999999999997</v>
      </c>
    </row>
    <row r="44" spans="1:17" x14ac:dyDescent="0.35">
      <c r="A44" t="s">
        <v>300</v>
      </c>
      <c r="B44" s="26" t="s">
        <v>301</v>
      </c>
      <c r="C44" s="26">
        <v>38372</v>
      </c>
      <c r="D44" s="26">
        <v>37265</v>
      </c>
      <c r="E44" s="26">
        <v>1051</v>
      </c>
      <c r="F44" s="26">
        <v>624</v>
      </c>
      <c r="G44" s="26">
        <v>427</v>
      </c>
      <c r="H44" s="26">
        <v>56</v>
      </c>
      <c r="I44" s="26">
        <v>554</v>
      </c>
      <c r="J44" s="26">
        <v>15563</v>
      </c>
      <c r="K44" s="30">
        <v>97.1</v>
      </c>
      <c r="L44" s="30">
        <v>2.7</v>
      </c>
      <c r="M44" s="30">
        <v>1.6</v>
      </c>
      <c r="N44" s="30">
        <v>1.1000000000000001</v>
      </c>
      <c r="O44" s="30">
        <v>0.1</v>
      </c>
      <c r="P44" s="30">
        <v>1.4</v>
      </c>
      <c r="Q44" s="30">
        <v>40.6</v>
      </c>
    </row>
    <row r="45" spans="1:17" x14ac:dyDescent="0.35">
      <c r="A45" t="s">
        <v>302</v>
      </c>
      <c r="B45" s="26" t="s">
        <v>303</v>
      </c>
      <c r="C45" s="26">
        <v>37649</v>
      </c>
      <c r="D45" s="26">
        <v>35154</v>
      </c>
      <c r="E45" s="26">
        <v>1459</v>
      </c>
      <c r="F45" s="26">
        <v>717</v>
      </c>
      <c r="G45" s="26">
        <v>742</v>
      </c>
      <c r="H45" s="26">
        <v>1036</v>
      </c>
      <c r="I45" s="26">
        <v>484</v>
      </c>
      <c r="J45" s="26">
        <v>14341</v>
      </c>
      <c r="K45" s="30">
        <v>93.4</v>
      </c>
      <c r="L45" s="30">
        <v>3.9</v>
      </c>
      <c r="M45" s="30">
        <v>1.9</v>
      </c>
      <c r="N45" s="30">
        <v>2</v>
      </c>
      <c r="O45" s="30">
        <v>2.8</v>
      </c>
      <c r="P45" s="30">
        <v>1.3</v>
      </c>
      <c r="Q45" s="30">
        <v>38.1</v>
      </c>
    </row>
    <row r="46" spans="1:17" x14ac:dyDescent="0.35">
      <c r="A46" t="s">
        <v>304</v>
      </c>
      <c r="B46" s="26" t="s">
        <v>305</v>
      </c>
      <c r="C46" s="26">
        <v>36646</v>
      </c>
      <c r="D46" s="26">
        <v>35895</v>
      </c>
      <c r="E46" s="26">
        <v>682</v>
      </c>
      <c r="F46" s="26">
        <v>446</v>
      </c>
      <c r="G46" s="26">
        <v>236</v>
      </c>
      <c r="H46" s="26">
        <v>69</v>
      </c>
      <c r="I46" s="26">
        <v>1162</v>
      </c>
      <c r="J46" s="26">
        <v>17653</v>
      </c>
      <c r="K46" s="30">
        <v>98</v>
      </c>
      <c r="L46" s="30">
        <v>1.9</v>
      </c>
      <c r="M46" s="30">
        <v>1.2</v>
      </c>
      <c r="N46" s="30">
        <v>0.6</v>
      </c>
      <c r="O46" s="30">
        <v>0.2</v>
      </c>
      <c r="P46" s="30">
        <v>3.2</v>
      </c>
      <c r="Q46" s="30">
        <v>48.2</v>
      </c>
    </row>
    <row r="47" spans="1:17" x14ac:dyDescent="0.35">
      <c r="A47" t="s">
        <v>306</v>
      </c>
      <c r="B47" s="26" t="s">
        <v>307</v>
      </c>
      <c r="C47" s="26">
        <v>38364</v>
      </c>
      <c r="D47" s="26">
        <v>37555</v>
      </c>
      <c r="E47" s="26">
        <v>764</v>
      </c>
      <c r="F47" s="26">
        <v>458</v>
      </c>
      <c r="G47" s="26">
        <v>306</v>
      </c>
      <c r="H47" s="26">
        <v>45</v>
      </c>
      <c r="I47" s="26">
        <v>902</v>
      </c>
      <c r="J47" s="26">
        <v>17813</v>
      </c>
      <c r="K47" s="30">
        <v>97.9</v>
      </c>
      <c r="L47" s="30">
        <v>2</v>
      </c>
      <c r="M47" s="30">
        <v>1.2</v>
      </c>
      <c r="N47" s="30">
        <v>0.8</v>
      </c>
      <c r="O47" s="30">
        <v>0.1</v>
      </c>
      <c r="P47" s="30">
        <v>2.4</v>
      </c>
      <c r="Q47" s="30">
        <v>46.4</v>
      </c>
    </row>
    <row r="48" spans="1:17" x14ac:dyDescent="0.35">
      <c r="A48" t="s">
        <v>308</v>
      </c>
      <c r="B48" s="26" t="s">
        <v>309</v>
      </c>
      <c r="C48" s="26">
        <v>57140</v>
      </c>
      <c r="D48" s="26">
        <v>55744</v>
      </c>
      <c r="E48" s="26">
        <v>1173</v>
      </c>
      <c r="F48" s="26">
        <v>563</v>
      </c>
      <c r="G48" s="26">
        <v>610</v>
      </c>
      <c r="H48" s="26">
        <v>223</v>
      </c>
      <c r="I48" s="26">
        <v>18502</v>
      </c>
      <c r="J48" s="26">
        <v>19918</v>
      </c>
      <c r="K48" s="30">
        <v>97.6</v>
      </c>
      <c r="L48" s="30">
        <v>2.1</v>
      </c>
      <c r="M48" s="30">
        <v>1</v>
      </c>
      <c r="N48" s="30">
        <v>1.1000000000000001</v>
      </c>
      <c r="O48" s="30">
        <v>0.4</v>
      </c>
      <c r="P48" s="30">
        <v>32.4</v>
      </c>
      <c r="Q48" s="30">
        <v>34.9</v>
      </c>
    </row>
    <row r="49" spans="1:17" x14ac:dyDescent="0.35">
      <c r="A49" t="s">
        <v>310</v>
      </c>
      <c r="B49" s="26" t="s">
        <v>311</v>
      </c>
      <c r="C49" s="26">
        <v>36794</v>
      </c>
      <c r="D49" s="26">
        <v>35585</v>
      </c>
      <c r="E49" s="26">
        <v>1173</v>
      </c>
      <c r="F49" s="26">
        <v>692</v>
      </c>
      <c r="G49" s="26">
        <v>481</v>
      </c>
      <c r="H49" s="26">
        <v>36</v>
      </c>
      <c r="I49" s="26">
        <v>1396</v>
      </c>
      <c r="J49" s="26">
        <v>18897</v>
      </c>
      <c r="K49" s="30">
        <v>96.7</v>
      </c>
      <c r="L49" s="30">
        <v>3.2</v>
      </c>
      <c r="M49" s="30">
        <v>1.9</v>
      </c>
      <c r="N49" s="30">
        <v>1.3</v>
      </c>
      <c r="O49" s="30">
        <v>0.1</v>
      </c>
      <c r="P49" s="30">
        <v>3.8</v>
      </c>
      <c r="Q49" s="30">
        <v>51.4</v>
      </c>
    </row>
    <row r="50" spans="1:17" x14ac:dyDescent="0.35">
      <c r="A50" t="s">
        <v>312</v>
      </c>
      <c r="B50" s="26" t="s">
        <v>313</v>
      </c>
      <c r="C50" s="26">
        <v>38412</v>
      </c>
      <c r="D50" s="26">
        <v>37731</v>
      </c>
      <c r="E50" s="26">
        <v>657</v>
      </c>
      <c r="F50" s="26">
        <v>457</v>
      </c>
      <c r="G50" s="26">
        <v>200</v>
      </c>
      <c r="H50" s="26">
        <v>24</v>
      </c>
      <c r="I50" s="26">
        <v>935</v>
      </c>
      <c r="J50" s="26">
        <v>17134</v>
      </c>
      <c r="K50" s="30">
        <v>98.2</v>
      </c>
      <c r="L50" s="30">
        <v>1.7</v>
      </c>
      <c r="M50" s="30">
        <v>1.2</v>
      </c>
      <c r="N50" s="30">
        <v>0.5</v>
      </c>
      <c r="O50" s="30">
        <v>0.1</v>
      </c>
      <c r="P50" s="30">
        <v>2.4</v>
      </c>
      <c r="Q50" s="30">
        <v>44.6</v>
      </c>
    </row>
    <row r="51" spans="1:17" x14ac:dyDescent="0.35">
      <c r="A51" t="s">
        <v>314</v>
      </c>
      <c r="B51" s="26" t="s">
        <v>315</v>
      </c>
      <c r="C51" s="26">
        <v>41220</v>
      </c>
      <c r="D51" s="26">
        <v>40419</v>
      </c>
      <c r="E51" s="26">
        <v>761</v>
      </c>
      <c r="F51" s="26">
        <v>447</v>
      </c>
      <c r="G51" s="26">
        <v>314</v>
      </c>
      <c r="H51" s="26">
        <v>40</v>
      </c>
      <c r="I51" s="26">
        <v>2695</v>
      </c>
      <c r="J51" s="26">
        <v>18994</v>
      </c>
      <c r="K51" s="30">
        <v>98.1</v>
      </c>
      <c r="L51" s="30">
        <v>1.8</v>
      </c>
      <c r="M51" s="30">
        <v>1.1000000000000001</v>
      </c>
      <c r="N51" s="30">
        <v>0.8</v>
      </c>
      <c r="O51" s="30">
        <v>0.1</v>
      </c>
      <c r="P51" s="30">
        <v>6.5</v>
      </c>
      <c r="Q51" s="30">
        <v>46.1</v>
      </c>
    </row>
    <row r="52" spans="1:17" x14ac:dyDescent="0.35">
      <c r="A52" t="s">
        <v>316</v>
      </c>
      <c r="B52" s="26" t="s">
        <v>317</v>
      </c>
      <c r="C52" s="26">
        <v>36626</v>
      </c>
      <c r="D52" s="26">
        <v>35310</v>
      </c>
      <c r="E52" s="26">
        <v>1245</v>
      </c>
      <c r="F52" s="26">
        <v>653</v>
      </c>
      <c r="G52" s="26">
        <v>592</v>
      </c>
      <c r="H52" s="26">
        <v>71</v>
      </c>
      <c r="I52" s="26">
        <v>1430</v>
      </c>
      <c r="J52" s="26">
        <v>16758</v>
      </c>
      <c r="K52" s="30">
        <v>96.4</v>
      </c>
      <c r="L52" s="30">
        <v>3.4</v>
      </c>
      <c r="M52" s="30">
        <v>1.8</v>
      </c>
      <c r="N52" s="30">
        <v>1.6</v>
      </c>
      <c r="O52" s="30">
        <v>0.2</v>
      </c>
      <c r="P52" s="30">
        <v>3.9</v>
      </c>
      <c r="Q52" s="30">
        <v>45.8</v>
      </c>
    </row>
    <row r="53" spans="1:17" x14ac:dyDescent="0.35">
      <c r="A53" t="s">
        <v>318</v>
      </c>
      <c r="B53" s="26" t="s">
        <v>319</v>
      </c>
      <c r="C53" s="26">
        <v>37312</v>
      </c>
      <c r="D53" s="26">
        <v>35282</v>
      </c>
      <c r="E53" s="26">
        <v>1916</v>
      </c>
      <c r="F53" s="26">
        <v>1349</v>
      </c>
      <c r="G53" s="26">
        <v>567</v>
      </c>
      <c r="H53" s="26">
        <v>114</v>
      </c>
      <c r="I53" s="26">
        <v>644</v>
      </c>
      <c r="J53" s="26">
        <v>15368</v>
      </c>
      <c r="K53" s="30">
        <v>94.6</v>
      </c>
      <c r="L53" s="30">
        <v>5.0999999999999996</v>
      </c>
      <c r="M53" s="30">
        <v>3.6</v>
      </c>
      <c r="N53" s="30">
        <v>1.5</v>
      </c>
      <c r="O53" s="30">
        <v>0.3</v>
      </c>
      <c r="P53" s="30">
        <v>1.7</v>
      </c>
      <c r="Q53" s="30">
        <v>41.2</v>
      </c>
    </row>
    <row r="54" spans="1:17" x14ac:dyDescent="0.35">
      <c r="A54" t="s">
        <v>320</v>
      </c>
      <c r="B54" s="26" t="s">
        <v>321</v>
      </c>
      <c r="C54" s="26">
        <v>36814</v>
      </c>
      <c r="D54" s="26">
        <v>35842</v>
      </c>
      <c r="E54" s="26">
        <v>927</v>
      </c>
      <c r="F54" s="26">
        <v>565</v>
      </c>
      <c r="G54" s="26">
        <v>362</v>
      </c>
      <c r="H54" s="26">
        <v>22</v>
      </c>
      <c r="I54" s="26">
        <v>466</v>
      </c>
      <c r="J54" s="26">
        <v>14369</v>
      </c>
      <c r="K54" s="30">
        <v>97.4</v>
      </c>
      <c r="L54" s="30">
        <v>2.5</v>
      </c>
      <c r="M54" s="30">
        <v>1.5</v>
      </c>
      <c r="N54" s="30">
        <v>1</v>
      </c>
      <c r="O54" s="30">
        <v>0.1</v>
      </c>
      <c r="P54" s="30">
        <v>1.3</v>
      </c>
      <c r="Q54" s="30">
        <v>39</v>
      </c>
    </row>
    <row r="55" spans="1:17" x14ac:dyDescent="0.35">
      <c r="A55" t="s">
        <v>322</v>
      </c>
      <c r="B55" s="26" t="s">
        <v>323</v>
      </c>
      <c r="C55" s="26">
        <v>45083</v>
      </c>
      <c r="D55" s="26">
        <v>42904</v>
      </c>
      <c r="E55" s="26">
        <v>1492</v>
      </c>
      <c r="F55" s="26">
        <v>583</v>
      </c>
      <c r="G55" s="26">
        <v>909</v>
      </c>
      <c r="H55" s="26">
        <v>687</v>
      </c>
      <c r="I55" s="26">
        <v>1117</v>
      </c>
      <c r="J55" s="26">
        <v>16872</v>
      </c>
      <c r="K55" s="30">
        <v>95.2</v>
      </c>
      <c r="L55" s="30">
        <v>3.3</v>
      </c>
      <c r="M55" s="30">
        <v>1.3</v>
      </c>
      <c r="N55" s="30">
        <v>2</v>
      </c>
      <c r="O55" s="30">
        <v>1.5</v>
      </c>
      <c r="P55" s="30">
        <v>2.5</v>
      </c>
      <c r="Q55" s="30">
        <v>37.4</v>
      </c>
    </row>
    <row r="56" spans="1:17" x14ac:dyDescent="0.35">
      <c r="A56" t="s">
        <v>324</v>
      </c>
      <c r="B56" s="26" t="s">
        <v>325</v>
      </c>
      <c r="C56" s="26">
        <v>40327</v>
      </c>
      <c r="D56" s="26">
        <v>39347</v>
      </c>
      <c r="E56" s="26">
        <v>914</v>
      </c>
      <c r="F56" s="26">
        <v>608</v>
      </c>
      <c r="G56" s="26">
        <v>306</v>
      </c>
      <c r="H56" s="26">
        <v>66</v>
      </c>
      <c r="I56" s="26">
        <v>462</v>
      </c>
      <c r="J56" s="26">
        <v>16200</v>
      </c>
      <c r="K56" s="30">
        <v>97.6</v>
      </c>
      <c r="L56" s="30">
        <v>2.2999999999999998</v>
      </c>
      <c r="M56" s="30">
        <v>1.5</v>
      </c>
      <c r="N56" s="30">
        <v>0.8</v>
      </c>
      <c r="O56" s="30">
        <v>0.2</v>
      </c>
      <c r="P56" s="30">
        <v>1.1000000000000001</v>
      </c>
      <c r="Q56" s="30">
        <v>40.200000000000003</v>
      </c>
    </row>
    <row r="57" spans="1:17" x14ac:dyDescent="0.35">
      <c r="A57" t="s">
        <v>326</v>
      </c>
      <c r="B57" s="26" t="s">
        <v>327</v>
      </c>
      <c r="C57" s="26">
        <v>40386</v>
      </c>
      <c r="D57" s="26">
        <v>38880</v>
      </c>
      <c r="E57" s="26">
        <v>1363</v>
      </c>
      <c r="F57" s="26">
        <v>808</v>
      </c>
      <c r="G57" s="26">
        <v>555</v>
      </c>
      <c r="H57" s="26">
        <v>160</v>
      </c>
      <c r="I57" s="26">
        <v>456</v>
      </c>
      <c r="J57" s="26">
        <v>18106</v>
      </c>
      <c r="K57" s="30">
        <v>96.3</v>
      </c>
      <c r="L57" s="30">
        <v>3.4</v>
      </c>
      <c r="M57" s="30">
        <v>2</v>
      </c>
      <c r="N57" s="30">
        <v>1.4</v>
      </c>
      <c r="O57" s="30">
        <v>0.4</v>
      </c>
      <c r="P57" s="30">
        <v>1.1000000000000001</v>
      </c>
      <c r="Q57" s="30">
        <v>44.8</v>
      </c>
    </row>
    <row r="58" spans="1:17" x14ac:dyDescent="0.35">
      <c r="A58" t="s">
        <v>328</v>
      </c>
      <c r="B58" s="26" t="s">
        <v>329</v>
      </c>
      <c r="C58" s="26">
        <v>44607</v>
      </c>
      <c r="D58" s="26">
        <v>43615</v>
      </c>
      <c r="E58" s="26">
        <v>947</v>
      </c>
      <c r="F58" s="26">
        <v>672</v>
      </c>
      <c r="G58" s="26">
        <v>275</v>
      </c>
      <c r="H58" s="26">
        <v>46</v>
      </c>
      <c r="I58" s="26">
        <v>645</v>
      </c>
      <c r="J58" s="26">
        <v>16920</v>
      </c>
      <c r="K58" s="30">
        <v>97.8</v>
      </c>
      <c r="L58" s="30">
        <v>2.1</v>
      </c>
      <c r="M58" s="30">
        <v>1.5</v>
      </c>
      <c r="N58" s="30">
        <v>0.6</v>
      </c>
      <c r="O58" s="30">
        <v>0.1</v>
      </c>
      <c r="P58" s="30">
        <v>1.4</v>
      </c>
      <c r="Q58" s="30">
        <v>37.9</v>
      </c>
    </row>
    <row r="59" spans="1:17" x14ac:dyDescent="0.35">
      <c r="A59" t="s">
        <v>330</v>
      </c>
      <c r="B59" s="26" t="s">
        <v>331</v>
      </c>
      <c r="C59" s="26">
        <v>33497</v>
      </c>
      <c r="D59" s="26">
        <v>32298</v>
      </c>
      <c r="E59" s="26">
        <v>1009</v>
      </c>
      <c r="F59" s="26">
        <v>638</v>
      </c>
      <c r="G59" s="26">
        <v>371</v>
      </c>
      <c r="H59" s="26">
        <v>206</v>
      </c>
      <c r="I59" s="26">
        <v>331</v>
      </c>
      <c r="J59" s="26">
        <v>13252</v>
      </c>
      <c r="K59" s="30">
        <v>96.4</v>
      </c>
      <c r="L59" s="30">
        <v>3</v>
      </c>
      <c r="M59" s="30">
        <v>1.9</v>
      </c>
      <c r="N59" s="30">
        <v>1.1000000000000001</v>
      </c>
      <c r="O59" s="30">
        <v>0.6</v>
      </c>
      <c r="P59" s="30">
        <v>1</v>
      </c>
      <c r="Q59" s="30">
        <v>39.6</v>
      </c>
    </row>
    <row r="60" spans="1:17" x14ac:dyDescent="0.35">
      <c r="A60" t="s">
        <v>332</v>
      </c>
      <c r="B60" s="26" t="s">
        <v>333</v>
      </c>
      <c r="C60" s="26">
        <v>40519</v>
      </c>
      <c r="D60" s="26">
        <v>39719</v>
      </c>
      <c r="E60" s="26">
        <v>737</v>
      </c>
      <c r="F60" s="26">
        <v>402</v>
      </c>
      <c r="G60" s="26">
        <v>335</v>
      </c>
      <c r="H60" s="26">
        <v>63</v>
      </c>
      <c r="I60" s="26">
        <v>697</v>
      </c>
      <c r="J60" s="26">
        <v>14192</v>
      </c>
      <c r="K60" s="30">
        <v>98</v>
      </c>
      <c r="L60" s="30">
        <v>1.8</v>
      </c>
      <c r="M60" s="30">
        <v>1</v>
      </c>
      <c r="N60" s="30">
        <v>0.8</v>
      </c>
      <c r="O60" s="30">
        <v>0.2</v>
      </c>
      <c r="P60" s="30">
        <v>1.7</v>
      </c>
      <c r="Q60" s="30">
        <v>35</v>
      </c>
    </row>
    <row r="61" spans="1:17" x14ac:dyDescent="0.35">
      <c r="A61" t="s">
        <v>334</v>
      </c>
      <c r="B61" s="26" t="s">
        <v>335</v>
      </c>
      <c r="C61" s="26">
        <v>38900</v>
      </c>
      <c r="D61" s="26">
        <v>37304</v>
      </c>
      <c r="E61" s="26">
        <v>1276</v>
      </c>
      <c r="F61" s="26">
        <v>652</v>
      </c>
      <c r="G61" s="26">
        <v>624</v>
      </c>
      <c r="H61" s="26">
        <v>320</v>
      </c>
      <c r="I61" s="26">
        <v>723</v>
      </c>
      <c r="J61" s="26">
        <v>13730</v>
      </c>
      <c r="K61" s="30">
        <v>95.9</v>
      </c>
      <c r="L61" s="30">
        <v>3.3</v>
      </c>
      <c r="M61" s="30">
        <v>1.7</v>
      </c>
      <c r="N61" s="30">
        <v>1.6</v>
      </c>
      <c r="O61" s="30">
        <v>0.8</v>
      </c>
      <c r="P61" s="30">
        <v>1.9</v>
      </c>
      <c r="Q61" s="30">
        <v>35.299999999999997</v>
      </c>
    </row>
    <row r="62" spans="1:17" x14ac:dyDescent="0.35">
      <c r="A62" t="s">
        <v>336</v>
      </c>
      <c r="B62" s="26" t="s">
        <v>337</v>
      </c>
      <c r="C62" s="26">
        <v>39159</v>
      </c>
      <c r="D62" s="26">
        <v>37172</v>
      </c>
      <c r="E62" s="26">
        <v>1426</v>
      </c>
      <c r="F62" s="26">
        <v>760</v>
      </c>
      <c r="G62" s="26">
        <v>666</v>
      </c>
      <c r="H62" s="26">
        <v>557</v>
      </c>
      <c r="I62" s="26">
        <v>1591</v>
      </c>
      <c r="J62" s="26">
        <v>14166</v>
      </c>
      <c r="K62" s="30">
        <v>94.9</v>
      </c>
      <c r="L62" s="30">
        <v>3.6</v>
      </c>
      <c r="M62" s="30">
        <v>1.9</v>
      </c>
      <c r="N62" s="30">
        <v>1.7</v>
      </c>
      <c r="O62" s="30">
        <v>1.4</v>
      </c>
      <c r="P62" s="30">
        <v>4.0999999999999996</v>
      </c>
      <c r="Q62" s="30">
        <v>36.200000000000003</v>
      </c>
    </row>
    <row r="63" spans="1:17" x14ac:dyDescent="0.35">
      <c r="A63" t="s">
        <v>338</v>
      </c>
      <c r="B63" s="26" t="s">
        <v>339</v>
      </c>
      <c r="C63" s="26">
        <v>37086</v>
      </c>
      <c r="D63" s="26">
        <v>35528</v>
      </c>
      <c r="E63" s="26">
        <v>1539</v>
      </c>
      <c r="F63" s="26">
        <v>1125</v>
      </c>
      <c r="G63" s="26">
        <v>414</v>
      </c>
      <c r="H63" s="26">
        <v>19</v>
      </c>
      <c r="I63" s="26">
        <v>448</v>
      </c>
      <c r="J63" s="26">
        <v>15606</v>
      </c>
      <c r="K63" s="30">
        <v>95.8</v>
      </c>
      <c r="L63" s="30">
        <v>4.0999999999999996</v>
      </c>
      <c r="M63" s="30">
        <v>3</v>
      </c>
      <c r="N63" s="30">
        <v>1.1000000000000001</v>
      </c>
      <c r="O63" s="30">
        <v>0.1</v>
      </c>
      <c r="P63" s="30">
        <v>1.2</v>
      </c>
      <c r="Q63" s="30">
        <v>42.1</v>
      </c>
    </row>
    <row r="64" spans="1:17" x14ac:dyDescent="0.35">
      <c r="A64" t="s">
        <v>340</v>
      </c>
      <c r="B64" s="26" t="s">
        <v>341</v>
      </c>
      <c r="C64" s="26">
        <v>35749</v>
      </c>
      <c r="D64" s="26">
        <v>32599</v>
      </c>
      <c r="E64" s="26">
        <v>1364</v>
      </c>
      <c r="F64" s="26">
        <v>654</v>
      </c>
      <c r="G64" s="26">
        <v>714</v>
      </c>
      <c r="H64" s="26">
        <v>1799</v>
      </c>
      <c r="I64" s="26">
        <v>2027</v>
      </c>
      <c r="J64" s="26">
        <v>11721</v>
      </c>
      <c r="K64" s="30">
        <v>91.2</v>
      </c>
      <c r="L64" s="30">
        <v>3.8</v>
      </c>
      <c r="M64" s="30">
        <v>1.8</v>
      </c>
      <c r="N64" s="30">
        <v>2</v>
      </c>
      <c r="O64" s="30">
        <v>5</v>
      </c>
      <c r="P64" s="30">
        <v>5.7</v>
      </c>
      <c r="Q64" s="30">
        <v>32.799999999999997</v>
      </c>
    </row>
    <row r="65" spans="1:17" x14ac:dyDescent="0.35">
      <c r="A65" t="s">
        <v>342</v>
      </c>
      <c r="B65" s="26" t="s">
        <v>343</v>
      </c>
      <c r="C65" s="26">
        <v>11613</v>
      </c>
      <c r="D65" s="26">
        <v>10417</v>
      </c>
      <c r="E65" s="26">
        <v>638</v>
      </c>
      <c r="F65" s="26">
        <v>427</v>
      </c>
      <c r="G65" s="26">
        <v>211</v>
      </c>
      <c r="H65" s="26">
        <v>561</v>
      </c>
      <c r="I65" s="26">
        <v>137</v>
      </c>
      <c r="J65" s="26">
        <v>4002</v>
      </c>
      <c r="K65" s="30">
        <v>89.7</v>
      </c>
      <c r="L65" s="30">
        <v>5.5</v>
      </c>
      <c r="M65" s="30">
        <v>3.7</v>
      </c>
      <c r="N65" s="30">
        <v>1.8</v>
      </c>
      <c r="O65" s="30">
        <v>4.8</v>
      </c>
      <c r="P65" s="30">
        <v>1.2</v>
      </c>
      <c r="Q65" s="30">
        <v>34.5</v>
      </c>
    </row>
    <row r="66" spans="1:17" x14ac:dyDescent="0.35">
      <c r="A66" t="s">
        <v>344</v>
      </c>
      <c r="B66" s="26" t="s">
        <v>345</v>
      </c>
      <c r="C66" s="26">
        <v>39034</v>
      </c>
      <c r="D66" s="26">
        <v>37496</v>
      </c>
      <c r="E66" s="26">
        <v>1471</v>
      </c>
      <c r="F66" s="26">
        <v>1051</v>
      </c>
      <c r="G66" s="26">
        <v>420</v>
      </c>
      <c r="H66" s="26">
        <v>67</v>
      </c>
      <c r="I66" s="26">
        <v>1736</v>
      </c>
      <c r="J66" s="26">
        <v>16364</v>
      </c>
      <c r="K66" s="30">
        <v>96.1</v>
      </c>
      <c r="L66" s="30">
        <v>3.8</v>
      </c>
      <c r="M66" s="30">
        <v>2.7</v>
      </c>
      <c r="N66" s="30">
        <v>1.1000000000000001</v>
      </c>
      <c r="O66" s="30">
        <v>0.2</v>
      </c>
      <c r="P66" s="30">
        <v>4.4000000000000004</v>
      </c>
      <c r="Q66" s="30">
        <v>41.9</v>
      </c>
    </row>
    <row r="67" spans="1:17" x14ac:dyDescent="0.35">
      <c r="A67" t="s">
        <v>346</v>
      </c>
      <c r="B67" s="26" t="s">
        <v>347</v>
      </c>
      <c r="C67" s="26">
        <v>37637</v>
      </c>
      <c r="D67" s="26">
        <v>35238</v>
      </c>
      <c r="E67" s="26">
        <v>1531</v>
      </c>
      <c r="F67" s="26">
        <v>756</v>
      </c>
      <c r="G67" s="26">
        <v>775</v>
      </c>
      <c r="H67" s="26">
        <v>868</v>
      </c>
      <c r="I67" s="26">
        <v>597</v>
      </c>
      <c r="J67" s="26">
        <v>13999</v>
      </c>
      <c r="K67" s="30">
        <v>93.6</v>
      </c>
      <c r="L67" s="30">
        <v>4.0999999999999996</v>
      </c>
      <c r="M67" s="30">
        <v>2</v>
      </c>
      <c r="N67" s="30">
        <v>2.1</v>
      </c>
      <c r="O67" s="30">
        <v>2.2999999999999998</v>
      </c>
      <c r="P67" s="30">
        <v>1.6</v>
      </c>
      <c r="Q67" s="30">
        <v>37.200000000000003</v>
      </c>
    </row>
    <row r="68" spans="1:17" x14ac:dyDescent="0.35">
      <c r="A68" t="s">
        <v>348</v>
      </c>
      <c r="B68" s="26" t="s">
        <v>349</v>
      </c>
      <c r="C68" s="26">
        <v>37673</v>
      </c>
      <c r="D68" s="26">
        <v>36163</v>
      </c>
      <c r="E68" s="26">
        <v>1155</v>
      </c>
      <c r="F68" s="26">
        <v>666</v>
      </c>
      <c r="G68" s="26">
        <v>489</v>
      </c>
      <c r="H68" s="26">
        <v>355</v>
      </c>
      <c r="I68" s="26">
        <v>502</v>
      </c>
      <c r="J68" s="26">
        <v>13500</v>
      </c>
      <c r="K68" s="30">
        <v>96</v>
      </c>
      <c r="L68" s="30">
        <v>3.1</v>
      </c>
      <c r="M68" s="30">
        <v>1.8</v>
      </c>
      <c r="N68" s="30">
        <v>1.3</v>
      </c>
      <c r="O68" s="30">
        <v>0.9</v>
      </c>
      <c r="P68" s="30">
        <v>1.3</v>
      </c>
      <c r="Q68" s="30">
        <v>35.799999999999997</v>
      </c>
    </row>
    <row r="69" spans="1:17" x14ac:dyDescent="0.35">
      <c r="A69" t="s">
        <v>350</v>
      </c>
      <c r="B69" s="26" t="s">
        <v>351</v>
      </c>
      <c r="C69" s="26">
        <v>31220</v>
      </c>
      <c r="D69" s="26">
        <v>30525</v>
      </c>
      <c r="E69" s="26">
        <v>640</v>
      </c>
      <c r="F69" s="26">
        <v>441</v>
      </c>
      <c r="G69" s="26">
        <v>199</v>
      </c>
      <c r="H69" s="26">
        <v>55</v>
      </c>
      <c r="I69" s="26">
        <v>529</v>
      </c>
      <c r="J69" s="26">
        <v>11380</v>
      </c>
      <c r="K69" s="30">
        <v>97.8</v>
      </c>
      <c r="L69" s="30">
        <v>2</v>
      </c>
      <c r="M69" s="30">
        <v>1.4</v>
      </c>
      <c r="N69" s="30">
        <v>0.6</v>
      </c>
      <c r="O69" s="30">
        <v>0.2</v>
      </c>
      <c r="P69" s="30">
        <v>1.7</v>
      </c>
      <c r="Q69" s="30">
        <v>36.5</v>
      </c>
    </row>
    <row r="70" spans="1:17" x14ac:dyDescent="0.35">
      <c r="A70" t="s">
        <v>352</v>
      </c>
      <c r="B70" s="26" t="s">
        <v>353</v>
      </c>
      <c r="C70" s="26">
        <v>34070</v>
      </c>
      <c r="D70" s="26">
        <v>33305</v>
      </c>
      <c r="E70" s="26">
        <v>724</v>
      </c>
      <c r="F70" s="26">
        <v>510</v>
      </c>
      <c r="G70" s="26">
        <v>214</v>
      </c>
      <c r="H70" s="26">
        <v>41</v>
      </c>
      <c r="I70" s="26">
        <v>588</v>
      </c>
      <c r="J70" s="26">
        <v>12445</v>
      </c>
      <c r="K70" s="30">
        <v>97.8</v>
      </c>
      <c r="L70" s="30">
        <v>2.1</v>
      </c>
      <c r="M70" s="30">
        <v>1.5</v>
      </c>
      <c r="N70" s="30">
        <v>0.6</v>
      </c>
      <c r="O70" s="30">
        <v>0.1</v>
      </c>
      <c r="P70" s="30">
        <v>1.7</v>
      </c>
      <c r="Q70" s="30">
        <v>36.5</v>
      </c>
    </row>
    <row r="71" spans="1:17" x14ac:dyDescent="0.35">
      <c r="A71" t="s">
        <v>354</v>
      </c>
      <c r="B71" s="26" t="s">
        <v>355</v>
      </c>
      <c r="C71" s="26">
        <v>38435</v>
      </c>
      <c r="D71" s="26">
        <v>37447</v>
      </c>
      <c r="E71" s="26">
        <v>928</v>
      </c>
      <c r="F71" s="26">
        <v>647</v>
      </c>
      <c r="G71" s="26">
        <v>281</v>
      </c>
      <c r="H71" s="26">
        <v>21</v>
      </c>
      <c r="I71" s="26">
        <v>583</v>
      </c>
      <c r="J71" s="26">
        <v>15582</v>
      </c>
      <c r="K71" s="30">
        <v>97.4</v>
      </c>
      <c r="L71" s="30">
        <v>2.4</v>
      </c>
      <c r="M71" s="30">
        <v>1.7</v>
      </c>
      <c r="N71" s="30">
        <v>0.7</v>
      </c>
      <c r="O71" s="30">
        <v>0.1</v>
      </c>
      <c r="P71" s="30">
        <v>1.5</v>
      </c>
      <c r="Q71" s="30">
        <v>40.5</v>
      </c>
    </row>
    <row r="72" spans="1:17" x14ac:dyDescent="0.35">
      <c r="A72" t="s">
        <v>356</v>
      </c>
      <c r="B72" s="26" t="s">
        <v>357</v>
      </c>
      <c r="C72" s="26">
        <v>11544</v>
      </c>
      <c r="D72" s="26">
        <v>10582</v>
      </c>
      <c r="E72" s="26">
        <v>791</v>
      </c>
      <c r="F72" s="26">
        <v>239</v>
      </c>
      <c r="G72" s="26">
        <v>552</v>
      </c>
      <c r="H72" s="26">
        <v>171</v>
      </c>
      <c r="I72" s="26">
        <v>162</v>
      </c>
      <c r="J72" s="26">
        <v>4008</v>
      </c>
      <c r="K72" s="30">
        <v>91.7</v>
      </c>
      <c r="L72" s="30">
        <v>6.9</v>
      </c>
      <c r="M72" s="30">
        <v>2.1</v>
      </c>
      <c r="N72" s="30">
        <v>4.8</v>
      </c>
      <c r="O72" s="30">
        <v>1.5</v>
      </c>
      <c r="P72" s="30">
        <v>1.4</v>
      </c>
      <c r="Q72" s="30">
        <v>34.700000000000003</v>
      </c>
    </row>
    <row r="73" spans="1:17" x14ac:dyDescent="0.35">
      <c r="A73" t="s">
        <v>358</v>
      </c>
      <c r="B73" s="26" t="s">
        <v>359</v>
      </c>
      <c r="C73" s="26">
        <v>39495</v>
      </c>
      <c r="D73" s="26">
        <v>36179</v>
      </c>
      <c r="E73" s="26">
        <v>1661</v>
      </c>
      <c r="F73" s="26">
        <v>563</v>
      </c>
      <c r="G73" s="26">
        <v>1098</v>
      </c>
      <c r="H73" s="26">
        <v>1655</v>
      </c>
      <c r="I73" s="26">
        <v>349</v>
      </c>
      <c r="J73" s="26">
        <v>12835</v>
      </c>
      <c r="K73" s="30">
        <v>91.6</v>
      </c>
      <c r="L73" s="30">
        <v>4.2</v>
      </c>
      <c r="M73" s="30">
        <v>1.4</v>
      </c>
      <c r="N73" s="30">
        <v>2.8</v>
      </c>
      <c r="O73" s="30">
        <v>4.2</v>
      </c>
      <c r="P73" s="30">
        <v>0.9</v>
      </c>
      <c r="Q73" s="30">
        <v>32.5</v>
      </c>
    </row>
    <row r="74" spans="1:17" x14ac:dyDescent="0.35">
      <c r="A74" t="s">
        <v>360</v>
      </c>
      <c r="B74" s="26" t="s">
        <v>361</v>
      </c>
      <c r="C74" s="26">
        <v>36062</v>
      </c>
      <c r="D74" s="26">
        <v>34642</v>
      </c>
      <c r="E74" s="26">
        <v>1118</v>
      </c>
      <c r="F74" s="26">
        <v>653</v>
      </c>
      <c r="G74" s="26">
        <v>476</v>
      </c>
      <c r="H74" s="26">
        <v>278</v>
      </c>
      <c r="I74" s="26">
        <v>1597</v>
      </c>
      <c r="J74" s="26">
        <v>12575</v>
      </c>
      <c r="K74" s="30">
        <v>96.1</v>
      </c>
      <c r="L74" s="30">
        <v>3.1</v>
      </c>
      <c r="M74" s="30">
        <v>1.8</v>
      </c>
      <c r="N74" s="30">
        <v>1.3</v>
      </c>
      <c r="O74" s="30">
        <v>0.8</v>
      </c>
      <c r="P74" s="30">
        <v>4.4000000000000004</v>
      </c>
      <c r="Q74" s="30">
        <v>34.9</v>
      </c>
    </row>
    <row r="75" spans="1:17" x14ac:dyDescent="0.35">
      <c r="A75" t="s">
        <v>362</v>
      </c>
      <c r="B75" s="26" t="s">
        <v>363</v>
      </c>
      <c r="C75" s="26">
        <v>35029</v>
      </c>
      <c r="D75" s="26">
        <v>34291</v>
      </c>
      <c r="E75" s="26">
        <v>709</v>
      </c>
      <c r="F75" s="26">
        <v>349</v>
      </c>
      <c r="G75" s="26">
        <v>360</v>
      </c>
      <c r="H75" s="26">
        <v>26</v>
      </c>
      <c r="I75" s="26">
        <v>504</v>
      </c>
      <c r="J75" s="26">
        <v>14361</v>
      </c>
      <c r="K75" s="30">
        <v>97.9</v>
      </c>
      <c r="L75" s="30">
        <v>2</v>
      </c>
      <c r="M75" s="30">
        <v>1</v>
      </c>
      <c r="N75" s="30">
        <v>1</v>
      </c>
      <c r="O75" s="30">
        <v>0.1</v>
      </c>
      <c r="P75" s="30">
        <v>1.4</v>
      </c>
      <c r="Q75" s="30">
        <v>41</v>
      </c>
    </row>
    <row r="76" spans="1:17" x14ac:dyDescent="0.35">
      <c r="A76" t="s">
        <v>364</v>
      </c>
      <c r="B76" s="26" t="s">
        <v>365</v>
      </c>
      <c r="C76" s="26">
        <v>35647</v>
      </c>
      <c r="D76" s="26">
        <v>35051</v>
      </c>
      <c r="E76" s="26">
        <v>555</v>
      </c>
      <c r="F76" s="26">
        <v>385</v>
      </c>
      <c r="G76" s="26">
        <v>170</v>
      </c>
      <c r="H76" s="26">
        <v>41</v>
      </c>
      <c r="I76" s="26">
        <v>396</v>
      </c>
      <c r="J76" s="26">
        <v>11718</v>
      </c>
      <c r="K76" s="30">
        <v>98.3</v>
      </c>
      <c r="L76" s="30">
        <v>1.6</v>
      </c>
      <c r="M76" s="30">
        <v>1.1000000000000001</v>
      </c>
      <c r="N76" s="30">
        <v>0.5</v>
      </c>
      <c r="O76" s="30">
        <v>0.1</v>
      </c>
      <c r="P76" s="30">
        <v>1.1000000000000001</v>
      </c>
      <c r="Q76" s="30">
        <v>32.9</v>
      </c>
    </row>
    <row r="77" spans="1:17" x14ac:dyDescent="0.35">
      <c r="A77" t="s">
        <v>366</v>
      </c>
      <c r="B77" s="26" t="s">
        <v>367</v>
      </c>
      <c r="C77" s="26">
        <v>33853</v>
      </c>
      <c r="D77" s="26">
        <v>32517</v>
      </c>
      <c r="E77" s="26">
        <v>1314</v>
      </c>
      <c r="F77" s="26">
        <v>927</v>
      </c>
      <c r="G77" s="26">
        <v>387</v>
      </c>
      <c r="H77" s="26">
        <v>22</v>
      </c>
      <c r="I77" s="26">
        <v>354</v>
      </c>
      <c r="J77" s="26">
        <v>12964</v>
      </c>
      <c r="K77" s="30">
        <v>96.1</v>
      </c>
      <c r="L77" s="30">
        <v>3.9</v>
      </c>
      <c r="M77" s="30">
        <v>2.7</v>
      </c>
      <c r="N77" s="30">
        <v>1.1000000000000001</v>
      </c>
      <c r="O77" s="30">
        <v>0.1</v>
      </c>
      <c r="P77" s="30">
        <v>1</v>
      </c>
      <c r="Q77" s="30">
        <v>38.299999999999997</v>
      </c>
    </row>
    <row r="78" spans="1:17" x14ac:dyDescent="0.35">
      <c r="A78" t="s">
        <v>368</v>
      </c>
      <c r="B78" s="26" t="s">
        <v>369</v>
      </c>
      <c r="C78" s="26">
        <v>37174</v>
      </c>
      <c r="D78" s="26">
        <v>36435</v>
      </c>
      <c r="E78" s="26">
        <v>717</v>
      </c>
      <c r="F78" s="26">
        <v>433</v>
      </c>
      <c r="G78" s="26">
        <v>284</v>
      </c>
      <c r="H78" s="26">
        <v>22</v>
      </c>
      <c r="I78" s="26">
        <v>1124</v>
      </c>
      <c r="J78" s="26">
        <v>17138</v>
      </c>
      <c r="K78" s="30">
        <v>98</v>
      </c>
      <c r="L78" s="30">
        <v>1.9</v>
      </c>
      <c r="M78" s="30">
        <v>1.2</v>
      </c>
      <c r="N78" s="30">
        <v>0.8</v>
      </c>
      <c r="O78" s="30">
        <v>0.1</v>
      </c>
      <c r="P78" s="30">
        <v>3</v>
      </c>
      <c r="Q78" s="30">
        <v>46.1</v>
      </c>
    </row>
    <row r="79" spans="1:17" x14ac:dyDescent="0.35">
      <c r="B79" s="26"/>
      <c r="C79" s="26"/>
      <c r="D79" s="26"/>
      <c r="E79" s="26"/>
      <c r="F79" s="26"/>
      <c r="G79" s="26"/>
      <c r="H79" s="26"/>
      <c r="I79" s="26"/>
      <c r="J79" s="26"/>
      <c r="K79" s="27"/>
      <c r="L79" s="27"/>
      <c r="M79" s="27"/>
      <c r="N79" s="27"/>
      <c r="O79" s="27"/>
      <c r="P79" s="27"/>
      <c r="Q79" s="27"/>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9"/>
  <sheetViews>
    <sheetView workbookViewId="0"/>
  </sheetViews>
  <sheetFormatPr defaultColWidth="11.07421875" defaultRowHeight="15.5" x14ac:dyDescent="0.35"/>
  <cols>
    <col min="1" max="1" width="13.69140625" customWidth="1"/>
    <col min="2" max="2" width="42.69140625" customWidth="1"/>
    <col min="3" max="17" width="13.69140625" customWidth="1"/>
  </cols>
  <sheetData>
    <row r="1" spans="1:17" ht="20" x14ac:dyDescent="0.4">
      <c r="A1" s="42" t="s">
        <v>388</v>
      </c>
    </row>
    <row r="2" spans="1:17" x14ac:dyDescent="0.35">
      <c r="A2" t="s">
        <v>206</v>
      </c>
    </row>
    <row r="3" spans="1:17" x14ac:dyDescent="0.35">
      <c r="A3" s="23" t="str">
        <f>HYPERLINK("#'Table of contents'!A1", "Back to contents")</f>
        <v>Back to contents</v>
      </c>
    </row>
    <row r="4" spans="1:17" ht="93" x14ac:dyDescent="0.35">
      <c r="A4" s="24" t="s">
        <v>389</v>
      </c>
      <c r="B4" s="24" t="s">
        <v>390</v>
      </c>
      <c r="C4" s="25" t="s">
        <v>391</v>
      </c>
      <c r="D4" s="25" t="s">
        <v>392</v>
      </c>
      <c r="E4" s="25" t="s">
        <v>393</v>
      </c>
      <c r="F4" s="25" t="s">
        <v>394</v>
      </c>
      <c r="G4" s="25" t="s">
        <v>395</v>
      </c>
      <c r="H4" s="25" t="s">
        <v>396</v>
      </c>
      <c r="I4" s="25" t="s">
        <v>397</v>
      </c>
      <c r="J4" s="25" t="s">
        <v>398</v>
      </c>
      <c r="K4" s="25" t="s">
        <v>399</v>
      </c>
      <c r="L4" s="25" t="s">
        <v>400</v>
      </c>
      <c r="M4" s="25" t="s">
        <v>401</v>
      </c>
      <c r="N4" s="25" t="s">
        <v>402</v>
      </c>
      <c r="O4" s="25" t="s">
        <v>403</v>
      </c>
      <c r="P4" s="25" t="s">
        <v>404</v>
      </c>
      <c r="Q4" s="25" t="s">
        <v>405</v>
      </c>
    </row>
    <row r="5" spans="1:17" ht="25" customHeight="1" x14ac:dyDescent="0.35">
      <c r="A5" s="38" t="s">
        <v>43</v>
      </c>
      <c r="B5" s="39" t="s">
        <v>44</v>
      </c>
      <c r="C5" s="40">
        <v>2721225</v>
      </c>
      <c r="D5" s="40">
        <v>2604628</v>
      </c>
      <c r="E5" s="40">
        <v>92536</v>
      </c>
      <c r="F5" s="40">
        <v>46319</v>
      </c>
      <c r="G5" s="40">
        <v>46217</v>
      </c>
      <c r="H5" s="40">
        <v>24061</v>
      </c>
      <c r="I5" s="40">
        <v>91899</v>
      </c>
      <c r="J5" s="40">
        <v>1048691</v>
      </c>
      <c r="K5" s="41">
        <v>95.7</v>
      </c>
      <c r="L5" s="41">
        <v>3.4</v>
      </c>
      <c r="M5" s="41">
        <v>1.7</v>
      </c>
      <c r="N5" s="41">
        <v>1.7</v>
      </c>
      <c r="O5" s="41">
        <v>0.9</v>
      </c>
      <c r="P5" s="41">
        <v>3.4</v>
      </c>
      <c r="Q5" s="41">
        <v>38.5</v>
      </c>
    </row>
    <row r="6" spans="1:17" x14ac:dyDescent="0.35">
      <c r="A6" s="5" t="s">
        <v>406</v>
      </c>
      <c r="B6" s="34" t="s">
        <v>407</v>
      </c>
      <c r="C6" s="35">
        <v>51213</v>
      </c>
      <c r="D6" s="35">
        <v>46726</v>
      </c>
      <c r="E6" s="35">
        <v>4112</v>
      </c>
      <c r="F6" s="35">
        <v>839</v>
      </c>
      <c r="G6" s="35">
        <v>3270</v>
      </c>
      <c r="H6" s="35">
        <v>375</v>
      </c>
      <c r="I6" s="35">
        <v>6762</v>
      </c>
      <c r="J6" s="35">
        <v>21481</v>
      </c>
      <c r="K6" s="36">
        <v>91.2</v>
      </c>
      <c r="L6" s="36">
        <v>8</v>
      </c>
      <c r="M6" s="36">
        <v>1.6</v>
      </c>
      <c r="N6" s="36">
        <v>6.4</v>
      </c>
      <c r="O6" s="36">
        <v>0.7</v>
      </c>
      <c r="P6" s="36">
        <v>13.2</v>
      </c>
      <c r="Q6" s="36">
        <v>41.9</v>
      </c>
    </row>
    <row r="7" spans="1:17" x14ac:dyDescent="0.35">
      <c r="A7" s="5" t="s">
        <v>408</v>
      </c>
      <c r="B7" s="34" t="s">
        <v>409</v>
      </c>
      <c r="C7" s="35">
        <v>40787</v>
      </c>
      <c r="D7" s="35">
        <v>38791</v>
      </c>
      <c r="E7" s="35">
        <v>1852</v>
      </c>
      <c r="F7" s="35">
        <v>742</v>
      </c>
      <c r="G7" s="35">
        <v>1110</v>
      </c>
      <c r="H7" s="35">
        <v>144</v>
      </c>
      <c r="I7" s="35">
        <v>896</v>
      </c>
      <c r="J7" s="35">
        <v>16500</v>
      </c>
      <c r="K7" s="36">
        <v>95.1</v>
      </c>
      <c r="L7" s="36">
        <v>4.5</v>
      </c>
      <c r="M7" s="36">
        <v>1.8</v>
      </c>
      <c r="N7" s="36">
        <v>2.7</v>
      </c>
      <c r="O7" s="36">
        <v>0.4</v>
      </c>
      <c r="P7" s="36">
        <v>2.2000000000000002</v>
      </c>
      <c r="Q7" s="36">
        <v>40.5</v>
      </c>
    </row>
    <row r="8" spans="1:17" x14ac:dyDescent="0.35">
      <c r="A8" s="5" t="s">
        <v>410</v>
      </c>
      <c r="B8" s="34" t="s">
        <v>411</v>
      </c>
      <c r="C8" s="35">
        <v>39183</v>
      </c>
      <c r="D8" s="35">
        <v>37003</v>
      </c>
      <c r="E8" s="35">
        <v>2001</v>
      </c>
      <c r="F8" s="35">
        <v>655</v>
      </c>
      <c r="G8" s="35">
        <v>1347</v>
      </c>
      <c r="H8" s="35">
        <v>179</v>
      </c>
      <c r="I8" s="35">
        <v>903</v>
      </c>
      <c r="J8" s="35">
        <v>14263</v>
      </c>
      <c r="K8" s="36">
        <v>94.4</v>
      </c>
      <c r="L8" s="36">
        <v>5.0999999999999996</v>
      </c>
      <c r="M8" s="36">
        <v>1.7</v>
      </c>
      <c r="N8" s="36">
        <v>3.4</v>
      </c>
      <c r="O8" s="36">
        <v>0.5</v>
      </c>
      <c r="P8" s="36">
        <v>2.2999999999999998</v>
      </c>
      <c r="Q8" s="36">
        <v>36.4</v>
      </c>
    </row>
    <row r="9" spans="1:17" x14ac:dyDescent="0.35">
      <c r="A9" s="5" t="s">
        <v>412</v>
      </c>
      <c r="B9" s="34" t="s">
        <v>413</v>
      </c>
      <c r="C9" s="35">
        <v>37901</v>
      </c>
      <c r="D9" s="35">
        <v>36277</v>
      </c>
      <c r="E9" s="35">
        <v>1447</v>
      </c>
      <c r="F9" s="35">
        <v>758</v>
      </c>
      <c r="G9" s="35">
        <v>703</v>
      </c>
      <c r="H9" s="35">
        <v>184</v>
      </c>
      <c r="I9" s="35">
        <v>420</v>
      </c>
      <c r="J9" s="35">
        <v>12279</v>
      </c>
      <c r="K9" s="36">
        <v>95.7</v>
      </c>
      <c r="L9" s="36">
        <v>3.8</v>
      </c>
      <c r="M9" s="36">
        <v>2</v>
      </c>
      <c r="N9" s="36">
        <v>1.9</v>
      </c>
      <c r="O9" s="36">
        <v>0.5</v>
      </c>
      <c r="P9" s="36">
        <v>1.1000000000000001</v>
      </c>
      <c r="Q9" s="36">
        <v>32.4</v>
      </c>
    </row>
    <row r="10" spans="1:17" x14ac:dyDescent="0.35">
      <c r="A10" s="5" t="s">
        <v>414</v>
      </c>
      <c r="B10" s="34" t="s">
        <v>415</v>
      </c>
      <c r="C10" s="35">
        <v>34731</v>
      </c>
      <c r="D10" s="35">
        <v>32770</v>
      </c>
      <c r="E10" s="35">
        <v>1485</v>
      </c>
      <c r="F10" s="35">
        <v>758</v>
      </c>
      <c r="G10" s="35">
        <v>741</v>
      </c>
      <c r="H10" s="35">
        <v>483</v>
      </c>
      <c r="I10" s="35">
        <v>254</v>
      </c>
      <c r="J10" s="35">
        <v>10674</v>
      </c>
      <c r="K10" s="36">
        <v>94.4</v>
      </c>
      <c r="L10" s="36">
        <v>4.3</v>
      </c>
      <c r="M10" s="36">
        <v>2.2000000000000002</v>
      </c>
      <c r="N10" s="36">
        <v>2.1</v>
      </c>
      <c r="O10" s="36">
        <v>1.4</v>
      </c>
      <c r="P10" s="36">
        <v>0.7</v>
      </c>
      <c r="Q10" s="36">
        <v>30.7</v>
      </c>
    </row>
    <row r="11" spans="1:17" x14ac:dyDescent="0.35">
      <c r="A11" s="5" t="s">
        <v>416</v>
      </c>
      <c r="B11" s="34" t="s">
        <v>417</v>
      </c>
      <c r="C11" s="35">
        <v>32933</v>
      </c>
      <c r="D11" s="35">
        <v>32178</v>
      </c>
      <c r="E11" s="35">
        <v>739</v>
      </c>
      <c r="F11" s="35">
        <v>316</v>
      </c>
      <c r="G11" s="35">
        <v>423</v>
      </c>
      <c r="H11" s="35">
        <v>16</v>
      </c>
      <c r="I11" s="35">
        <v>299</v>
      </c>
      <c r="J11" s="35">
        <v>12890</v>
      </c>
      <c r="K11" s="36">
        <v>97.7</v>
      </c>
      <c r="L11" s="36">
        <v>2.2000000000000002</v>
      </c>
      <c r="M11" s="36">
        <v>1</v>
      </c>
      <c r="N11" s="36">
        <v>1.3</v>
      </c>
      <c r="O11" s="36">
        <v>0</v>
      </c>
      <c r="P11" s="36">
        <v>0.9</v>
      </c>
      <c r="Q11" s="36">
        <v>39.1</v>
      </c>
    </row>
    <row r="12" spans="1:17" x14ac:dyDescent="0.35">
      <c r="A12" s="5" t="s">
        <v>418</v>
      </c>
      <c r="B12" s="34" t="s">
        <v>419</v>
      </c>
      <c r="C12" s="35">
        <v>40043</v>
      </c>
      <c r="D12" s="35">
        <v>39218</v>
      </c>
      <c r="E12" s="35">
        <v>799</v>
      </c>
      <c r="F12" s="35">
        <v>532</v>
      </c>
      <c r="G12" s="35">
        <v>267</v>
      </c>
      <c r="H12" s="35">
        <v>34</v>
      </c>
      <c r="I12" s="35">
        <v>491</v>
      </c>
      <c r="J12" s="35">
        <v>14191</v>
      </c>
      <c r="K12" s="36">
        <v>97.9</v>
      </c>
      <c r="L12" s="36">
        <v>2</v>
      </c>
      <c r="M12" s="36">
        <v>1.3</v>
      </c>
      <c r="N12" s="36">
        <v>0.7</v>
      </c>
      <c r="O12" s="36">
        <v>0.1</v>
      </c>
      <c r="P12" s="36">
        <v>1.2</v>
      </c>
      <c r="Q12" s="36">
        <v>35.4</v>
      </c>
    </row>
    <row r="13" spans="1:17" x14ac:dyDescent="0.35">
      <c r="A13" s="5" t="s">
        <v>420</v>
      </c>
      <c r="B13" s="34" t="s">
        <v>421</v>
      </c>
      <c r="C13" s="35">
        <v>35323</v>
      </c>
      <c r="D13" s="35">
        <v>33535</v>
      </c>
      <c r="E13" s="35">
        <v>1540</v>
      </c>
      <c r="F13" s="35">
        <v>704</v>
      </c>
      <c r="G13" s="35">
        <v>844</v>
      </c>
      <c r="H13" s="35">
        <v>252</v>
      </c>
      <c r="I13" s="35">
        <v>412</v>
      </c>
      <c r="J13" s="35">
        <v>13496</v>
      </c>
      <c r="K13" s="36">
        <v>94.9</v>
      </c>
      <c r="L13" s="36">
        <v>4.4000000000000004</v>
      </c>
      <c r="M13" s="36">
        <v>2</v>
      </c>
      <c r="N13" s="36">
        <v>2.4</v>
      </c>
      <c r="O13" s="36">
        <v>0.7</v>
      </c>
      <c r="P13" s="36">
        <v>1.2</v>
      </c>
      <c r="Q13" s="36">
        <v>38.200000000000003</v>
      </c>
    </row>
    <row r="14" spans="1:17" x14ac:dyDescent="0.35">
      <c r="A14" s="5" t="s">
        <v>422</v>
      </c>
      <c r="B14" s="34" t="s">
        <v>423</v>
      </c>
      <c r="C14" s="35">
        <v>35853</v>
      </c>
      <c r="D14" s="35">
        <v>34216</v>
      </c>
      <c r="E14" s="35">
        <v>1387</v>
      </c>
      <c r="F14" s="35">
        <v>736</v>
      </c>
      <c r="G14" s="35">
        <v>651</v>
      </c>
      <c r="H14" s="35">
        <v>249</v>
      </c>
      <c r="I14" s="35">
        <v>486</v>
      </c>
      <c r="J14" s="35">
        <v>13139</v>
      </c>
      <c r="K14" s="36">
        <v>95.4</v>
      </c>
      <c r="L14" s="36">
        <v>3.9</v>
      </c>
      <c r="M14" s="36">
        <v>2.1</v>
      </c>
      <c r="N14" s="36">
        <v>1.8</v>
      </c>
      <c r="O14" s="36">
        <v>0.7</v>
      </c>
      <c r="P14" s="36">
        <v>1.4</v>
      </c>
      <c r="Q14" s="36">
        <v>36.6</v>
      </c>
    </row>
    <row r="15" spans="1:17" x14ac:dyDescent="0.35">
      <c r="A15" s="5" t="s">
        <v>424</v>
      </c>
      <c r="B15" s="34" t="s">
        <v>425</v>
      </c>
      <c r="C15" s="35">
        <v>36775</v>
      </c>
      <c r="D15" s="35">
        <v>31836</v>
      </c>
      <c r="E15" s="35">
        <v>1910</v>
      </c>
      <c r="F15" s="35">
        <v>802</v>
      </c>
      <c r="G15" s="35">
        <v>1108</v>
      </c>
      <c r="H15" s="35">
        <v>3029</v>
      </c>
      <c r="I15" s="35">
        <v>482</v>
      </c>
      <c r="J15" s="35">
        <v>12853</v>
      </c>
      <c r="K15" s="36">
        <v>86.6</v>
      </c>
      <c r="L15" s="36">
        <v>5.2</v>
      </c>
      <c r="M15" s="36">
        <v>2.2000000000000002</v>
      </c>
      <c r="N15" s="36">
        <v>3</v>
      </c>
      <c r="O15" s="36">
        <v>8.1999999999999993</v>
      </c>
      <c r="P15" s="36">
        <v>1.3</v>
      </c>
      <c r="Q15" s="36">
        <v>35</v>
      </c>
    </row>
    <row r="16" spans="1:17" x14ac:dyDescent="0.35">
      <c r="A16" s="5" t="s">
        <v>426</v>
      </c>
      <c r="B16" s="34" t="s">
        <v>427</v>
      </c>
      <c r="C16" s="35">
        <v>37851</v>
      </c>
      <c r="D16" s="35">
        <v>36255</v>
      </c>
      <c r="E16" s="35">
        <v>1319</v>
      </c>
      <c r="F16" s="35">
        <v>817</v>
      </c>
      <c r="G16" s="35">
        <v>502</v>
      </c>
      <c r="H16" s="35">
        <v>277</v>
      </c>
      <c r="I16" s="35">
        <v>498</v>
      </c>
      <c r="J16" s="35">
        <v>14822</v>
      </c>
      <c r="K16" s="36">
        <v>95.8</v>
      </c>
      <c r="L16" s="36">
        <v>3.5</v>
      </c>
      <c r="M16" s="36">
        <v>2.2000000000000002</v>
      </c>
      <c r="N16" s="36">
        <v>1.3</v>
      </c>
      <c r="O16" s="36">
        <v>0.7</v>
      </c>
      <c r="P16" s="36">
        <v>1.3</v>
      </c>
      <c r="Q16" s="36">
        <v>39.200000000000003</v>
      </c>
    </row>
    <row r="17" spans="1:17" x14ac:dyDescent="0.35">
      <c r="A17" s="5" t="s">
        <v>428</v>
      </c>
      <c r="B17" s="34" t="s">
        <v>429</v>
      </c>
      <c r="C17" s="35">
        <v>37645</v>
      </c>
      <c r="D17" s="35">
        <v>35143</v>
      </c>
      <c r="E17" s="35">
        <v>1885</v>
      </c>
      <c r="F17" s="35">
        <v>803</v>
      </c>
      <c r="G17" s="35">
        <v>1101</v>
      </c>
      <c r="H17" s="35">
        <v>620</v>
      </c>
      <c r="I17" s="35">
        <v>724</v>
      </c>
      <c r="J17" s="35">
        <v>13838</v>
      </c>
      <c r="K17" s="36">
        <v>93.4</v>
      </c>
      <c r="L17" s="36">
        <v>5</v>
      </c>
      <c r="M17" s="36">
        <v>2.1</v>
      </c>
      <c r="N17" s="36">
        <v>2.9</v>
      </c>
      <c r="O17" s="36">
        <v>1.6</v>
      </c>
      <c r="P17" s="36">
        <v>1.9</v>
      </c>
      <c r="Q17" s="36">
        <v>36.799999999999997</v>
      </c>
    </row>
    <row r="18" spans="1:17" x14ac:dyDescent="0.35">
      <c r="A18" s="5" t="s">
        <v>430</v>
      </c>
      <c r="B18" s="34" t="s">
        <v>431</v>
      </c>
      <c r="C18" s="35">
        <v>37812</v>
      </c>
      <c r="D18" s="35">
        <v>34303</v>
      </c>
      <c r="E18" s="35">
        <v>2128</v>
      </c>
      <c r="F18" s="35">
        <v>902</v>
      </c>
      <c r="G18" s="35">
        <v>1224</v>
      </c>
      <c r="H18" s="35">
        <v>1382</v>
      </c>
      <c r="I18" s="35">
        <v>402</v>
      </c>
      <c r="J18" s="35">
        <v>13673</v>
      </c>
      <c r="K18" s="36">
        <v>90.7</v>
      </c>
      <c r="L18" s="36">
        <v>5.6</v>
      </c>
      <c r="M18" s="36">
        <v>2.4</v>
      </c>
      <c r="N18" s="36">
        <v>3.2</v>
      </c>
      <c r="O18" s="36">
        <v>3.7</v>
      </c>
      <c r="P18" s="36">
        <v>1.1000000000000001</v>
      </c>
      <c r="Q18" s="36">
        <v>36.200000000000003</v>
      </c>
    </row>
    <row r="19" spans="1:17" x14ac:dyDescent="0.35">
      <c r="A19" s="5" t="s">
        <v>432</v>
      </c>
      <c r="B19" s="34" t="s">
        <v>433</v>
      </c>
      <c r="C19" s="35">
        <v>37983</v>
      </c>
      <c r="D19" s="35">
        <v>36553</v>
      </c>
      <c r="E19" s="35">
        <v>1157</v>
      </c>
      <c r="F19" s="35">
        <v>630</v>
      </c>
      <c r="G19" s="35">
        <v>527</v>
      </c>
      <c r="H19" s="35">
        <v>273</v>
      </c>
      <c r="I19" s="35">
        <v>377</v>
      </c>
      <c r="J19" s="35">
        <v>13850</v>
      </c>
      <c r="K19" s="36">
        <v>96.2</v>
      </c>
      <c r="L19" s="36">
        <v>3</v>
      </c>
      <c r="M19" s="36">
        <v>1.7</v>
      </c>
      <c r="N19" s="36">
        <v>1.4</v>
      </c>
      <c r="O19" s="36">
        <v>0.7</v>
      </c>
      <c r="P19" s="36">
        <v>1</v>
      </c>
      <c r="Q19" s="36">
        <v>36.5</v>
      </c>
    </row>
    <row r="20" spans="1:17" x14ac:dyDescent="0.35">
      <c r="A20" s="5" t="s">
        <v>434</v>
      </c>
      <c r="B20" s="34" t="s">
        <v>435</v>
      </c>
      <c r="C20" s="35">
        <v>31888</v>
      </c>
      <c r="D20" s="35">
        <v>30926</v>
      </c>
      <c r="E20" s="35">
        <v>867</v>
      </c>
      <c r="F20" s="35">
        <v>543</v>
      </c>
      <c r="G20" s="35">
        <v>316</v>
      </c>
      <c r="H20" s="35">
        <v>80</v>
      </c>
      <c r="I20" s="35">
        <v>553</v>
      </c>
      <c r="J20" s="35">
        <v>12561</v>
      </c>
      <c r="K20" s="36">
        <v>97</v>
      </c>
      <c r="L20" s="36">
        <v>2.7</v>
      </c>
      <c r="M20" s="36">
        <v>1.7</v>
      </c>
      <c r="N20" s="36">
        <v>1</v>
      </c>
      <c r="O20" s="36">
        <v>0.3</v>
      </c>
      <c r="P20" s="36">
        <v>1.7</v>
      </c>
      <c r="Q20" s="36">
        <v>39.4</v>
      </c>
    </row>
    <row r="21" spans="1:17" x14ac:dyDescent="0.35">
      <c r="A21" s="5" t="s">
        <v>436</v>
      </c>
      <c r="B21" s="34" t="s">
        <v>437</v>
      </c>
      <c r="C21" s="35">
        <v>34205</v>
      </c>
      <c r="D21" s="35">
        <v>33289</v>
      </c>
      <c r="E21" s="35">
        <v>886</v>
      </c>
      <c r="F21" s="35">
        <v>550</v>
      </c>
      <c r="G21" s="35">
        <v>336</v>
      </c>
      <c r="H21" s="35">
        <v>20</v>
      </c>
      <c r="I21" s="35">
        <v>389</v>
      </c>
      <c r="J21" s="35">
        <v>13193</v>
      </c>
      <c r="K21" s="36">
        <v>97.3</v>
      </c>
      <c r="L21" s="36">
        <v>2.6</v>
      </c>
      <c r="M21" s="36">
        <v>1.6</v>
      </c>
      <c r="N21" s="36">
        <v>1</v>
      </c>
      <c r="O21" s="36">
        <v>0.1</v>
      </c>
      <c r="P21" s="36">
        <v>1.1000000000000001</v>
      </c>
      <c r="Q21" s="36">
        <v>38.6</v>
      </c>
    </row>
    <row r="22" spans="1:17" x14ac:dyDescent="0.35">
      <c r="A22" s="5" t="s">
        <v>438</v>
      </c>
      <c r="B22" s="34" t="s">
        <v>439</v>
      </c>
      <c r="C22" s="35">
        <v>35658</v>
      </c>
      <c r="D22" s="35">
        <v>34412</v>
      </c>
      <c r="E22" s="35">
        <v>1159</v>
      </c>
      <c r="F22" s="35">
        <v>599</v>
      </c>
      <c r="G22" s="35">
        <v>564</v>
      </c>
      <c r="H22" s="35">
        <v>81</v>
      </c>
      <c r="I22" s="35">
        <v>366</v>
      </c>
      <c r="J22" s="35">
        <v>12558</v>
      </c>
      <c r="K22" s="36">
        <v>96.5</v>
      </c>
      <c r="L22" s="36">
        <v>3.3</v>
      </c>
      <c r="M22" s="36">
        <v>1.7</v>
      </c>
      <c r="N22" s="36">
        <v>1.6</v>
      </c>
      <c r="O22" s="36">
        <v>0.2</v>
      </c>
      <c r="P22" s="36">
        <v>1</v>
      </c>
      <c r="Q22" s="36">
        <v>35.200000000000003</v>
      </c>
    </row>
    <row r="23" spans="1:17" x14ac:dyDescent="0.35">
      <c r="A23" s="5" t="s">
        <v>440</v>
      </c>
      <c r="B23" s="34" t="s">
        <v>441</v>
      </c>
      <c r="C23" s="35">
        <v>34964</v>
      </c>
      <c r="D23" s="35">
        <v>33800</v>
      </c>
      <c r="E23" s="35">
        <v>1021</v>
      </c>
      <c r="F23" s="35">
        <v>631</v>
      </c>
      <c r="G23" s="35">
        <v>394</v>
      </c>
      <c r="H23" s="35">
        <v>121</v>
      </c>
      <c r="I23" s="35">
        <v>410</v>
      </c>
      <c r="J23" s="35">
        <v>13852</v>
      </c>
      <c r="K23" s="36">
        <v>96.7</v>
      </c>
      <c r="L23" s="36">
        <v>2.9</v>
      </c>
      <c r="M23" s="36">
        <v>1.8</v>
      </c>
      <c r="N23" s="36">
        <v>1.1000000000000001</v>
      </c>
      <c r="O23" s="36">
        <v>0.3</v>
      </c>
      <c r="P23" s="36">
        <v>1.2</v>
      </c>
      <c r="Q23" s="36">
        <v>39.6</v>
      </c>
    </row>
    <row r="24" spans="1:17" x14ac:dyDescent="0.35">
      <c r="A24" s="5" t="s">
        <v>442</v>
      </c>
      <c r="B24" s="34" t="s">
        <v>443</v>
      </c>
      <c r="C24" s="35">
        <v>29923</v>
      </c>
      <c r="D24" s="35">
        <v>29257</v>
      </c>
      <c r="E24" s="35">
        <v>651</v>
      </c>
      <c r="F24" s="35">
        <v>281</v>
      </c>
      <c r="G24" s="35">
        <v>370</v>
      </c>
      <c r="H24" s="35">
        <v>15</v>
      </c>
      <c r="I24" s="35">
        <v>359</v>
      </c>
      <c r="J24" s="35">
        <v>11786</v>
      </c>
      <c r="K24" s="36">
        <v>97.8</v>
      </c>
      <c r="L24" s="36">
        <v>2.2000000000000002</v>
      </c>
      <c r="M24" s="36">
        <v>0.9</v>
      </c>
      <c r="N24" s="36">
        <v>1.2</v>
      </c>
      <c r="O24" s="36">
        <v>0.1</v>
      </c>
      <c r="P24" s="36">
        <v>1.2</v>
      </c>
      <c r="Q24" s="36">
        <v>39.4</v>
      </c>
    </row>
    <row r="25" spans="1:17" x14ac:dyDescent="0.35">
      <c r="A25" s="5" t="s">
        <v>444</v>
      </c>
      <c r="B25" s="34" t="s">
        <v>445</v>
      </c>
      <c r="C25" s="35">
        <v>37388</v>
      </c>
      <c r="D25" s="35">
        <v>34505</v>
      </c>
      <c r="E25" s="35">
        <v>1451</v>
      </c>
      <c r="F25" s="35">
        <v>770</v>
      </c>
      <c r="G25" s="35">
        <v>681</v>
      </c>
      <c r="H25" s="35">
        <v>1432</v>
      </c>
      <c r="I25" s="35">
        <v>528</v>
      </c>
      <c r="J25" s="35">
        <v>15131</v>
      </c>
      <c r="K25" s="36">
        <v>92.3</v>
      </c>
      <c r="L25" s="36">
        <v>3.9</v>
      </c>
      <c r="M25" s="36">
        <v>2.1</v>
      </c>
      <c r="N25" s="36">
        <v>1.8</v>
      </c>
      <c r="O25" s="36">
        <v>3.8</v>
      </c>
      <c r="P25" s="36">
        <v>1.4</v>
      </c>
      <c r="Q25" s="36">
        <v>40.5</v>
      </c>
    </row>
    <row r="26" spans="1:17" x14ac:dyDescent="0.35">
      <c r="A26" s="5" t="s">
        <v>446</v>
      </c>
      <c r="B26" s="34" t="s">
        <v>447</v>
      </c>
      <c r="C26" s="35">
        <v>32809</v>
      </c>
      <c r="D26" s="35">
        <v>31676</v>
      </c>
      <c r="E26" s="35">
        <v>1088</v>
      </c>
      <c r="F26" s="35">
        <v>728</v>
      </c>
      <c r="G26" s="35">
        <v>360</v>
      </c>
      <c r="H26" s="35">
        <v>45</v>
      </c>
      <c r="I26" s="35">
        <v>549</v>
      </c>
      <c r="J26" s="35">
        <v>13510</v>
      </c>
      <c r="K26" s="36">
        <v>96.5</v>
      </c>
      <c r="L26" s="36">
        <v>3.3</v>
      </c>
      <c r="M26" s="36">
        <v>2.2000000000000002</v>
      </c>
      <c r="N26" s="36">
        <v>1.1000000000000001</v>
      </c>
      <c r="O26" s="36">
        <v>0.1</v>
      </c>
      <c r="P26" s="36">
        <v>1.7</v>
      </c>
      <c r="Q26" s="36">
        <v>41.2</v>
      </c>
    </row>
    <row r="27" spans="1:17" x14ac:dyDescent="0.35">
      <c r="A27" s="5" t="s">
        <v>448</v>
      </c>
      <c r="B27" s="34" t="s">
        <v>449</v>
      </c>
      <c r="C27" s="35">
        <v>36533</v>
      </c>
      <c r="D27" s="35">
        <v>35165</v>
      </c>
      <c r="E27" s="35">
        <v>1141</v>
      </c>
      <c r="F27" s="35">
        <v>650</v>
      </c>
      <c r="G27" s="35">
        <v>491</v>
      </c>
      <c r="H27" s="35">
        <v>213</v>
      </c>
      <c r="I27" s="35">
        <v>935</v>
      </c>
      <c r="J27" s="35">
        <v>13764</v>
      </c>
      <c r="K27" s="36">
        <v>96.3</v>
      </c>
      <c r="L27" s="36">
        <v>3.1</v>
      </c>
      <c r="M27" s="36">
        <v>1.8</v>
      </c>
      <c r="N27" s="36">
        <v>1.3</v>
      </c>
      <c r="O27" s="36">
        <v>0.6</v>
      </c>
      <c r="P27" s="36">
        <v>2.6</v>
      </c>
      <c r="Q27" s="36">
        <v>37.700000000000003</v>
      </c>
    </row>
    <row r="28" spans="1:17" x14ac:dyDescent="0.35">
      <c r="A28" s="5" t="s">
        <v>450</v>
      </c>
      <c r="B28" s="34" t="s">
        <v>451</v>
      </c>
      <c r="C28" s="35">
        <v>38468</v>
      </c>
      <c r="D28" s="35">
        <v>36593</v>
      </c>
      <c r="E28" s="35">
        <v>1519</v>
      </c>
      <c r="F28" s="35">
        <v>642</v>
      </c>
      <c r="G28" s="35">
        <v>877</v>
      </c>
      <c r="H28" s="35">
        <v>356</v>
      </c>
      <c r="I28" s="35">
        <v>527</v>
      </c>
      <c r="J28" s="35">
        <v>14549</v>
      </c>
      <c r="K28" s="36">
        <v>95.1</v>
      </c>
      <c r="L28" s="36">
        <v>3.9</v>
      </c>
      <c r="M28" s="36">
        <v>1.7</v>
      </c>
      <c r="N28" s="36">
        <v>2.2999999999999998</v>
      </c>
      <c r="O28" s="36">
        <v>0.9</v>
      </c>
      <c r="P28" s="36">
        <v>1.4</v>
      </c>
      <c r="Q28" s="36">
        <v>37.799999999999997</v>
      </c>
    </row>
    <row r="29" spans="1:17" x14ac:dyDescent="0.35">
      <c r="A29" s="5" t="s">
        <v>452</v>
      </c>
      <c r="B29" s="34" t="s">
        <v>453</v>
      </c>
      <c r="C29" s="35">
        <v>37079</v>
      </c>
      <c r="D29" s="35">
        <v>35521</v>
      </c>
      <c r="E29" s="35">
        <v>1322</v>
      </c>
      <c r="F29" s="35">
        <v>801</v>
      </c>
      <c r="G29" s="35">
        <v>521</v>
      </c>
      <c r="H29" s="35">
        <v>236</v>
      </c>
      <c r="I29" s="35">
        <v>1714</v>
      </c>
      <c r="J29" s="35">
        <v>17194</v>
      </c>
      <c r="K29" s="36">
        <v>95.8</v>
      </c>
      <c r="L29" s="36">
        <v>3.6</v>
      </c>
      <c r="M29" s="36">
        <v>2.2000000000000002</v>
      </c>
      <c r="N29" s="36">
        <v>1.4</v>
      </c>
      <c r="O29" s="36">
        <v>0.6</v>
      </c>
      <c r="P29" s="36">
        <v>4.5999999999999996</v>
      </c>
      <c r="Q29" s="36">
        <v>46.4</v>
      </c>
    </row>
    <row r="30" spans="1:17" x14ac:dyDescent="0.35">
      <c r="A30" s="5" t="s">
        <v>454</v>
      </c>
      <c r="B30" s="34" t="s">
        <v>455</v>
      </c>
      <c r="C30" s="35">
        <v>39226</v>
      </c>
      <c r="D30" s="35">
        <v>37519</v>
      </c>
      <c r="E30" s="35">
        <v>1416</v>
      </c>
      <c r="F30" s="35">
        <v>870</v>
      </c>
      <c r="G30" s="35">
        <v>546</v>
      </c>
      <c r="H30" s="35">
        <v>291</v>
      </c>
      <c r="I30" s="35">
        <v>3981</v>
      </c>
      <c r="J30" s="35">
        <v>16896</v>
      </c>
      <c r="K30" s="36">
        <v>95.6</v>
      </c>
      <c r="L30" s="36">
        <v>3.6</v>
      </c>
      <c r="M30" s="36">
        <v>2.2000000000000002</v>
      </c>
      <c r="N30" s="36">
        <v>1.4</v>
      </c>
      <c r="O30" s="36">
        <v>0.7</v>
      </c>
      <c r="P30" s="36">
        <v>10.1</v>
      </c>
      <c r="Q30" s="36">
        <v>43.1</v>
      </c>
    </row>
    <row r="31" spans="1:17" x14ac:dyDescent="0.35">
      <c r="A31" s="5" t="s">
        <v>456</v>
      </c>
      <c r="B31" s="34" t="s">
        <v>457</v>
      </c>
      <c r="C31" s="35">
        <v>37349</v>
      </c>
      <c r="D31" s="35">
        <v>36234</v>
      </c>
      <c r="E31" s="35">
        <v>1008</v>
      </c>
      <c r="F31" s="35">
        <v>617</v>
      </c>
      <c r="G31" s="35">
        <v>395</v>
      </c>
      <c r="H31" s="35">
        <v>89</v>
      </c>
      <c r="I31" s="35">
        <v>398</v>
      </c>
      <c r="J31" s="35">
        <v>14031</v>
      </c>
      <c r="K31" s="36">
        <v>97</v>
      </c>
      <c r="L31" s="36">
        <v>2.7</v>
      </c>
      <c r="M31" s="36">
        <v>1.7</v>
      </c>
      <c r="N31" s="36">
        <v>1.1000000000000001</v>
      </c>
      <c r="O31" s="36">
        <v>0.2</v>
      </c>
      <c r="P31" s="36">
        <v>1.1000000000000001</v>
      </c>
      <c r="Q31" s="36">
        <v>37.6</v>
      </c>
    </row>
    <row r="32" spans="1:17" x14ac:dyDescent="0.35">
      <c r="A32" s="5" t="s">
        <v>458</v>
      </c>
      <c r="B32" s="34" t="s">
        <v>459</v>
      </c>
      <c r="C32" s="35">
        <v>38333</v>
      </c>
      <c r="D32" s="35">
        <v>37401</v>
      </c>
      <c r="E32" s="35">
        <v>889</v>
      </c>
      <c r="F32" s="35">
        <v>542</v>
      </c>
      <c r="G32" s="35">
        <v>347</v>
      </c>
      <c r="H32" s="35">
        <v>31</v>
      </c>
      <c r="I32" s="35">
        <v>524</v>
      </c>
      <c r="J32" s="35">
        <v>14807</v>
      </c>
      <c r="K32" s="36">
        <v>97.6</v>
      </c>
      <c r="L32" s="36">
        <v>2.2999999999999998</v>
      </c>
      <c r="M32" s="36">
        <v>1.4</v>
      </c>
      <c r="N32" s="36">
        <v>0.9</v>
      </c>
      <c r="O32" s="36">
        <v>0.1</v>
      </c>
      <c r="P32" s="36">
        <v>1.4</v>
      </c>
      <c r="Q32" s="36">
        <v>38.6</v>
      </c>
    </row>
    <row r="33" spans="1:17" x14ac:dyDescent="0.35">
      <c r="A33" s="5" t="s">
        <v>460</v>
      </c>
      <c r="B33" s="34" t="s">
        <v>461</v>
      </c>
      <c r="C33" s="35">
        <v>39478</v>
      </c>
      <c r="D33" s="35">
        <v>38130</v>
      </c>
      <c r="E33" s="35">
        <v>912</v>
      </c>
      <c r="F33" s="35">
        <v>531</v>
      </c>
      <c r="G33" s="35">
        <v>381</v>
      </c>
      <c r="H33" s="35">
        <v>438</v>
      </c>
      <c r="I33" s="35">
        <v>403</v>
      </c>
      <c r="J33" s="35">
        <v>13128</v>
      </c>
      <c r="K33" s="36">
        <v>96.6</v>
      </c>
      <c r="L33" s="36">
        <v>2.2999999999999998</v>
      </c>
      <c r="M33" s="36">
        <v>1.3</v>
      </c>
      <c r="N33" s="36">
        <v>1</v>
      </c>
      <c r="O33" s="36">
        <v>1.1000000000000001</v>
      </c>
      <c r="P33" s="36">
        <v>1</v>
      </c>
      <c r="Q33" s="36">
        <v>33.299999999999997</v>
      </c>
    </row>
    <row r="34" spans="1:17" x14ac:dyDescent="0.35">
      <c r="A34" s="5" t="s">
        <v>462</v>
      </c>
      <c r="B34" s="34" t="s">
        <v>463</v>
      </c>
      <c r="C34" s="35">
        <v>29314</v>
      </c>
      <c r="D34" s="35">
        <v>28887</v>
      </c>
      <c r="E34" s="35">
        <v>372</v>
      </c>
      <c r="F34" s="35">
        <v>280</v>
      </c>
      <c r="G34" s="35">
        <v>92</v>
      </c>
      <c r="H34" s="35">
        <v>55</v>
      </c>
      <c r="I34" s="35">
        <v>408</v>
      </c>
      <c r="J34" s="35">
        <v>8440</v>
      </c>
      <c r="K34" s="36">
        <v>98.5</v>
      </c>
      <c r="L34" s="36">
        <v>1.3</v>
      </c>
      <c r="M34" s="36">
        <v>1</v>
      </c>
      <c r="N34" s="36">
        <v>0.3</v>
      </c>
      <c r="O34" s="36">
        <v>0.2</v>
      </c>
      <c r="P34" s="36">
        <v>1.4</v>
      </c>
      <c r="Q34" s="36">
        <v>28.8</v>
      </c>
    </row>
    <row r="35" spans="1:17" x14ac:dyDescent="0.35">
      <c r="A35" s="5" t="s">
        <v>464</v>
      </c>
      <c r="B35" s="34" t="s">
        <v>465</v>
      </c>
      <c r="C35" s="35">
        <v>50687</v>
      </c>
      <c r="D35" s="35">
        <v>47217</v>
      </c>
      <c r="E35" s="35">
        <v>2694</v>
      </c>
      <c r="F35" s="35">
        <v>606</v>
      </c>
      <c r="G35" s="35">
        <v>2088</v>
      </c>
      <c r="H35" s="35">
        <v>795</v>
      </c>
      <c r="I35" s="35">
        <v>7223</v>
      </c>
      <c r="J35" s="35">
        <v>18089</v>
      </c>
      <c r="K35" s="36">
        <v>93.2</v>
      </c>
      <c r="L35" s="36">
        <v>5.3</v>
      </c>
      <c r="M35" s="36">
        <v>1.2</v>
      </c>
      <c r="N35" s="36">
        <v>4.0999999999999996</v>
      </c>
      <c r="O35" s="36">
        <v>1.6</v>
      </c>
      <c r="P35" s="36">
        <v>14.3</v>
      </c>
      <c r="Q35" s="36">
        <v>35.700000000000003</v>
      </c>
    </row>
    <row r="36" spans="1:17" x14ac:dyDescent="0.35">
      <c r="A36" s="5" t="s">
        <v>466</v>
      </c>
      <c r="B36" s="34" t="s">
        <v>467</v>
      </c>
      <c r="C36" s="35">
        <v>47449</v>
      </c>
      <c r="D36" s="35">
        <v>45605</v>
      </c>
      <c r="E36" s="35">
        <v>1748</v>
      </c>
      <c r="F36" s="35">
        <v>603</v>
      </c>
      <c r="G36" s="35">
        <v>1145</v>
      </c>
      <c r="H36" s="35">
        <v>111</v>
      </c>
      <c r="I36" s="35">
        <v>1529</v>
      </c>
      <c r="J36" s="35">
        <v>19230</v>
      </c>
      <c r="K36" s="36">
        <v>96.1</v>
      </c>
      <c r="L36" s="36">
        <v>3.7</v>
      </c>
      <c r="M36" s="36">
        <v>1.3</v>
      </c>
      <c r="N36" s="36">
        <v>2.4</v>
      </c>
      <c r="O36" s="36">
        <v>0.2</v>
      </c>
      <c r="P36" s="36">
        <v>3.2</v>
      </c>
      <c r="Q36" s="36">
        <v>40.5</v>
      </c>
    </row>
    <row r="37" spans="1:17" x14ac:dyDescent="0.35">
      <c r="A37" s="5" t="s">
        <v>468</v>
      </c>
      <c r="B37" s="34" t="s">
        <v>469</v>
      </c>
      <c r="C37" s="35">
        <v>52860</v>
      </c>
      <c r="D37" s="35">
        <v>50412</v>
      </c>
      <c r="E37" s="35">
        <v>2113</v>
      </c>
      <c r="F37" s="35">
        <v>632</v>
      </c>
      <c r="G37" s="35">
        <v>1481</v>
      </c>
      <c r="H37" s="35">
        <v>356</v>
      </c>
      <c r="I37" s="35">
        <v>2337</v>
      </c>
      <c r="J37" s="35">
        <v>22514</v>
      </c>
      <c r="K37" s="36">
        <v>95.4</v>
      </c>
      <c r="L37" s="36">
        <v>4</v>
      </c>
      <c r="M37" s="36">
        <v>1.2</v>
      </c>
      <c r="N37" s="36">
        <v>2.8</v>
      </c>
      <c r="O37" s="36">
        <v>0.7</v>
      </c>
      <c r="P37" s="36">
        <v>4.4000000000000004</v>
      </c>
      <c r="Q37" s="36">
        <v>42.6</v>
      </c>
    </row>
    <row r="38" spans="1:17" x14ac:dyDescent="0.35">
      <c r="A38" s="5" t="s">
        <v>470</v>
      </c>
      <c r="B38" s="34" t="s">
        <v>471</v>
      </c>
      <c r="C38" s="35">
        <v>34360</v>
      </c>
      <c r="D38" s="35">
        <v>33254</v>
      </c>
      <c r="E38" s="35">
        <v>1057</v>
      </c>
      <c r="F38" s="35">
        <v>402</v>
      </c>
      <c r="G38" s="35">
        <v>655</v>
      </c>
      <c r="H38" s="35">
        <v>55</v>
      </c>
      <c r="I38" s="35">
        <v>1237</v>
      </c>
      <c r="J38" s="35">
        <v>12685</v>
      </c>
      <c r="K38" s="36">
        <v>96.8</v>
      </c>
      <c r="L38" s="36">
        <v>3.1</v>
      </c>
      <c r="M38" s="36">
        <v>1.2</v>
      </c>
      <c r="N38" s="36">
        <v>1.9</v>
      </c>
      <c r="O38" s="36">
        <v>0.2</v>
      </c>
      <c r="P38" s="36">
        <v>3.6</v>
      </c>
      <c r="Q38" s="36">
        <v>36.9</v>
      </c>
    </row>
    <row r="39" spans="1:17" x14ac:dyDescent="0.35">
      <c r="A39" s="5" t="s">
        <v>472</v>
      </c>
      <c r="B39" s="34" t="s">
        <v>473</v>
      </c>
      <c r="C39" s="35">
        <v>39021</v>
      </c>
      <c r="D39" s="35">
        <v>37186</v>
      </c>
      <c r="E39" s="35">
        <v>1567</v>
      </c>
      <c r="F39" s="35">
        <v>431</v>
      </c>
      <c r="G39" s="35">
        <v>1136</v>
      </c>
      <c r="H39" s="35">
        <v>280</v>
      </c>
      <c r="I39" s="35">
        <v>3546</v>
      </c>
      <c r="J39" s="35">
        <v>13172</v>
      </c>
      <c r="K39" s="36">
        <v>95.3</v>
      </c>
      <c r="L39" s="36">
        <v>4</v>
      </c>
      <c r="M39" s="36">
        <v>1.1000000000000001</v>
      </c>
      <c r="N39" s="36">
        <v>2.9</v>
      </c>
      <c r="O39" s="36">
        <v>0.7</v>
      </c>
      <c r="P39" s="36">
        <v>9.1</v>
      </c>
      <c r="Q39" s="36">
        <v>33.799999999999997</v>
      </c>
    </row>
    <row r="40" spans="1:17" x14ac:dyDescent="0.35">
      <c r="A40" s="5" t="s">
        <v>474</v>
      </c>
      <c r="B40" s="34" t="s">
        <v>475</v>
      </c>
      <c r="C40" s="35">
        <v>39220</v>
      </c>
      <c r="D40" s="35">
        <v>37864</v>
      </c>
      <c r="E40" s="35">
        <v>1266</v>
      </c>
      <c r="F40" s="35">
        <v>569</v>
      </c>
      <c r="G40" s="35">
        <v>697</v>
      </c>
      <c r="H40" s="35">
        <v>100</v>
      </c>
      <c r="I40" s="35">
        <v>730</v>
      </c>
      <c r="J40" s="35">
        <v>13474</v>
      </c>
      <c r="K40" s="36">
        <v>96.5</v>
      </c>
      <c r="L40" s="36">
        <v>3.2</v>
      </c>
      <c r="M40" s="36">
        <v>1.5</v>
      </c>
      <c r="N40" s="36">
        <v>1.8</v>
      </c>
      <c r="O40" s="36">
        <v>0.3</v>
      </c>
      <c r="P40" s="36">
        <v>1.9</v>
      </c>
      <c r="Q40" s="36">
        <v>34.4</v>
      </c>
    </row>
    <row r="41" spans="1:17" x14ac:dyDescent="0.35">
      <c r="A41" s="5" t="s">
        <v>476</v>
      </c>
      <c r="B41" s="34" t="s">
        <v>477</v>
      </c>
      <c r="C41" s="35">
        <v>15102</v>
      </c>
      <c r="D41" s="35">
        <v>13036</v>
      </c>
      <c r="E41" s="35">
        <v>1209</v>
      </c>
      <c r="F41" s="35">
        <v>522</v>
      </c>
      <c r="G41" s="35">
        <v>687</v>
      </c>
      <c r="H41" s="35">
        <v>857</v>
      </c>
      <c r="I41" s="35">
        <v>130</v>
      </c>
      <c r="J41" s="35">
        <v>5243</v>
      </c>
      <c r="K41" s="36">
        <v>86.3</v>
      </c>
      <c r="L41" s="36">
        <v>8</v>
      </c>
      <c r="M41" s="36">
        <v>3.5</v>
      </c>
      <c r="N41" s="36">
        <v>4.5</v>
      </c>
      <c r="O41" s="36">
        <v>5.7</v>
      </c>
      <c r="P41" s="36">
        <v>0.9</v>
      </c>
      <c r="Q41" s="36">
        <v>34.700000000000003</v>
      </c>
    </row>
    <row r="42" spans="1:17" x14ac:dyDescent="0.35">
      <c r="A42" s="5" t="s">
        <v>478</v>
      </c>
      <c r="B42" s="34" t="s">
        <v>479</v>
      </c>
      <c r="C42" s="35">
        <v>36208</v>
      </c>
      <c r="D42" s="35">
        <v>33669</v>
      </c>
      <c r="E42" s="35">
        <v>1798</v>
      </c>
      <c r="F42" s="35">
        <v>758</v>
      </c>
      <c r="G42" s="35">
        <v>1040</v>
      </c>
      <c r="H42" s="35">
        <v>741</v>
      </c>
      <c r="I42" s="35">
        <v>423</v>
      </c>
      <c r="J42" s="35">
        <v>13369</v>
      </c>
      <c r="K42" s="36">
        <v>93</v>
      </c>
      <c r="L42" s="36">
        <v>5</v>
      </c>
      <c r="M42" s="36">
        <v>2.1</v>
      </c>
      <c r="N42" s="36">
        <v>2.9</v>
      </c>
      <c r="O42" s="36">
        <v>2</v>
      </c>
      <c r="P42" s="36">
        <v>1.2</v>
      </c>
      <c r="Q42" s="36">
        <v>36.9</v>
      </c>
    </row>
    <row r="43" spans="1:17" x14ac:dyDescent="0.35">
      <c r="A43" s="5" t="s">
        <v>480</v>
      </c>
      <c r="B43" s="34" t="s">
        <v>481</v>
      </c>
      <c r="C43" s="35">
        <v>38130</v>
      </c>
      <c r="D43" s="35">
        <v>37198</v>
      </c>
      <c r="E43" s="35">
        <v>882</v>
      </c>
      <c r="F43" s="35">
        <v>485</v>
      </c>
      <c r="G43" s="35">
        <v>397</v>
      </c>
      <c r="H43" s="35">
        <v>50</v>
      </c>
      <c r="I43" s="35">
        <v>418</v>
      </c>
      <c r="J43" s="35">
        <v>14928</v>
      </c>
      <c r="K43" s="36">
        <v>97.6</v>
      </c>
      <c r="L43" s="36">
        <v>2.2999999999999998</v>
      </c>
      <c r="M43" s="36">
        <v>1.3</v>
      </c>
      <c r="N43" s="36">
        <v>1</v>
      </c>
      <c r="O43" s="36">
        <v>0.1</v>
      </c>
      <c r="P43" s="36">
        <v>1.1000000000000001</v>
      </c>
      <c r="Q43" s="36">
        <v>39.200000000000003</v>
      </c>
    </row>
    <row r="44" spans="1:17" x14ac:dyDescent="0.35">
      <c r="A44" s="5" t="s">
        <v>482</v>
      </c>
      <c r="B44" s="34" t="s">
        <v>483</v>
      </c>
      <c r="C44" s="35">
        <v>38559</v>
      </c>
      <c r="D44" s="35">
        <v>37502</v>
      </c>
      <c r="E44" s="35">
        <v>998</v>
      </c>
      <c r="F44" s="35">
        <v>600</v>
      </c>
      <c r="G44" s="35">
        <v>398</v>
      </c>
      <c r="H44" s="35">
        <v>59</v>
      </c>
      <c r="I44" s="35">
        <v>580</v>
      </c>
      <c r="J44" s="35">
        <v>15925</v>
      </c>
      <c r="K44" s="36">
        <v>97.3</v>
      </c>
      <c r="L44" s="36">
        <v>2.6</v>
      </c>
      <c r="M44" s="36">
        <v>1.6</v>
      </c>
      <c r="N44" s="36">
        <v>1</v>
      </c>
      <c r="O44" s="36">
        <v>0.2</v>
      </c>
      <c r="P44" s="36">
        <v>1.5</v>
      </c>
      <c r="Q44" s="36">
        <v>41.3</v>
      </c>
    </row>
    <row r="45" spans="1:17" x14ac:dyDescent="0.35">
      <c r="A45" s="5" t="s">
        <v>484</v>
      </c>
      <c r="B45" s="34" t="s">
        <v>485</v>
      </c>
      <c r="C45" s="35">
        <v>37805</v>
      </c>
      <c r="D45" s="35">
        <v>35063</v>
      </c>
      <c r="E45" s="35">
        <v>1702</v>
      </c>
      <c r="F45" s="35">
        <v>735</v>
      </c>
      <c r="G45" s="35">
        <v>967</v>
      </c>
      <c r="H45" s="35">
        <v>1040</v>
      </c>
      <c r="I45" s="35">
        <v>505</v>
      </c>
      <c r="J45" s="35">
        <v>14634</v>
      </c>
      <c r="K45" s="36">
        <v>92.7</v>
      </c>
      <c r="L45" s="36">
        <v>4.5</v>
      </c>
      <c r="M45" s="36">
        <v>1.9</v>
      </c>
      <c r="N45" s="36">
        <v>2.6</v>
      </c>
      <c r="O45" s="36">
        <v>2.8</v>
      </c>
      <c r="P45" s="36">
        <v>1.3</v>
      </c>
      <c r="Q45" s="36">
        <v>38.700000000000003</v>
      </c>
    </row>
    <row r="46" spans="1:17" x14ac:dyDescent="0.35">
      <c r="A46" s="5" t="s">
        <v>486</v>
      </c>
      <c r="B46" s="34" t="s">
        <v>487</v>
      </c>
      <c r="C46" s="35">
        <v>36820</v>
      </c>
      <c r="D46" s="35">
        <v>36144</v>
      </c>
      <c r="E46" s="35">
        <v>616</v>
      </c>
      <c r="F46" s="35">
        <v>375</v>
      </c>
      <c r="G46" s="35">
        <v>241</v>
      </c>
      <c r="H46" s="35">
        <v>60</v>
      </c>
      <c r="I46" s="35">
        <v>1261</v>
      </c>
      <c r="J46" s="35">
        <v>17301</v>
      </c>
      <c r="K46" s="36">
        <v>98.2</v>
      </c>
      <c r="L46" s="36">
        <v>1.7</v>
      </c>
      <c r="M46" s="36">
        <v>1</v>
      </c>
      <c r="N46" s="36">
        <v>0.7</v>
      </c>
      <c r="O46" s="36">
        <v>0.2</v>
      </c>
      <c r="P46" s="36">
        <v>3.4</v>
      </c>
      <c r="Q46" s="36">
        <v>47</v>
      </c>
    </row>
    <row r="47" spans="1:17" x14ac:dyDescent="0.35">
      <c r="A47" s="5" t="s">
        <v>488</v>
      </c>
      <c r="B47" s="34" t="s">
        <v>489</v>
      </c>
      <c r="C47" s="35">
        <v>38617</v>
      </c>
      <c r="D47" s="35">
        <v>37888</v>
      </c>
      <c r="E47" s="35">
        <v>686</v>
      </c>
      <c r="F47" s="35">
        <v>419</v>
      </c>
      <c r="G47" s="35">
        <v>267</v>
      </c>
      <c r="H47" s="35">
        <v>43</v>
      </c>
      <c r="I47" s="35">
        <v>969</v>
      </c>
      <c r="J47" s="35">
        <v>17484</v>
      </c>
      <c r="K47" s="36">
        <v>98.1</v>
      </c>
      <c r="L47" s="36">
        <v>1.8</v>
      </c>
      <c r="M47" s="36">
        <v>1.1000000000000001</v>
      </c>
      <c r="N47" s="36">
        <v>0.7</v>
      </c>
      <c r="O47" s="36">
        <v>0.1</v>
      </c>
      <c r="P47" s="36">
        <v>2.5</v>
      </c>
      <c r="Q47" s="36">
        <v>45.3</v>
      </c>
    </row>
    <row r="48" spans="1:17" x14ac:dyDescent="0.35">
      <c r="A48" s="5" t="s">
        <v>490</v>
      </c>
      <c r="B48" s="34" t="s">
        <v>491</v>
      </c>
      <c r="C48" s="35">
        <v>57275</v>
      </c>
      <c r="D48" s="35">
        <v>56021</v>
      </c>
      <c r="E48" s="35">
        <v>1037</v>
      </c>
      <c r="F48" s="35">
        <v>501</v>
      </c>
      <c r="G48" s="35">
        <v>536</v>
      </c>
      <c r="H48" s="35">
        <v>217</v>
      </c>
      <c r="I48" s="35">
        <v>18724</v>
      </c>
      <c r="J48" s="35">
        <v>19601</v>
      </c>
      <c r="K48" s="36">
        <v>97.8</v>
      </c>
      <c r="L48" s="36">
        <v>1.8</v>
      </c>
      <c r="M48" s="36">
        <v>0.9</v>
      </c>
      <c r="N48" s="36">
        <v>0.9</v>
      </c>
      <c r="O48" s="36">
        <v>0.4</v>
      </c>
      <c r="P48" s="36">
        <v>32.700000000000003</v>
      </c>
      <c r="Q48" s="36">
        <v>34.200000000000003</v>
      </c>
    </row>
    <row r="49" spans="1:17" x14ac:dyDescent="0.35">
      <c r="A49" s="5" t="s">
        <v>492</v>
      </c>
      <c r="B49" s="34" t="s">
        <v>493</v>
      </c>
      <c r="C49" s="35">
        <v>36867</v>
      </c>
      <c r="D49" s="35">
        <v>35425</v>
      </c>
      <c r="E49" s="35">
        <v>1412</v>
      </c>
      <c r="F49" s="35">
        <v>1076</v>
      </c>
      <c r="G49" s="35">
        <v>336</v>
      </c>
      <c r="H49" s="35">
        <v>30</v>
      </c>
      <c r="I49" s="35">
        <v>1473</v>
      </c>
      <c r="J49" s="35">
        <v>18197</v>
      </c>
      <c r="K49" s="36">
        <v>96.1</v>
      </c>
      <c r="L49" s="36">
        <v>3.8</v>
      </c>
      <c r="M49" s="36">
        <v>2.9</v>
      </c>
      <c r="N49" s="36">
        <v>0.9</v>
      </c>
      <c r="O49" s="36">
        <v>0.1</v>
      </c>
      <c r="P49" s="36">
        <v>4</v>
      </c>
      <c r="Q49" s="36">
        <v>49.4</v>
      </c>
    </row>
    <row r="50" spans="1:17" x14ac:dyDescent="0.35">
      <c r="A50" s="5" t="s">
        <v>494</v>
      </c>
      <c r="B50" s="34" t="s">
        <v>495</v>
      </c>
      <c r="C50" s="35">
        <v>38515</v>
      </c>
      <c r="D50" s="35">
        <v>37858</v>
      </c>
      <c r="E50" s="35">
        <v>639</v>
      </c>
      <c r="F50" s="35">
        <v>410</v>
      </c>
      <c r="G50" s="35">
        <v>229</v>
      </c>
      <c r="H50" s="35">
        <v>18</v>
      </c>
      <c r="I50" s="35">
        <v>985</v>
      </c>
      <c r="J50" s="35">
        <v>16708</v>
      </c>
      <c r="K50" s="36">
        <v>98.3</v>
      </c>
      <c r="L50" s="36">
        <v>1.7</v>
      </c>
      <c r="M50" s="36">
        <v>1.1000000000000001</v>
      </c>
      <c r="N50" s="36">
        <v>0.6</v>
      </c>
      <c r="O50" s="36">
        <v>0</v>
      </c>
      <c r="P50" s="36">
        <v>2.6</v>
      </c>
      <c r="Q50" s="36">
        <v>43.4</v>
      </c>
    </row>
    <row r="51" spans="1:17" x14ac:dyDescent="0.35">
      <c r="A51" s="5" t="s">
        <v>496</v>
      </c>
      <c r="B51" s="34" t="s">
        <v>497</v>
      </c>
      <c r="C51" s="35">
        <v>41819</v>
      </c>
      <c r="D51" s="35">
        <v>41012</v>
      </c>
      <c r="E51" s="35">
        <v>770</v>
      </c>
      <c r="F51" s="35">
        <v>462</v>
      </c>
      <c r="G51" s="35">
        <v>308</v>
      </c>
      <c r="H51" s="35">
        <v>37</v>
      </c>
      <c r="I51" s="35">
        <v>2818</v>
      </c>
      <c r="J51" s="35">
        <v>18779</v>
      </c>
      <c r="K51" s="36">
        <v>98.1</v>
      </c>
      <c r="L51" s="36">
        <v>1.8</v>
      </c>
      <c r="M51" s="36">
        <v>1.1000000000000001</v>
      </c>
      <c r="N51" s="36">
        <v>0.7</v>
      </c>
      <c r="O51" s="36">
        <v>0.1</v>
      </c>
      <c r="P51" s="36">
        <v>6.7</v>
      </c>
      <c r="Q51" s="36">
        <v>44.9</v>
      </c>
    </row>
    <row r="52" spans="1:17" x14ac:dyDescent="0.35">
      <c r="A52" s="5" t="s">
        <v>498</v>
      </c>
      <c r="B52" s="34" t="s">
        <v>499</v>
      </c>
      <c r="C52" s="35">
        <v>37144</v>
      </c>
      <c r="D52" s="35">
        <v>35875</v>
      </c>
      <c r="E52" s="35">
        <v>1205</v>
      </c>
      <c r="F52" s="35">
        <v>684</v>
      </c>
      <c r="G52" s="35">
        <v>521</v>
      </c>
      <c r="H52" s="35">
        <v>64</v>
      </c>
      <c r="I52" s="35">
        <v>1550</v>
      </c>
      <c r="J52" s="35">
        <v>16559</v>
      </c>
      <c r="K52" s="36">
        <v>96.6</v>
      </c>
      <c r="L52" s="36">
        <v>3.2</v>
      </c>
      <c r="M52" s="36">
        <v>1.8</v>
      </c>
      <c r="N52" s="36">
        <v>1.4</v>
      </c>
      <c r="O52" s="36">
        <v>0.2</v>
      </c>
      <c r="P52" s="36">
        <v>4.2</v>
      </c>
      <c r="Q52" s="36">
        <v>44.6</v>
      </c>
    </row>
    <row r="53" spans="1:17" x14ac:dyDescent="0.35">
      <c r="A53" s="5" t="s">
        <v>500</v>
      </c>
      <c r="B53" s="34" t="s">
        <v>501</v>
      </c>
      <c r="C53" s="35">
        <v>37437</v>
      </c>
      <c r="D53" s="35">
        <v>35427</v>
      </c>
      <c r="E53" s="35">
        <v>1912</v>
      </c>
      <c r="F53" s="35">
        <v>1351</v>
      </c>
      <c r="G53" s="35">
        <v>561</v>
      </c>
      <c r="H53" s="35">
        <v>98</v>
      </c>
      <c r="I53" s="35">
        <v>804</v>
      </c>
      <c r="J53" s="35">
        <v>15386</v>
      </c>
      <c r="K53" s="36">
        <v>94.6</v>
      </c>
      <c r="L53" s="36">
        <v>5.0999999999999996</v>
      </c>
      <c r="M53" s="36">
        <v>3.6</v>
      </c>
      <c r="N53" s="36">
        <v>1.5</v>
      </c>
      <c r="O53" s="36">
        <v>0.3</v>
      </c>
      <c r="P53" s="36">
        <v>2.1</v>
      </c>
      <c r="Q53" s="36">
        <v>41.1</v>
      </c>
    </row>
    <row r="54" spans="1:17" x14ac:dyDescent="0.35">
      <c r="A54" s="5" t="s">
        <v>502</v>
      </c>
      <c r="B54" s="34" t="s">
        <v>503</v>
      </c>
      <c r="C54" s="35">
        <v>37160</v>
      </c>
      <c r="D54" s="35">
        <v>36253</v>
      </c>
      <c r="E54" s="35">
        <v>874</v>
      </c>
      <c r="F54" s="35">
        <v>550</v>
      </c>
      <c r="G54" s="35">
        <v>326</v>
      </c>
      <c r="H54" s="35">
        <v>25</v>
      </c>
      <c r="I54" s="35">
        <v>504</v>
      </c>
      <c r="J54" s="35">
        <v>14726</v>
      </c>
      <c r="K54" s="36">
        <v>97.6</v>
      </c>
      <c r="L54" s="36">
        <v>2.4</v>
      </c>
      <c r="M54" s="36">
        <v>1.5</v>
      </c>
      <c r="N54" s="36">
        <v>0.9</v>
      </c>
      <c r="O54" s="36">
        <v>0.1</v>
      </c>
      <c r="P54" s="36">
        <v>1.4</v>
      </c>
      <c r="Q54" s="36">
        <v>39.6</v>
      </c>
    </row>
    <row r="55" spans="1:17" x14ac:dyDescent="0.35">
      <c r="A55" s="5" t="s">
        <v>504</v>
      </c>
      <c r="B55" s="34" t="s">
        <v>505</v>
      </c>
      <c r="C55" s="35">
        <v>45680</v>
      </c>
      <c r="D55" s="35">
        <v>43413</v>
      </c>
      <c r="E55" s="35">
        <v>1579</v>
      </c>
      <c r="F55" s="35">
        <v>636</v>
      </c>
      <c r="G55" s="35">
        <v>943</v>
      </c>
      <c r="H55" s="35">
        <v>688</v>
      </c>
      <c r="I55" s="35">
        <v>1102</v>
      </c>
      <c r="J55" s="35">
        <v>17423</v>
      </c>
      <c r="K55" s="36">
        <v>95</v>
      </c>
      <c r="L55" s="36">
        <v>3.5</v>
      </c>
      <c r="M55" s="36">
        <v>1.4</v>
      </c>
      <c r="N55" s="36">
        <v>2.1</v>
      </c>
      <c r="O55" s="36">
        <v>1.5</v>
      </c>
      <c r="P55" s="36">
        <v>2.4</v>
      </c>
      <c r="Q55" s="36">
        <v>38.1</v>
      </c>
    </row>
    <row r="56" spans="1:17" x14ac:dyDescent="0.35">
      <c r="A56" s="5" t="s">
        <v>506</v>
      </c>
      <c r="B56" s="34" t="s">
        <v>507</v>
      </c>
      <c r="C56" s="35">
        <v>40586</v>
      </c>
      <c r="D56" s="35">
        <v>39516</v>
      </c>
      <c r="E56" s="35">
        <v>1006</v>
      </c>
      <c r="F56" s="35">
        <v>691</v>
      </c>
      <c r="G56" s="35">
        <v>315</v>
      </c>
      <c r="H56" s="35">
        <v>64</v>
      </c>
      <c r="I56" s="35">
        <v>487</v>
      </c>
      <c r="J56" s="35">
        <v>15969</v>
      </c>
      <c r="K56" s="36">
        <v>97.4</v>
      </c>
      <c r="L56" s="36">
        <v>2.5</v>
      </c>
      <c r="M56" s="36">
        <v>1.7</v>
      </c>
      <c r="N56" s="36">
        <v>0.8</v>
      </c>
      <c r="O56" s="36">
        <v>0.2</v>
      </c>
      <c r="P56" s="36">
        <v>1.2</v>
      </c>
      <c r="Q56" s="36">
        <v>39.299999999999997</v>
      </c>
    </row>
    <row r="57" spans="1:17" x14ac:dyDescent="0.35">
      <c r="A57" s="5" t="s">
        <v>508</v>
      </c>
      <c r="B57" s="34" t="s">
        <v>509</v>
      </c>
      <c r="C57" s="35">
        <v>40700</v>
      </c>
      <c r="D57" s="35">
        <v>39072</v>
      </c>
      <c r="E57" s="35">
        <v>1443</v>
      </c>
      <c r="F57" s="35">
        <v>861</v>
      </c>
      <c r="G57" s="35">
        <v>585</v>
      </c>
      <c r="H57" s="35">
        <v>155</v>
      </c>
      <c r="I57" s="35">
        <v>513</v>
      </c>
      <c r="J57" s="35">
        <v>18493</v>
      </c>
      <c r="K57" s="36">
        <v>96</v>
      </c>
      <c r="L57" s="36">
        <v>3.5</v>
      </c>
      <c r="M57" s="36">
        <v>2.1</v>
      </c>
      <c r="N57" s="36">
        <v>1.4</v>
      </c>
      <c r="O57" s="36">
        <v>0.4</v>
      </c>
      <c r="P57" s="36">
        <v>1.3</v>
      </c>
      <c r="Q57" s="36">
        <v>45.4</v>
      </c>
    </row>
    <row r="58" spans="1:17" x14ac:dyDescent="0.35">
      <c r="A58" s="5" t="s">
        <v>510</v>
      </c>
      <c r="B58" s="34" t="s">
        <v>511</v>
      </c>
      <c r="C58" s="35">
        <v>44833</v>
      </c>
      <c r="D58" s="35">
        <v>43724</v>
      </c>
      <c r="E58" s="35">
        <v>1076</v>
      </c>
      <c r="F58" s="35">
        <v>776</v>
      </c>
      <c r="G58" s="35">
        <v>300</v>
      </c>
      <c r="H58" s="35">
        <v>55</v>
      </c>
      <c r="I58" s="35">
        <v>656</v>
      </c>
      <c r="J58" s="35">
        <v>17015</v>
      </c>
      <c r="K58" s="36">
        <v>97.5</v>
      </c>
      <c r="L58" s="36">
        <v>2.4</v>
      </c>
      <c r="M58" s="36">
        <v>1.7</v>
      </c>
      <c r="N58" s="36">
        <v>0.7</v>
      </c>
      <c r="O58" s="36">
        <v>0.1</v>
      </c>
      <c r="P58" s="36">
        <v>1.5</v>
      </c>
      <c r="Q58" s="36">
        <v>38</v>
      </c>
    </row>
    <row r="59" spans="1:17" x14ac:dyDescent="0.35">
      <c r="A59" s="5" t="s">
        <v>512</v>
      </c>
      <c r="B59" s="34" t="s">
        <v>513</v>
      </c>
      <c r="C59" s="35">
        <v>33755</v>
      </c>
      <c r="D59" s="35">
        <v>32488</v>
      </c>
      <c r="E59" s="35">
        <v>1034</v>
      </c>
      <c r="F59" s="35">
        <v>626</v>
      </c>
      <c r="G59" s="35">
        <v>410</v>
      </c>
      <c r="H59" s="35">
        <v>198</v>
      </c>
      <c r="I59" s="35">
        <v>363</v>
      </c>
      <c r="J59" s="35">
        <v>13594</v>
      </c>
      <c r="K59" s="36">
        <v>96.2</v>
      </c>
      <c r="L59" s="36">
        <v>3.1</v>
      </c>
      <c r="M59" s="36">
        <v>1.9</v>
      </c>
      <c r="N59" s="36">
        <v>1.2</v>
      </c>
      <c r="O59" s="36">
        <v>0.6</v>
      </c>
      <c r="P59" s="36">
        <v>1.1000000000000001</v>
      </c>
      <c r="Q59" s="36">
        <v>40.299999999999997</v>
      </c>
    </row>
    <row r="60" spans="1:17" x14ac:dyDescent="0.35">
      <c r="A60" s="5" t="s">
        <v>514</v>
      </c>
      <c r="B60" s="34" t="s">
        <v>515</v>
      </c>
      <c r="C60" s="35">
        <v>41341</v>
      </c>
      <c r="D60" s="35">
        <v>40490</v>
      </c>
      <c r="E60" s="35">
        <v>791</v>
      </c>
      <c r="F60" s="35">
        <v>425</v>
      </c>
      <c r="G60" s="35">
        <v>367</v>
      </c>
      <c r="H60" s="35">
        <v>61</v>
      </c>
      <c r="I60" s="35">
        <v>706</v>
      </c>
      <c r="J60" s="35">
        <v>14734</v>
      </c>
      <c r="K60" s="36">
        <v>97.9</v>
      </c>
      <c r="L60" s="36">
        <v>1.9</v>
      </c>
      <c r="M60" s="36">
        <v>1</v>
      </c>
      <c r="N60" s="36">
        <v>0.9</v>
      </c>
      <c r="O60" s="36">
        <v>0.1</v>
      </c>
      <c r="P60" s="36">
        <v>1.7</v>
      </c>
      <c r="Q60" s="36">
        <v>35.6</v>
      </c>
    </row>
    <row r="61" spans="1:17" x14ac:dyDescent="0.35">
      <c r="A61" s="5" t="s">
        <v>516</v>
      </c>
      <c r="B61" s="34" t="s">
        <v>517</v>
      </c>
      <c r="C61" s="35">
        <v>39303</v>
      </c>
      <c r="D61" s="35">
        <v>37579</v>
      </c>
      <c r="E61" s="35">
        <v>1401</v>
      </c>
      <c r="F61" s="35">
        <v>703</v>
      </c>
      <c r="G61" s="35">
        <v>700</v>
      </c>
      <c r="H61" s="35">
        <v>323</v>
      </c>
      <c r="I61" s="35">
        <v>736</v>
      </c>
      <c r="J61" s="35">
        <v>13849</v>
      </c>
      <c r="K61" s="36">
        <v>95.6</v>
      </c>
      <c r="L61" s="36">
        <v>3.6</v>
      </c>
      <c r="M61" s="36">
        <v>1.8</v>
      </c>
      <c r="N61" s="36">
        <v>1.8</v>
      </c>
      <c r="O61" s="36">
        <v>0.8</v>
      </c>
      <c r="P61" s="36">
        <v>1.9</v>
      </c>
      <c r="Q61" s="36">
        <v>35.200000000000003</v>
      </c>
    </row>
    <row r="62" spans="1:17" x14ac:dyDescent="0.35">
      <c r="A62" s="5" t="s">
        <v>518</v>
      </c>
      <c r="B62" s="34" t="s">
        <v>519</v>
      </c>
      <c r="C62" s="35">
        <v>39578</v>
      </c>
      <c r="D62" s="35">
        <v>37510</v>
      </c>
      <c r="E62" s="35">
        <v>1518</v>
      </c>
      <c r="F62" s="35">
        <v>753</v>
      </c>
      <c r="G62" s="35">
        <v>765</v>
      </c>
      <c r="H62" s="35">
        <v>550</v>
      </c>
      <c r="I62" s="35">
        <v>1644</v>
      </c>
      <c r="J62" s="35">
        <v>14425</v>
      </c>
      <c r="K62" s="36">
        <v>94.8</v>
      </c>
      <c r="L62" s="36">
        <v>3.8</v>
      </c>
      <c r="M62" s="36">
        <v>1.9</v>
      </c>
      <c r="N62" s="36">
        <v>1.9</v>
      </c>
      <c r="O62" s="36">
        <v>1.4</v>
      </c>
      <c r="P62" s="36">
        <v>4.2</v>
      </c>
      <c r="Q62" s="36">
        <v>36.4</v>
      </c>
    </row>
    <row r="63" spans="1:17" x14ac:dyDescent="0.35">
      <c r="A63" s="5" t="s">
        <v>520</v>
      </c>
      <c r="B63" s="34" t="s">
        <v>521</v>
      </c>
      <c r="C63" s="35">
        <v>37066</v>
      </c>
      <c r="D63" s="35">
        <v>35689</v>
      </c>
      <c r="E63" s="35">
        <v>1359</v>
      </c>
      <c r="F63" s="35">
        <v>936</v>
      </c>
      <c r="G63" s="35">
        <v>423</v>
      </c>
      <c r="H63" s="35">
        <v>18</v>
      </c>
      <c r="I63" s="35">
        <v>551</v>
      </c>
      <c r="J63" s="35">
        <v>15511</v>
      </c>
      <c r="K63" s="36">
        <v>96.3</v>
      </c>
      <c r="L63" s="36">
        <v>3.7</v>
      </c>
      <c r="M63" s="36">
        <v>2.5</v>
      </c>
      <c r="N63" s="36">
        <v>1.1000000000000001</v>
      </c>
      <c r="O63" s="36">
        <v>0</v>
      </c>
      <c r="P63" s="36">
        <v>1.5</v>
      </c>
      <c r="Q63" s="36">
        <v>41.8</v>
      </c>
    </row>
    <row r="64" spans="1:17" x14ac:dyDescent="0.35">
      <c r="A64" s="5" t="s">
        <v>522</v>
      </c>
      <c r="B64" s="34" t="s">
        <v>523</v>
      </c>
      <c r="C64" s="35">
        <v>36143</v>
      </c>
      <c r="D64" s="35">
        <v>32968</v>
      </c>
      <c r="E64" s="35">
        <v>1345</v>
      </c>
      <c r="F64" s="35">
        <v>648</v>
      </c>
      <c r="G64" s="35">
        <v>705</v>
      </c>
      <c r="H64" s="35">
        <v>1793</v>
      </c>
      <c r="I64" s="35">
        <v>2263</v>
      </c>
      <c r="J64" s="35">
        <v>11916</v>
      </c>
      <c r="K64" s="36">
        <v>91.2</v>
      </c>
      <c r="L64" s="36">
        <v>3.7</v>
      </c>
      <c r="M64" s="36">
        <v>1.8</v>
      </c>
      <c r="N64" s="36">
        <v>2</v>
      </c>
      <c r="O64" s="36">
        <v>5</v>
      </c>
      <c r="P64" s="36">
        <v>6.3</v>
      </c>
      <c r="Q64" s="36">
        <v>33</v>
      </c>
    </row>
    <row r="65" spans="1:17" x14ac:dyDescent="0.35">
      <c r="A65" s="5" t="s">
        <v>524</v>
      </c>
      <c r="B65" s="34" t="s">
        <v>525</v>
      </c>
      <c r="C65" s="35">
        <v>11716</v>
      </c>
      <c r="D65" s="35">
        <v>10593</v>
      </c>
      <c r="E65" s="35">
        <v>651</v>
      </c>
      <c r="F65" s="35">
        <v>399</v>
      </c>
      <c r="G65" s="35">
        <v>254</v>
      </c>
      <c r="H65" s="35">
        <v>470</v>
      </c>
      <c r="I65" s="35">
        <v>178</v>
      </c>
      <c r="J65" s="35">
        <v>4124</v>
      </c>
      <c r="K65" s="36">
        <v>90.4</v>
      </c>
      <c r="L65" s="36">
        <v>5.6</v>
      </c>
      <c r="M65" s="36">
        <v>3.4</v>
      </c>
      <c r="N65" s="36">
        <v>2.2000000000000002</v>
      </c>
      <c r="O65" s="36">
        <v>4</v>
      </c>
      <c r="P65" s="36">
        <v>1.5</v>
      </c>
      <c r="Q65" s="36">
        <v>35.200000000000003</v>
      </c>
    </row>
    <row r="66" spans="1:17" x14ac:dyDescent="0.35">
      <c r="A66" s="5" t="s">
        <v>526</v>
      </c>
      <c r="B66" s="34" t="s">
        <v>527</v>
      </c>
      <c r="C66" s="35">
        <v>39246</v>
      </c>
      <c r="D66" s="35">
        <v>37555</v>
      </c>
      <c r="E66" s="35">
        <v>1620</v>
      </c>
      <c r="F66" s="35">
        <v>1185</v>
      </c>
      <c r="G66" s="35">
        <v>435</v>
      </c>
      <c r="H66" s="35">
        <v>71</v>
      </c>
      <c r="I66" s="35">
        <v>1878</v>
      </c>
      <c r="J66" s="35">
        <v>16276</v>
      </c>
      <c r="K66" s="36">
        <v>95.7</v>
      </c>
      <c r="L66" s="36">
        <v>4.0999999999999996</v>
      </c>
      <c r="M66" s="36">
        <v>3</v>
      </c>
      <c r="N66" s="36">
        <v>1.1000000000000001</v>
      </c>
      <c r="O66" s="36">
        <v>0.2</v>
      </c>
      <c r="P66" s="36">
        <v>4.8</v>
      </c>
      <c r="Q66" s="36">
        <v>41.5</v>
      </c>
    </row>
    <row r="67" spans="1:17" x14ac:dyDescent="0.35">
      <c r="A67" s="5" t="s">
        <v>528</v>
      </c>
      <c r="B67" s="34" t="s">
        <v>529</v>
      </c>
      <c r="C67" s="35">
        <v>38122</v>
      </c>
      <c r="D67" s="35">
        <v>35706</v>
      </c>
      <c r="E67" s="35">
        <v>1555</v>
      </c>
      <c r="F67" s="35">
        <v>773</v>
      </c>
      <c r="G67" s="35">
        <v>782</v>
      </c>
      <c r="H67" s="35">
        <v>861</v>
      </c>
      <c r="I67" s="35">
        <v>645</v>
      </c>
      <c r="J67" s="35">
        <v>14201</v>
      </c>
      <c r="K67" s="36">
        <v>93.7</v>
      </c>
      <c r="L67" s="36">
        <v>4.0999999999999996</v>
      </c>
      <c r="M67" s="36">
        <v>2</v>
      </c>
      <c r="N67" s="36">
        <v>2.1</v>
      </c>
      <c r="O67" s="36">
        <v>2.2999999999999998</v>
      </c>
      <c r="P67" s="36">
        <v>1.7</v>
      </c>
      <c r="Q67" s="36">
        <v>37.299999999999997</v>
      </c>
    </row>
    <row r="68" spans="1:17" x14ac:dyDescent="0.35">
      <c r="A68" s="5" t="s">
        <v>530</v>
      </c>
      <c r="B68" s="34" t="s">
        <v>531</v>
      </c>
      <c r="C68" s="35">
        <v>38009</v>
      </c>
      <c r="D68" s="35">
        <v>36537</v>
      </c>
      <c r="E68" s="35">
        <v>1131</v>
      </c>
      <c r="F68" s="35">
        <v>638</v>
      </c>
      <c r="G68" s="35">
        <v>493</v>
      </c>
      <c r="H68" s="35">
        <v>341</v>
      </c>
      <c r="I68" s="35">
        <v>504</v>
      </c>
      <c r="J68" s="35">
        <v>13795</v>
      </c>
      <c r="K68" s="36">
        <v>96.1</v>
      </c>
      <c r="L68" s="36">
        <v>3</v>
      </c>
      <c r="M68" s="36">
        <v>1.7</v>
      </c>
      <c r="N68" s="36">
        <v>1.3</v>
      </c>
      <c r="O68" s="36">
        <v>0.9</v>
      </c>
      <c r="P68" s="36">
        <v>1.3</v>
      </c>
      <c r="Q68" s="36">
        <v>36.299999999999997</v>
      </c>
    </row>
    <row r="69" spans="1:17" x14ac:dyDescent="0.35">
      <c r="A69" s="5" t="s">
        <v>532</v>
      </c>
      <c r="B69" s="34" t="s">
        <v>533</v>
      </c>
      <c r="C69" s="35">
        <v>31564</v>
      </c>
      <c r="D69" s="35">
        <v>30799</v>
      </c>
      <c r="E69" s="35">
        <v>709</v>
      </c>
      <c r="F69" s="35">
        <v>511</v>
      </c>
      <c r="G69" s="35">
        <v>198</v>
      </c>
      <c r="H69" s="35">
        <v>56</v>
      </c>
      <c r="I69" s="35">
        <v>583</v>
      </c>
      <c r="J69" s="35">
        <v>11424</v>
      </c>
      <c r="K69" s="36">
        <v>97.6</v>
      </c>
      <c r="L69" s="36">
        <v>2.2000000000000002</v>
      </c>
      <c r="M69" s="36">
        <v>1.6</v>
      </c>
      <c r="N69" s="36">
        <v>0.6</v>
      </c>
      <c r="O69" s="36">
        <v>0.2</v>
      </c>
      <c r="P69" s="36">
        <v>1.8</v>
      </c>
      <c r="Q69" s="36">
        <v>36.200000000000003</v>
      </c>
    </row>
    <row r="70" spans="1:17" x14ac:dyDescent="0.35">
      <c r="A70" s="5" t="s">
        <v>534</v>
      </c>
      <c r="B70" s="34" t="s">
        <v>535</v>
      </c>
      <c r="C70" s="35">
        <v>34370</v>
      </c>
      <c r="D70" s="35">
        <v>33633</v>
      </c>
      <c r="E70" s="35">
        <v>694</v>
      </c>
      <c r="F70" s="35">
        <v>484</v>
      </c>
      <c r="G70" s="35">
        <v>210</v>
      </c>
      <c r="H70" s="35">
        <v>43</v>
      </c>
      <c r="I70" s="35">
        <v>622</v>
      </c>
      <c r="J70" s="35">
        <v>12464</v>
      </c>
      <c r="K70" s="36">
        <v>97.9</v>
      </c>
      <c r="L70" s="36">
        <v>2</v>
      </c>
      <c r="M70" s="36">
        <v>1.4</v>
      </c>
      <c r="N70" s="36">
        <v>0.6</v>
      </c>
      <c r="O70" s="36">
        <v>0.1</v>
      </c>
      <c r="P70" s="36">
        <v>1.8</v>
      </c>
      <c r="Q70" s="36">
        <v>36.299999999999997</v>
      </c>
    </row>
    <row r="71" spans="1:17" x14ac:dyDescent="0.35">
      <c r="A71" s="5" t="s">
        <v>536</v>
      </c>
      <c r="B71" s="34" t="s">
        <v>537</v>
      </c>
      <c r="C71" s="35">
        <v>38619</v>
      </c>
      <c r="D71" s="35">
        <v>37684</v>
      </c>
      <c r="E71" s="35">
        <v>905</v>
      </c>
      <c r="F71" s="35">
        <v>581</v>
      </c>
      <c r="G71" s="35">
        <v>324</v>
      </c>
      <c r="H71" s="35">
        <v>20</v>
      </c>
      <c r="I71" s="35">
        <v>651</v>
      </c>
      <c r="J71" s="35">
        <v>15873</v>
      </c>
      <c r="K71" s="36">
        <v>97.6</v>
      </c>
      <c r="L71" s="36">
        <v>2.2999999999999998</v>
      </c>
      <c r="M71" s="36">
        <v>1.5</v>
      </c>
      <c r="N71" s="36">
        <v>0.8</v>
      </c>
      <c r="O71" s="36">
        <v>0.1</v>
      </c>
      <c r="P71" s="36">
        <v>1.7</v>
      </c>
      <c r="Q71" s="36">
        <v>41.1</v>
      </c>
    </row>
    <row r="72" spans="1:17" x14ac:dyDescent="0.35">
      <c r="A72" s="5" t="s">
        <v>538</v>
      </c>
      <c r="B72" s="34" t="s">
        <v>539</v>
      </c>
      <c r="C72" s="35">
        <v>11629</v>
      </c>
      <c r="D72" s="35">
        <v>10583</v>
      </c>
      <c r="E72" s="35">
        <v>868</v>
      </c>
      <c r="F72" s="35">
        <v>239</v>
      </c>
      <c r="G72" s="35">
        <v>629</v>
      </c>
      <c r="H72" s="35">
        <v>178</v>
      </c>
      <c r="I72" s="35">
        <v>159</v>
      </c>
      <c r="J72" s="35">
        <v>4062</v>
      </c>
      <c r="K72" s="36">
        <v>91</v>
      </c>
      <c r="L72" s="36">
        <v>7.5</v>
      </c>
      <c r="M72" s="36">
        <v>2.1</v>
      </c>
      <c r="N72" s="36">
        <v>5.4</v>
      </c>
      <c r="O72" s="36">
        <v>1.5</v>
      </c>
      <c r="P72" s="36">
        <v>1.4</v>
      </c>
      <c r="Q72" s="36">
        <v>34.9</v>
      </c>
    </row>
    <row r="73" spans="1:17" x14ac:dyDescent="0.35">
      <c r="A73" s="5" t="s">
        <v>540</v>
      </c>
      <c r="B73" s="34" t="s">
        <v>541</v>
      </c>
      <c r="C73" s="35">
        <v>40062</v>
      </c>
      <c r="D73" s="35">
        <v>36558</v>
      </c>
      <c r="E73" s="35">
        <v>1823</v>
      </c>
      <c r="F73" s="35">
        <v>606</v>
      </c>
      <c r="G73" s="35">
        <v>1217</v>
      </c>
      <c r="H73" s="35">
        <v>1681</v>
      </c>
      <c r="I73" s="35">
        <v>367</v>
      </c>
      <c r="J73" s="35">
        <v>13226</v>
      </c>
      <c r="K73" s="36">
        <v>91.3</v>
      </c>
      <c r="L73" s="36">
        <v>4.5999999999999996</v>
      </c>
      <c r="M73" s="36">
        <v>1.5</v>
      </c>
      <c r="N73" s="36">
        <v>3</v>
      </c>
      <c r="O73" s="36">
        <v>4.2</v>
      </c>
      <c r="P73" s="36">
        <v>0.9</v>
      </c>
      <c r="Q73" s="36">
        <v>33</v>
      </c>
    </row>
    <row r="74" spans="1:17" x14ac:dyDescent="0.35">
      <c r="A74" s="5" t="s">
        <v>542</v>
      </c>
      <c r="B74" s="34" t="s">
        <v>543</v>
      </c>
      <c r="C74" s="35">
        <v>36371</v>
      </c>
      <c r="D74" s="35">
        <v>34999</v>
      </c>
      <c r="E74" s="35">
        <v>1111</v>
      </c>
      <c r="F74" s="35">
        <v>590</v>
      </c>
      <c r="G74" s="35">
        <v>523</v>
      </c>
      <c r="H74" s="35">
        <v>271</v>
      </c>
      <c r="I74" s="35">
        <v>1611</v>
      </c>
      <c r="J74" s="35">
        <v>12800</v>
      </c>
      <c r="K74" s="36">
        <v>96.2</v>
      </c>
      <c r="L74" s="36">
        <v>3.1</v>
      </c>
      <c r="M74" s="36">
        <v>1.6</v>
      </c>
      <c r="N74" s="36">
        <v>1.4</v>
      </c>
      <c r="O74" s="36">
        <v>0.7</v>
      </c>
      <c r="P74" s="36">
        <v>4.4000000000000004</v>
      </c>
      <c r="Q74" s="36">
        <v>35.200000000000003</v>
      </c>
    </row>
    <row r="75" spans="1:17" x14ac:dyDescent="0.35">
      <c r="A75" s="5" t="s">
        <v>544</v>
      </c>
      <c r="B75" s="34" t="s">
        <v>545</v>
      </c>
      <c r="C75" s="35">
        <v>35185</v>
      </c>
      <c r="D75" s="35">
        <v>34410</v>
      </c>
      <c r="E75" s="35">
        <v>746</v>
      </c>
      <c r="F75" s="35">
        <v>384</v>
      </c>
      <c r="G75" s="35">
        <v>363</v>
      </c>
      <c r="H75" s="35">
        <v>26</v>
      </c>
      <c r="I75" s="35">
        <v>533</v>
      </c>
      <c r="J75" s="35">
        <v>14493</v>
      </c>
      <c r="K75" s="36">
        <v>97.8</v>
      </c>
      <c r="L75" s="36">
        <v>2.1</v>
      </c>
      <c r="M75" s="36">
        <v>1.1000000000000001</v>
      </c>
      <c r="N75" s="36">
        <v>1</v>
      </c>
      <c r="O75" s="36">
        <v>0.1</v>
      </c>
      <c r="P75" s="36">
        <v>1.5</v>
      </c>
      <c r="Q75" s="36">
        <v>41.2</v>
      </c>
    </row>
    <row r="76" spans="1:17" x14ac:dyDescent="0.35">
      <c r="A76" s="5" t="s">
        <v>546</v>
      </c>
      <c r="B76" s="34" t="s">
        <v>547</v>
      </c>
      <c r="C76" s="35">
        <v>35865</v>
      </c>
      <c r="D76" s="35">
        <v>35198</v>
      </c>
      <c r="E76" s="35">
        <v>625</v>
      </c>
      <c r="F76" s="35">
        <v>420</v>
      </c>
      <c r="G76" s="35">
        <v>205</v>
      </c>
      <c r="H76" s="35">
        <v>42</v>
      </c>
      <c r="I76" s="35">
        <v>442</v>
      </c>
      <c r="J76" s="35">
        <v>11892</v>
      </c>
      <c r="K76" s="36">
        <v>98.1</v>
      </c>
      <c r="L76" s="36">
        <v>1.7</v>
      </c>
      <c r="M76" s="36">
        <v>1.2</v>
      </c>
      <c r="N76" s="36">
        <v>0.6</v>
      </c>
      <c r="O76" s="36">
        <v>0.1</v>
      </c>
      <c r="P76" s="36">
        <v>1.2</v>
      </c>
      <c r="Q76" s="36">
        <v>33.200000000000003</v>
      </c>
    </row>
    <row r="77" spans="1:17" x14ac:dyDescent="0.35">
      <c r="A77" s="5" t="s">
        <v>548</v>
      </c>
      <c r="B77" s="34" t="s">
        <v>549</v>
      </c>
      <c r="C77" s="35">
        <v>34181</v>
      </c>
      <c r="D77" s="35">
        <v>33018</v>
      </c>
      <c r="E77" s="35">
        <v>1144</v>
      </c>
      <c r="F77" s="35">
        <v>759</v>
      </c>
      <c r="G77" s="35">
        <v>385</v>
      </c>
      <c r="H77" s="35">
        <v>19</v>
      </c>
      <c r="I77" s="35">
        <v>398</v>
      </c>
      <c r="J77" s="35">
        <v>12945</v>
      </c>
      <c r="K77" s="36">
        <v>96.6</v>
      </c>
      <c r="L77" s="36">
        <v>3.3</v>
      </c>
      <c r="M77" s="36">
        <v>2.2000000000000002</v>
      </c>
      <c r="N77" s="36">
        <v>1.1000000000000001</v>
      </c>
      <c r="O77" s="36">
        <v>0.1</v>
      </c>
      <c r="P77" s="36">
        <v>1.2</v>
      </c>
      <c r="Q77" s="36">
        <v>37.9</v>
      </c>
    </row>
    <row r="78" spans="1:17" x14ac:dyDescent="0.35">
      <c r="A78" s="5" t="s">
        <v>550</v>
      </c>
      <c r="B78" s="34" t="s">
        <v>551</v>
      </c>
      <c r="C78" s="35">
        <v>37512</v>
      </c>
      <c r="D78" s="35">
        <v>36830</v>
      </c>
      <c r="E78" s="35">
        <v>661</v>
      </c>
      <c r="F78" s="35">
        <v>403</v>
      </c>
      <c r="G78" s="35">
        <v>258</v>
      </c>
      <c r="H78" s="35">
        <v>21</v>
      </c>
      <c r="I78" s="35">
        <v>1184</v>
      </c>
      <c r="J78" s="35">
        <v>16650</v>
      </c>
      <c r="K78" s="36">
        <v>98.2</v>
      </c>
      <c r="L78" s="36">
        <v>1.8</v>
      </c>
      <c r="M78" s="36">
        <v>1.1000000000000001</v>
      </c>
      <c r="N78" s="36">
        <v>0.7</v>
      </c>
      <c r="O78" s="36">
        <v>0.1</v>
      </c>
      <c r="P78" s="36">
        <v>3.2</v>
      </c>
      <c r="Q78" s="36">
        <v>44.4</v>
      </c>
    </row>
    <row r="79" spans="1:17" x14ac:dyDescent="0.35">
      <c r="B79" s="26"/>
      <c r="C79" s="26"/>
      <c r="D79" s="26"/>
      <c r="E79" s="26"/>
      <c r="F79" s="26"/>
      <c r="G79" s="26"/>
      <c r="H79" s="26"/>
      <c r="I79" s="26"/>
      <c r="J79" s="26"/>
      <c r="K79" s="37"/>
      <c r="L79" s="37"/>
      <c r="M79" s="37"/>
      <c r="N79" s="37"/>
      <c r="O79" s="37"/>
      <c r="P79" s="37"/>
      <c r="Q79" s="37"/>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1.07421875" defaultRowHeight="15.5" x14ac:dyDescent="0.35"/>
  <cols>
    <col min="1" max="1" width="18.53515625" customWidth="1"/>
    <col min="2" max="2" width="100.69140625" customWidth="1"/>
  </cols>
  <sheetData>
    <row r="1" spans="1:2" ht="25.5" customHeight="1" x14ac:dyDescent="0.4">
      <c r="A1" s="42" t="s">
        <v>22</v>
      </c>
    </row>
    <row r="2" spans="1:2" x14ac:dyDescent="0.35">
      <c r="A2" t="s">
        <v>23</v>
      </c>
    </row>
    <row r="3" spans="1:2" x14ac:dyDescent="0.35">
      <c r="A3" t="s">
        <v>24</v>
      </c>
    </row>
    <row r="4" spans="1:2" ht="42.75" customHeight="1" x14ac:dyDescent="0.35">
      <c r="A4" s="12" t="s">
        <v>377</v>
      </c>
      <c r="B4" s="12" t="s">
        <v>378</v>
      </c>
    </row>
    <row r="5" spans="1:2" x14ac:dyDescent="0.35">
      <c r="A5" s="33" t="str">
        <f>HYPERLINK("#'2014'!A1", "2014")</f>
        <v>2014</v>
      </c>
      <c r="B5" s="13" t="s">
        <v>379</v>
      </c>
    </row>
    <row r="6" spans="1:2" x14ac:dyDescent="0.35">
      <c r="A6" s="33" t="str">
        <f>HYPERLINK("#'2015'!A1", "2015")</f>
        <v>2015</v>
      </c>
      <c r="B6" s="13" t="s">
        <v>380</v>
      </c>
    </row>
    <row r="7" spans="1:2" x14ac:dyDescent="0.35">
      <c r="A7" s="33" t="str">
        <f>HYPERLINK("#'2016'!A1", "2016")</f>
        <v>2016</v>
      </c>
      <c r="B7" s="13" t="s">
        <v>381</v>
      </c>
    </row>
    <row r="8" spans="1:2" x14ac:dyDescent="0.35">
      <c r="A8" s="33" t="str">
        <f>HYPERLINK("#'2017'!A1", "2017")</f>
        <v>2017</v>
      </c>
      <c r="B8" s="13" t="s">
        <v>382</v>
      </c>
    </row>
    <row r="9" spans="1:2" x14ac:dyDescent="0.35">
      <c r="A9" s="33" t="str">
        <f>HYPERLINK("#'2018'!A1", "2018")</f>
        <v>2018</v>
      </c>
      <c r="B9" s="13" t="s">
        <v>383</v>
      </c>
    </row>
    <row r="10" spans="1:2" x14ac:dyDescent="0.35">
      <c r="A10" s="33" t="str">
        <f>HYPERLINK("#'2019'!A1", "2019")</f>
        <v>2019</v>
      </c>
      <c r="B10" s="13" t="s">
        <v>384</v>
      </c>
    </row>
    <row r="11" spans="1:2" x14ac:dyDescent="0.35">
      <c r="A11" s="33" t="str">
        <f>HYPERLINK("#'2020'!A1", "2020")</f>
        <v>2020</v>
      </c>
      <c r="B11" s="13" t="s">
        <v>385</v>
      </c>
    </row>
    <row r="12" spans="1:2" x14ac:dyDescent="0.35">
      <c r="A12" s="33" t="str">
        <f>HYPERLINK("#'2021'!A1", "2021")</f>
        <v>2021</v>
      </c>
      <c r="B12" s="13" t="s">
        <v>386</v>
      </c>
    </row>
    <row r="13" spans="1:2" x14ac:dyDescent="0.35">
      <c r="A13" s="33" t="str">
        <f>HYPERLINK("#'2022'!A1", "2022")</f>
        <v>2022</v>
      </c>
      <c r="B13" s="13" t="s">
        <v>387</v>
      </c>
    </row>
    <row r="14" spans="1:2" x14ac:dyDescent="0.35">
      <c r="A14" s="33" t="str">
        <f>HYPERLINK("#'2023'!A1", "2023")</f>
        <v>2023</v>
      </c>
      <c r="B14" s="13" t="s">
        <v>388</v>
      </c>
    </row>
    <row r="15" spans="1:2" x14ac:dyDescent="0.35">
      <c r="A15" s="3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8" ht="25.5" customHeight="1" x14ac:dyDescent="0.4">
      <c r="A1" s="42" t="s">
        <v>25</v>
      </c>
    </row>
    <row r="2" spans="1:18" x14ac:dyDescent="0.35">
      <c r="A2" s="13" t="s">
        <v>204</v>
      </c>
    </row>
    <row r="3" spans="1:18" x14ac:dyDescent="0.35">
      <c r="A3" s="6" t="str">
        <f>HYPERLINK("#'Table of contents'!A1", "Back to contents")</f>
        <v>Back to contents</v>
      </c>
    </row>
    <row r="4" spans="1:18"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8" ht="24.9" customHeight="1" x14ac:dyDescent="0.35">
      <c r="A5" s="18" t="s">
        <v>43</v>
      </c>
      <c r="B5" s="19" t="s">
        <v>44</v>
      </c>
      <c r="C5" s="19">
        <v>2540561</v>
      </c>
      <c r="D5" s="19">
        <v>2436400</v>
      </c>
      <c r="E5" s="19">
        <v>75692</v>
      </c>
      <c r="F5" s="19">
        <v>41690</v>
      </c>
      <c r="G5" s="19">
        <v>34002</v>
      </c>
      <c r="H5" s="19">
        <v>28469</v>
      </c>
      <c r="I5" s="19">
        <v>69670</v>
      </c>
      <c r="J5" s="19">
        <v>953612</v>
      </c>
      <c r="K5" s="21">
        <v>95.9</v>
      </c>
      <c r="L5" s="21">
        <v>3</v>
      </c>
      <c r="M5" s="21">
        <v>1.6</v>
      </c>
      <c r="N5" s="21">
        <v>1.3</v>
      </c>
      <c r="O5" s="21">
        <v>1.1000000000000001</v>
      </c>
      <c r="P5" s="21">
        <v>2.7</v>
      </c>
      <c r="Q5" s="21">
        <v>37.5</v>
      </c>
      <c r="R5" s="20"/>
    </row>
    <row r="6" spans="1:18" x14ac:dyDescent="0.35">
      <c r="A6" t="s">
        <v>45</v>
      </c>
      <c r="B6" s="16" t="s">
        <v>46</v>
      </c>
      <c r="C6" s="16">
        <v>47544</v>
      </c>
      <c r="D6" s="16">
        <v>44643</v>
      </c>
      <c r="E6" s="16">
        <v>2089</v>
      </c>
      <c r="F6" s="16">
        <v>611</v>
      </c>
      <c r="G6" s="16">
        <v>1478</v>
      </c>
      <c r="H6" s="16">
        <v>834</v>
      </c>
      <c r="I6" s="16">
        <v>4478</v>
      </c>
      <c r="J6" s="16">
        <v>19213</v>
      </c>
      <c r="K6" s="22">
        <v>93.9</v>
      </c>
      <c r="L6" s="22">
        <v>4.4000000000000004</v>
      </c>
      <c r="M6" s="22">
        <v>1.3</v>
      </c>
      <c r="N6" s="22">
        <v>3.1</v>
      </c>
      <c r="O6" s="22">
        <v>1.8</v>
      </c>
      <c r="P6" s="22">
        <v>9.4</v>
      </c>
      <c r="Q6" s="22">
        <v>40.4</v>
      </c>
      <c r="R6" s="17"/>
    </row>
    <row r="7" spans="1:18" x14ac:dyDescent="0.35">
      <c r="A7" t="s">
        <v>47</v>
      </c>
      <c r="B7" s="16" t="s">
        <v>48</v>
      </c>
      <c r="C7" s="16">
        <v>36427</v>
      </c>
      <c r="D7" s="16">
        <v>35378</v>
      </c>
      <c r="E7" s="16">
        <v>883</v>
      </c>
      <c r="F7" s="16">
        <v>406</v>
      </c>
      <c r="G7" s="16">
        <v>477</v>
      </c>
      <c r="H7" s="16">
        <v>208</v>
      </c>
      <c r="I7" s="16">
        <v>781</v>
      </c>
      <c r="J7" s="16">
        <v>13196</v>
      </c>
      <c r="K7" s="22">
        <v>97.1</v>
      </c>
      <c r="L7" s="22">
        <v>2.4</v>
      </c>
      <c r="M7" s="22">
        <v>1.1000000000000001</v>
      </c>
      <c r="N7" s="22">
        <v>1.3</v>
      </c>
      <c r="O7" s="22">
        <v>0.6</v>
      </c>
      <c r="P7" s="22">
        <v>2.1</v>
      </c>
      <c r="Q7" s="22">
        <v>36.200000000000003</v>
      </c>
      <c r="R7" s="17"/>
    </row>
    <row r="8" spans="1:18" x14ac:dyDescent="0.35">
      <c r="A8" t="s">
        <v>49</v>
      </c>
      <c r="B8" s="16" t="s">
        <v>50</v>
      </c>
      <c r="C8" s="16">
        <v>35690</v>
      </c>
      <c r="D8" s="16">
        <v>34537</v>
      </c>
      <c r="E8" s="16">
        <v>913</v>
      </c>
      <c r="F8" s="16">
        <v>402</v>
      </c>
      <c r="G8" s="16">
        <v>514</v>
      </c>
      <c r="H8" s="16">
        <v>273</v>
      </c>
      <c r="I8" s="16">
        <v>741</v>
      </c>
      <c r="J8" s="16">
        <v>12037</v>
      </c>
      <c r="K8" s="22">
        <v>96.8</v>
      </c>
      <c r="L8" s="22">
        <v>2.6</v>
      </c>
      <c r="M8" s="22">
        <v>1.1000000000000001</v>
      </c>
      <c r="N8" s="22">
        <v>1.4</v>
      </c>
      <c r="O8" s="22">
        <v>0.8</v>
      </c>
      <c r="P8" s="22">
        <v>2.1</v>
      </c>
      <c r="Q8" s="22">
        <v>33.700000000000003</v>
      </c>
      <c r="R8" s="17"/>
    </row>
    <row r="9" spans="1:18" x14ac:dyDescent="0.35">
      <c r="A9" t="s">
        <v>51</v>
      </c>
      <c r="B9" s="16" t="s">
        <v>52</v>
      </c>
      <c r="C9" s="16">
        <v>34698</v>
      </c>
      <c r="D9" s="16">
        <v>33358</v>
      </c>
      <c r="E9" s="16">
        <v>1160</v>
      </c>
      <c r="F9" s="16">
        <v>695</v>
      </c>
      <c r="G9" s="16">
        <v>478</v>
      </c>
      <c r="H9" s="16">
        <v>182</v>
      </c>
      <c r="I9" s="16">
        <v>236</v>
      </c>
      <c r="J9" s="16">
        <v>9788</v>
      </c>
      <c r="K9" s="22">
        <v>96.1</v>
      </c>
      <c r="L9" s="22">
        <v>3.3</v>
      </c>
      <c r="M9" s="22">
        <v>2</v>
      </c>
      <c r="N9" s="22">
        <v>1.4</v>
      </c>
      <c r="O9" s="22">
        <v>0.5</v>
      </c>
      <c r="P9" s="22">
        <v>0.7</v>
      </c>
      <c r="Q9" s="22">
        <v>28.2</v>
      </c>
      <c r="R9" s="17"/>
    </row>
    <row r="10" spans="1:18" x14ac:dyDescent="0.35">
      <c r="A10" t="s">
        <v>53</v>
      </c>
      <c r="B10" s="16" t="s">
        <v>54</v>
      </c>
      <c r="C10" s="16">
        <v>32748</v>
      </c>
      <c r="D10" s="16">
        <v>31073</v>
      </c>
      <c r="E10" s="16">
        <v>1137</v>
      </c>
      <c r="F10" s="16">
        <v>583</v>
      </c>
      <c r="G10" s="16">
        <v>562</v>
      </c>
      <c r="H10" s="16">
        <v>540</v>
      </c>
      <c r="I10" s="16">
        <v>159</v>
      </c>
      <c r="J10" s="16">
        <v>8817</v>
      </c>
      <c r="K10" s="22">
        <v>94.9</v>
      </c>
      <c r="L10" s="22">
        <v>3.5</v>
      </c>
      <c r="M10" s="22">
        <v>1.8</v>
      </c>
      <c r="N10" s="22">
        <v>1.7</v>
      </c>
      <c r="O10" s="22">
        <v>1.6</v>
      </c>
      <c r="P10" s="22">
        <v>0.5</v>
      </c>
      <c r="Q10" s="22">
        <v>26.9</v>
      </c>
      <c r="R10" s="17"/>
    </row>
    <row r="11" spans="1:18" x14ac:dyDescent="0.35">
      <c r="A11" t="s">
        <v>55</v>
      </c>
      <c r="B11" s="16" t="s">
        <v>56</v>
      </c>
      <c r="C11" s="16">
        <v>31108</v>
      </c>
      <c r="D11" s="16">
        <v>30666</v>
      </c>
      <c r="E11" s="16">
        <v>439</v>
      </c>
      <c r="F11" s="16">
        <v>273</v>
      </c>
      <c r="G11" s="16">
        <v>167</v>
      </c>
      <c r="H11" s="16">
        <v>15</v>
      </c>
      <c r="I11" s="16">
        <v>231</v>
      </c>
      <c r="J11" s="16">
        <v>10903</v>
      </c>
      <c r="K11" s="22">
        <v>98.6</v>
      </c>
      <c r="L11" s="22">
        <v>1.4</v>
      </c>
      <c r="M11" s="22">
        <v>0.9</v>
      </c>
      <c r="N11" s="22">
        <v>0.5</v>
      </c>
      <c r="O11" s="22">
        <v>0</v>
      </c>
      <c r="P11" s="22">
        <v>0.7</v>
      </c>
      <c r="Q11" s="22">
        <v>35</v>
      </c>
      <c r="R11" s="17"/>
    </row>
    <row r="12" spans="1:18" x14ac:dyDescent="0.35">
      <c r="A12" t="s">
        <v>57</v>
      </c>
      <c r="B12" s="16" t="s">
        <v>58</v>
      </c>
      <c r="C12" s="16">
        <v>36029</v>
      </c>
      <c r="D12" s="16">
        <v>35145</v>
      </c>
      <c r="E12" s="16">
        <v>800</v>
      </c>
      <c r="F12" s="16">
        <v>487</v>
      </c>
      <c r="G12" s="16">
        <v>319</v>
      </c>
      <c r="H12" s="16">
        <v>95</v>
      </c>
      <c r="I12" s="16">
        <v>338</v>
      </c>
      <c r="J12" s="16">
        <v>12291</v>
      </c>
      <c r="K12" s="22">
        <v>97.5</v>
      </c>
      <c r="L12" s="22">
        <v>2.2000000000000002</v>
      </c>
      <c r="M12" s="22">
        <v>1.4</v>
      </c>
      <c r="N12" s="22">
        <v>0.9</v>
      </c>
      <c r="O12" s="22">
        <v>0.3</v>
      </c>
      <c r="P12" s="22">
        <v>0.9</v>
      </c>
      <c r="Q12" s="22">
        <v>34.1</v>
      </c>
      <c r="R12" s="17"/>
    </row>
    <row r="13" spans="1:18" x14ac:dyDescent="0.35">
      <c r="A13" t="s">
        <v>59</v>
      </c>
      <c r="B13" s="16" t="s">
        <v>60</v>
      </c>
      <c r="C13" s="16">
        <v>33688</v>
      </c>
      <c r="D13" s="16">
        <v>31883</v>
      </c>
      <c r="E13" s="16">
        <v>1346</v>
      </c>
      <c r="F13" s="16">
        <v>713</v>
      </c>
      <c r="G13" s="16">
        <v>642</v>
      </c>
      <c r="H13" s="16">
        <v>461</v>
      </c>
      <c r="I13" s="16">
        <v>285</v>
      </c>
      <c r="J13" s="16">
        <v>11772</v>
      </c>
      <c r="K13" s="22">
        <v>94.6</v>
      </c>
      <c r="L13" s="22">
        <v>4</v>
      </c>
      <c r="M13" s="22">
        <v>2.1</v>
      </c>
      <c r="N13" s="22">
        <v>1.9</v>
      </c>
      <c r="O13" s="22">
        <v>1.4</v>
      </c>
      <c r="P13" s="22">
        <v>0.8</v>
      </c>
      <c r="Q13" s="22">
        <v>34.9</v>
      </c>
      <c r="R13" s="17"/>
    </row>
    <row r="14" spans="1:18" x14ac:dyDescent="0.35">
      <c r="A14" t="s">
        <v>61</v>
      </c>
      <c r="B14" s="16" t="s">
        <v>62</v>
      </c>
      <c r="C14" s="16">
        <v>33605</v>
      </c>
      <c r="D14" s="16">
        <v>31959</v>
      </c>
      <c r="E14" s="16">
        <v>1206</v>
      </c>
      <c r="F14" s="16">
        <v>691</v>
      </c>
      <c r="G14" s="16">
        <v>515</v>
      </c>
      <c r="H14" s="16">
        <v>439</v>
      </c>
      <c r="I14" s="16">
        <v>331</v>
      </c>
      <c r="J14" s="16">
        <v>11803</v>
      </c>
      <c r="K14" s="22">
        <v>95.1</v>
      </c>
      <c r="L14" s="22">
        <v>3.6</v>
      </c>
      <c r="M14" s="22">
        <v>2.1</v>
      </c>
      <c r="N14" s="22">
        <v>1.5</v>
      </c>
      <c r="O14" s="22">
        <v>1.3</v>
      </c>
      <c r="P14" s="22">
        <v>1</v>
      </c>
      <c r="Q14" s="22">
        <v>35.1</v>
      </c>
      <c r="R14" s="17"/>
    </row>
    <row r="15" spans="1:18" x14ac:dyDescent="0.35">
      <c r="A15" t="s">
        <v>63</v>
      </c>
      <c r="B15" s="16" t="s">
        <v>64</v>
      </c>
      <c r="C15" s="16">
        <v>35548</v>
      </c>
      <c r="D15" s="16">
        <v>30500</v>
      </c>
      <c r="E15" s="16">
        <v>1885</v>
      </c>
      <c r="F15" s="16">
        <v>766</v>
      </c>
      <c r="G15" s="16">
        <v>1119</v>
      </c>
      <c r="H15" s="16">
        <v>3161</v>
      </c>
      <c r="I15" s="16">
        <v>459</v>
      </c>
      <c r="J15" s="16">
        <v>11794</v>
      </c>
      <c r="K15" s="22">
        <v>85.8</v>
      </c>
      <c r="L15" s="22">
        <v>5.3</v>
      </c>
      <c r="M15" s="22">
        <v>2.2000000000000002</v>
      </c>
      <c r="N15" s="22">
        <v>3.1</v>
      </c>
      <c r="O15" s="22">
        <v>8.9</v>
      </c>
      <c r="P15" s="22">
        <v>1.3</v>
      </c>
      <c r="Q15" s="22">
        <v>33.200000000000003</v>
      </c>
      <c r="R15" s="17"/>
    </row>
    <row r="16" spans="1:18" x14ac:dyDescent="0.35">
      <c r="A16" t="s">
        <v>65</v>
      </c>
      <c r="B16" s="16" t="s">
        <v>66</v>
      </c>
      <c r="C16" s="16">
        <v>37235</v>
      </c>
      <c r="D16" s="16">
        <v>36261</v>
      </c>
      <c r="E16" s="16">
        <v>715</v>
      </c>
      <c r="F16" s="16">
        <v>425</v>
      </c>
      <c r="G16" s="16">
        <v>290</v>
      </c>
      <c r="H16" s="16">
        <v>259</v>
      </c>
      <c r="I16" s="16">
        <v>487</v>
      </c>
      <c r="J16" s="16">
        <v>14058</v>
      </c>
      <c r="K16" s="22">
        <v>97.4</v>
      </c>
      <c r="L16" s="22">
        <v>1.9</v>
      </c>
      <c r="M16" s="22">
        <v>1.1000000000000001</v>
      </c>
      <c r="N16" s="22">
        <v>0.8</v>
      </c>
      <c r="O16" s="22">
        <v>0.7</v>
      </c>
      <c r="P16" s="22">
        <v>1.3</v>
      </c>
      <c r="Q16" s="22">
        <v>37.799999999999997</v>
      </c>
      <c r="R16" s="17"/>
    </row>
    <row r="17" spans="1:18" x14ac:dyDescent="0.35">
      <c r="A17" t="s">
        <v>67</v>
      </c>
      <c r="B17" s="16" t="s">
        <v>68</v>
      </c>
      <c r="C17" s="16">
        <v>35570</v>
      </c>
      <c r="D17" s="16">
        <v>33439</v>
      </c>
      <c r="E17" s="16">
        <v>1584</v>
      </c>
      <c r="F17" s="16">
        <v>716</v>
      </c>
      <c r="G17" s="16">
        <v>883</v>
      </c>
      <c r="H17" s="16">
        <v>544</v>
      </c>
      <c r="I17" s="16">
        <v>473</v>
      </c>
      <c r="J17" s="16">
        <v>11988</v>
      </c>
      <c r="K17" s="22">
        <v>94</v>
      </c>
      <c r="L17" s="22">
        <v>4.5</v>
      </c>
      <c r="M17" s="22">
        <v>2</v>
      </c>
      <c r="N17" s="22">
        <v>2.5</v>
      </c>
      <c r="O17" s="22">
        <v>1.5</v>
      </c>
      <c r="P17" s="22">
        <v>1.3</v>
      </c>
      <c r="Q17" s="22">
        <v>33.700000000000003</v>
      </c>
      <c r="R17" s="17"/>
    </row>
    <row r="18" spans="1:18" x14ac:dyDescent="0.35">
      <c r="A18" t="s">
        <v>69</v>
      </c>
      <c r="B18" s="16" t="s">
        <v>70</v>
      </c>
      <c r="C18" s="16">
        <v>36369</v>
      </c>
      <c r="D18" s="16">
        <v>33416</v>
      </c>
      <c r="E18" s="16">
        <v>1324</v>
      </c>
      <c r="F18" s="16">
        <v>822</v>
      </c>
      <c r="G18" s="16">
        <v>502</v>
      </c>
      <c r="H18" s="16">
        <v>1631</v>
      </c>
      <c r="I18" s="16">
        <v>275</v>
      </c>
      <c r="J18" s="16">
        <v>12075</v>
      </c>
      <c r="K18" s="22">
        <v>91.9</v>
      </c>
      <c r="L18" s="22">
        <v>3.6</v>
      </c>
      <c r="M18" s="22">
        <v>2.2999999999999998</v>
      </c>
      <c r="N18" s="22">
        <v>1.4</v>
      </c>
      <c r="O18" s="22">
        <v>4.5</v>
      </c>
      <c r="P18" s="22">
        <v>0.8</v>
      </c>
      <c r="Q18" s="22">
        <v>33.200000000000003</v>
      </c>
      <c r="R18" s="17"/>
    </row>
    <row r="19" spans="1:18" x14ac:dyDescent="0.35">
      <c r="A19" t="s">
        <v>71</v>
      </c>
      <c r="B19" s="16" t="s">
        <v>72</v>
      </c>
      <c r="C19" s="16">
        <v>35962</v>
      </c>
      <c r="D19" s="16">
        <v>34587</v>
      </c>
      <c r="E19" s="16">
        <v>1124</v>
      </c>
      <c r="F19" s="16">
        <v>638</v>
      </c>
      <c r="G19" s="16">
        <v>486</v>
      </c>
      <c r="H19" s="16">
        <v>250</v>
      </c>
      <c r="I19" s="16">
        <v>315</v>
      </c>
      <c r="J19" s="16">
        <v>12642</v>
      </c>
      <c r="K19" s="22">
        <v>96.2</v>
      </c>
      <c r="L19" s="22">
        <v>3.1</v>
      </c>
      <c r="M19" s="22">
        <v>1.8</v>
      </c>
      <c r="N19" s="22">
        <v>1.4</v>
      </c>
      <c r="O19" s="22">
        <v>0.7</v>
      </c>
      <c r="P19" s="22">
        <v>0.9</v>
      </c>
      <c r="Q19" s="22">
        <v>35.200000000000003</v>
      </c>
      <c r="R19" s="17"/>
    </row>
    <row r="20" spans="1:18" x14ac:dyDescent="0.35">
      <c r="A20" t="s">
        <v>73</v>
      </c>
      <c r="B20" s="16" t="s">
        <v>74</v>
      </c>
      <c r="C20" s="16">
        <v>30406</v>
      </c>
      <c r="D20" s="16">
        <v>29584</v>
      </c>
      <c r="E20" s="16">
        <v>746</v>
      </c>
      <c r="F20" s="16">
        <v>339</v>
      </c>
      <c r="G20" s="16">
        <v>392</v>
      </c>
      <c r="H20" s="16">
        <v>42</v>
      </c>
      <c r="I20" s="16">
        <v>704</v>
      </c>
      <c r="J20" s="16">
        <v>10898</v>
      </c>
      <c r="K20" s="22">
        <v>97.3</v>
      </c>
      <c r="L20" s="22">
        <v>2.5</v>
      </c>
      <c r="M20" s="22">
        <v>1.1000000000000001</v>
      </c>
      <c r="N20" s="22">
        <v>1.3</v>
      </c>
      <c r="O20" s="22">
        <v>0.1</v>
      </c>
      <c r="P20" s="22">
        <v>2.2999999999999998</v>
      </c>
      <c r="Q20" s="22">
        <v>35.799999999999997</v>
      </c>
      <c r="R20" s="17"/>
    </row>
    <row r="21" spans="1:18" x14ac:dyDescent="0.35">
      <c r="A21" t="s">
        <v>75</v>
      </c>
      <c r="B21" s="16" t="s">
        <v>76</v>
      </c>
      <c r="C21" s="16">
        <v>33305</v>
      </c>
      <c r="D21" s="16">
        <v>32437</v>
      </c>
      <c r="E21" s="16">
        <v>786</v>
      </c>
      <c r="F21" s="16">
        <v>394</v>
      </c>
      <c r="G21" s="16">
        <v>392</v>
      </c>
      <c r="H21" s="16">
        <v>89</v>
      </c>
      <c r="I21" s="16">
        <v>314</v>
      </c>
      <c r="J21" s="16">
        <v>12478</v>
      </c>
      <c r="K21" s="22">
        <v>97.4</v>
      </c>
      <c r="L21" s="22">
        <v>2.4</v>
      </c>
      <c r="M21" s="22">
        <v>1.2</v>
      </c>
      <c r="N21" s="22">
        <v>1.2</v>
      </c>
      <c r="O21" s="22">
        <v>0.3</v>
      </c>
      <c r="P21" s="22">
        <v>0.9</v>
      </c>
      <c r="Q21" s="22">
        <v>37.5</v>
      </c>
      <c r="R21" s="17"/>
    </row>
    <row r="22" spans="1:18" x14ac:dyDescent="0.35">
      <c r="A22" t="s">
        <v>77</v>
      </c>
      <c r="B22" s="16" t="s">
        <v>78</v>
      </c>
      <c r="C22" s="16">
        <v>33205</v>
      </c>
      <c r="D22" s="16">
        <v>32132</v>
      </c>
      <c r="E22" s="16">
        <v>1042</v>
      </c>
      <c r="F22" s="16">
        <v>641</v>
      </c>
      <c r="G22" s="16">
        <v>383</v>
      </c>
      <c r="H22" s="16">
        <v>39</v>
      </c>
      <c r="I22" s="16">
        <v>309</v>
      </c>
      <c r="J22" s="16">
        <v>11705</v>
      </c>
      <c r="K22" s="22">
        <v>96.8</v>
      </c>
      <c r="L22" s="22">
        <v>3.1</v>
      </c>
      <c r="M22" s="22">
        <v>1.9</v>
      </c>
      <c r="N22" s="22">
        <v>1.2</v>
      </c>
      <c r="O22" s="22">
        <v>0.1</v>
      </c>
      <c r="P22" s="22">
        <v>0.9</v>
      </c>
      <c r="Q22" s="22">
        <v>35.299999999999997</v>
      </c>
      <c r="R22" s="17"/>
    </row>
    <row r="23" spans="1:18" x14ac:dyDescent="0.35">
      <c r="A23" t="s">
        <v>79</v>
      </c>
      <c r="B23" s="16" t="s">
        <v>80</v>
      </c>
      <c r="C23" s="16">
        <v>31156</v>
      </c>
      <c r="D23" s="16">
        <v>30763</v>
      </c>
      <c r="E23" s="16">
        <v>375</v>
      </c>
      <c r="F23" s="16">
        <v>240</v>
      </c>
      <c r="G23" s="16">
        <v>135</v>
      </c>
      <c r="H23" s="16">
        <v>24</v>
      </c>
      <c r="I23" s="16">
        <v>302</v>
      </c>
      <c r="J23" s="16">
        <v>11092</v>
      </c>
      <c r="K23" s="22">
        <v>98.7</v>
      </c>
      <c r="L23" s="22">
        <v>1.2</v>
      </c>
      <c r="M23" s="22">
        <v>0.8</v>
      </c>
      <c r="N23" s="22">
        <v>0.4</v>
      </c>
      <c r="O23" s="22">
        <v>0.1</v>
      </c>
      <c r="P23" s="22">
        <v>1</v>
      </c>
      <c r="Q23" s="22">
        <v>35.6</v>
      </c>
      <c r="R23" s="17"/>
    </row>
    <row r="24" spans="1:18" x14ac:dyDescent="0.35">
      <c r="A24" t="s">
        <v>81</v>
      </c>
      <c r="B24" s="16" t="s">
        <v>82</v>
      </c>
      <c r="C24" s="16">
        <v>33175</v>
      </c>
      <c r="D24" s="16">
        <v>32158</v>
      </c>
      <c r="E24" s="16">
        <v>870</v>
      </c>
      <c r="F24" s="16">
        <v>468</v>
      </c>
      <c r="G24" s="16">
        <v>402</v>
      </c>
      <c r="H24" s="16">
        <v>139</v>
      </c>
      <c r="I24" s="16">
        <v>325</v>
      </c>
      <c r="J24" s="16">
        <v>12359</v>
      </c>
      <c r="K24" s="22">
        <v>96.9</v>
      </c>
      <c r="L24" s="22">
        <v>2.6</v>
      </c>
      <c r="M24" s="22">
        <v>1.4</v>
      </c>
      <c r="N24" s="22">
        <v>1.2</v>
      </c>
      <c r="O24" s="22">
        <v>0.4</v>
      </c>
      <c r="P24" s="22">
        <v>1</v>
      </c>
      <c r="Q24" s="22">
        <v>37.299999999999997</v>
      </c>
      <c r="R24" s="17"/>
    </row>
    <row r="25" spans="1:18" x14ac:dyDescent="0.35">
      <c r="A25" t="s">
        <v>83</v>
      </c>
      <c r="B25" s="16" t="s">
        <v>84</v>
      </c>
      <c r="C25" s="16">
        <v>28637</v>
      </c>
      <c r="D25" s="16">
        <v>27942</v>
      </c>
      <c r="E25" s="16">
        <v>681</v>
      </c>
      <c r="F25" s="16">
        <v>524</v>
      </c>
      <c r="G25" s="16">
        <v>159</v>
      </c>
      <c r="H25" s="16">
        <v>21</v>
      </c>
      <c r="I25" s="16">
        <v>259</v>
      </c>
      <c r="J25" s="16">
        <v>9593</v>
      </c>
      <c r="K25" s="22">
        <v>97.6</v>
      </c>
      <c r="L25" s="22">
        <v>2.4</v>
      </c>
      <c r="M25" s="22">
        <v>1.8</v>
      </c>
      <c r="N25" s="22">
        <v>0.6</v>
      </c>
      <c r="O25" s="22">
        <v>0.1</v>
      </c>
      <c r="P25" s="22">
        <v>0.9</v>
      </c>
      <c r="Q25" s="22">
        <v>33.5</v>
      </c>
      <c r="R25" s="17"/>
    </row>
    <row r="26" spans="1:18" x14ac:dyDescent="0.35">
      <c r="A26" t="s">
        <v>85</v>
      </c>
      <c r="B26" s="16" t="s">
        <v>86</v>
      </c>
      <c r="C26" s="16">
        <v>36622</v>
      </c>
      <c r="D26" s="16">
        <v>33577</v>
      </c>
      <c r="E26" s="16">
        <v>1628</v>
      </c>
      <c r="F26" s="16">
        <v>595</v>
      </c>
      <c r="G26" s="16">
        <v>1033</v>
      </c>
      <c r="H26" s="16">
        <v>1417</v>
      </c>
      <c r="I26" s="16">
        <v>328</v>
      </c>
      <c r="J26" s="16">
        <v>14334</v>
      </c>
      <c r="K26" s="22">
        <v>91.7</v>
      </c>
      <c r="L26" s="22">
        <v>4.4000000000000004</v>
      </c>
      <c r="M26" s="22">
        <v>1.6</v>
      </c>
      <c r="N26" s="22">
        <v>2.8</v>
      </c>
      <c r="O26" s="22">
        <v>3.9</v>
      </c>
      <c r="P26" s="22">
        <v>0.9</v>
      </c>
      <c r="Q26" s="22">
        <v>39.1</v>
      </c>
      <c r="R26" s="17"/>
    </row>
    <row r="27" spans="1:18" x14ac:dyDescent="0.35">
      <c r="A27" t="s">
        <v>87</v>
      </c>
      <c r="B27" s="16" t="s">
        <v>88</v>
      </c>
      <c r="C27" s="16">
        <v>30578</v>
      </c>
      <c r="D27" s="16">
        <v>29737</v>
      </c>
      <c r="E27" s="16">
        <v>766</v>
      </c>
      <c r="F27" s="16">
        <v>387</v>
      </c>
      <c r="G27" s="16">
        <v>379</v>
      </c>
      <c r="H27" s="16">
        <v>75</v>
      </c>
      <c r="I27" s="16">
        <v>350</v>
      </c>
      <c r="J27" s="16">
        <v>12375</v>
      </c>
      <c r="K27" s="22">
        <v>97.2</v>
      </c>
      <c r="L27" s="22">
        <v>2.5</v>
      </c>
      <c r="M27" s="22">
        <v>1.3</v>
      </c>
      <c r="N27" s="22">
        <v>1.2</v>
      </c>
      <c r="O27" s="22">
        <v>0.2</v>
      </c>
      <c r="P27" s="22">
        <v>1.1000000000000001</v>
      </c>
      <c r="Q27" s="22">
        <v>40.5</v>
      </c>
      <c r="R27" s="17"/>
    </row>
    <row r="28" spans="1:18" x14ac:dyDescent="0.35">
      <c r="A28" t="s">
        <v>89</v>
      </c>
      <c r="B28" s="16" t="s">
        <v>90</v>
      </c>
      <c r="C28" s="16">
        <v>35062</v>
      </c>
      <c r="D28" s="16">
        <v>33582</v>
      </c>
      <c r="E28" s="16">
        <v>1201</v>
      </c>
      <c r="F28" s="16">
        <v>684</v>
      </c>
      <c r="G28" s="16">
        <v>517</v>
      </c>
      <c r="H28" s="16">
        <v>278</v>
      </c>
      <c r="I28" s="16">
        <v>907</v>
      </c>
      <c r="J28" s="16">
        <v>12404</v>
      </c>
      <c r="K28" s="22">
        <v>95.8</v>
      </c>
      <c r="L28" s="22">
        <v>3.4</v>
      </c>
      <c r="M28" s="22">
        <v>2</v>
      </c>
      <c r="N28" s="22">
        <v>1.5</v>
      </c>
      <c r="O28" s="22">
        <v>0.8</v>
      </c>
      <c r="P28" s="22">
        <v>2.6</v>
      </c>
      <c r="Q28" s="22">
        <v>35.4</v>
      </c>
      <c r="R28" s="17"/>
    </row>
    <row r="29" spans="1:18" x14ac:dyDescent="0.35">
      <c r="A29" t="s">
        <v>91</v>
      </c>
      <c r="B29" s="16" t="s">
        <v>92</v>
      </c>
      <c r="C29" s="16">
        <v>36811</v>
      </c>
      <c r="D29" s="16">
        <v>35048</v>
      </c>
      <c r="E29" s="16">
        <v>1175</v>
      </c>
      <c r="F29" s="16">
        <v>731</v>
      </c>
      <c r="G29" s="16">
        <v>465</v>
      </c>
      <c r="H29" s="16">
        <v>588</v>
      </c>
      <c r="I29" s="16">
        <v>406</v>
      </c>
      <c r="J29" s="16">
        <v>12493</v>
      </c>
      <c r="K29" s="22">
        <v>95.2</v>
      </c>
      <c r="L29" s="22">
        <v>3.2</v>
      </c>
      <c r="M29" s="22">
        <v>2</v>
      </c>
      <c r="N29" s="22">
        <v>1.3</v>
      </c>
      <c r="O29" s="22">
        <v>1.6</v>
      </c>
      <c r="P29" s="22">
        <v>1.1000000000000001</v>
      </c>
      <c r="Q29" s="22">
        <v>33.9</v>
      </c>
      <c r="R29" s="17"/>
    </row>
    <row r="30" spans="1:18" x14ac:dyDescent="0.35">
      <c r="A30" t="s">
        <v>93</v>
      </c>
      <c r="B30" s="16" t="s">
        <v>94</v>
      </c>
      <c r="C30" s="16">
        <v>35509</v>
      </c>
      <c r="D30" s="16">
        <v>34036</v>
      </c>
      <c r="E30" s="16">
        <v>1047</v>
      </c>
      <c r="F30" s="16">
        <v>755</v>
      </c>
      <c r="G30" s="16">
        <v>292</v>
      </c>
      <c r="H30" s="16">
        <v>428</v>
      </c>
      <c r="I30" s="16">
        <v>1466</v>
      </c>
      <c r="J30" s="16">
        <v>16124</v>
      </c>
      <c r="K30" s="22">
        <v>95.9</v>
      </c>
      <c r="L30" s="22">
        <v>2.9</v>
      </c>
      <c r="M30" s="22">
        <v>2.1</v>
      </c>
      <c r="N30" s="22">
        <v>0.8</v>
      </c>
      <c r="O30" s="22">
        <v>1.2</v>
      </c>
      <c r="P30" s="22">
        <v>4.0999999999999996</v>
      </c>
      <c r="Q30" s="22">
        <v>45.4</v>
      </c>
      <c r="R30" s="17"/>
    </row>
    <row r="31" spans="1:18" x14ac:dyDescent="0.35">
      <c r="A31" t="s">
        <v>95</v>
      </c>
      <c r="B31" s="16" t="s">
        <v>96</v>
      </c>
      <c r="C31" s="16">
        <v>38059</v>
      </c>
      <c r="D31" s="16">
        <v>36307</v>
      </c>
      <c r="E31" s="16">
        <v>1209</v>
      </c>
      <c r="F31" s="16">
        <v>902</v>
      </c>
      <c r="G31" s="16">
        <v>307</v>
      </c>
      <c r="H31" s="16">
        <v>548</v>
      </c>
      <c r="I31" s="16">
        <v>4169</v>
      </c>
      <c r="J31" s="16">
        <v>15983</v>
      </c>
      <c r="K31" s="22">
        <v>95.4</v>
      </c>
      <c r="L31" s="22">
        <v>3.2</v>
      </c>
      <c r="M31" s="22">
        <v>2.4</v>
      </c>
      <c r="N31" s="22">
        <v>0.8</v>
      </c>
      <c r="O31" s="22">
        <v>1.4</v>
      </c>
      <c r="P31" s="22">
        <v>11</v>
      </c>
      <c r="Q31" s="22">
        <v>42</v>
      </c>
      <c r="R31" s="17"/>
    </row>
    <row r="32" spans="1:18" x14ac:dyDescent="0.35">
      <c r="A32" t="s">
        <v>97</v>
      </c>
      <c r="B32" s="16" t="s">
        <v>98</v>
      </c>
      <c r="C32" s="16">
        <v>34104</v>
      </c>
      <c r="D32" s="16">
        <v>33172</v>
      </c>
      <c r="E32" s="16">
        <v>824</v>
      </c>
      <c r="F32" s="16">
        <v>457</v>
      </c>
      <c r="G32" s="16">
        <v>367</v>
      </c>
      <c r="H32" s="16">
        <v>101</v>
      </c>
      <c r="I32" s="16">
        <v>306</v>
      </c>
      <c r="J32" s="16">
        <v>12239</v>
      </c>
      <c r="K32" s="22">
        <v>97.3</v>
      </c>
      <c r="L32" s="22">
        <v>2.4</v>
      </c>
      <c r="M32" s="22">
        <v>1.3</v>
      </c>
      <c r="N32" s="22">
        <v>1.1000000000000001</v>
      </c>
      <c r="O32" s="22">
        <v>0.3</v>
      </c>
      <c r="P32" s="22">
        <v>0.9</v>
      </c>
      <c r="Q32" s="22">
        <v>35.9</v>
      </c>
      <c r="R32" s="17"/>
    </row>
    <row r="33" spans="1:18" x14ac:dyDescent="0.35">
      <c r="A33" t="s">
        <v>99</v>
      </c>
      <c r="B33" s="16" t="s">
        <v>100</v>
      </c>
      <c r="C33" s="16">
        <v>34831</v>
      </c>
      <c r="D33" s="16">
        <v>34208</v>
      </c>
      <c r="E33" s="16">
        <v>603</v>
      </c>
      <c r="F33" s="16">
        <v>459</v>
      </c>
      <c r="G33" s="16">
        <v>135</v>
      </c>
      <c r="H33" s="16">
        <v>23</v>
      </c>
      <c r="I33" s="16">
        <v>417</v>
      </c>
      <c r="J33" s="16">
        <v>13621</v>
      </c>
      <c r="K33" s="22">
        <v>98.2</v>
      </c>
      <c r="L33" s="22">
        <v>1.7</v>
      </c>
      <c r="M33" s="22">
        <v>1.3</v>
      </c>
      <c r="N33" s="22">
        <v>0.4</v>
      </c>
      <c r="O33" s="22">
        <v>0.1</v>
      </c>
      <c r="P33" s="22">
        <v>1.2</v>
      </c>
      <c r="Q33" s="22">
        <v>39.1</v>
      </c>
      <c r="R33" s="17"/>
    </row>
    <row r="34" spans="1:18" x14ac:dyDescent="0.35">
      <c r="A34" t="s">
        <v>101</v>
      </c>
      <c r="B34" s="16" t="s">
        <v>102</v>
      </c>
      <c r="C34" s="16">
        <v>34414</v>
      </c>
      <c r="D34" s="16">
        <v>33228</v>
      </c>
      <c r="E34" s="16">
        <v>680</v>
      </c>
      <c r="F34" s="16">
        <v>400</v>
      </c>
      <c r="G34" s="16">
        <v>280</v>
      </c>
      <c r="H34" s="16">
        <v>507</v>
      </c>
      <c r="I34" s="16">
        <v>327</v>
      </c>
      <c r="J34" s="16">
        <v>10940</v>
      </c>
      <c r="K34" s="22">
        <v>96.6</v>
      </c>
      <c r="L34" s="22">
        <v>2</v>
      </c>
      <c r="M34" s="22">
        <v>1.2</v>
      </c>
      <c r="N34" s="22">
        <v>0.8</v>
      </c>
      <c r="O34" s="22">
        <v>1.5</v>
      </c>
      <c r="P34" s="22">
        <v>1</v>
      </c>
      <c r="Q34" s="22">
        <v>31.8</v>
      </c>
      <c r="R34" s="17"/>
    </row>
    <row r="35" spans="1:18" x14ac:dyDescent="0.35">
      <c r="A35" t="s">
        <v>103</v>
      </c>
      <c r="B35" s="16" t="s">
        <v>104</v>
      </c>
      <c r="C35" s="16">
        <v>27251</v>
      </c>
      <c r="D35" s="16">
        <v>26841</v>
      </c>
      <c r="E35" s="16">
        <v>279</v>
      </c>
      <c r="F35" s="16">
        <v>242</v>
      </c>
      <c r="G35" s="16">
        <v>37</v>
      </c>
      <c r="H35" s="16">
        <v>130</v>
      </c>
      <c r="I35" s="16">
        <v>329</v>
      </c>
      <c r="J35" s="16">
        <v>7985</v>
      </c>
      <c r="K35" s="22">
        <v>98.5</v>
      </c>
      <c r="L35" s="22">
        <v>1</v>
      </c>
      <c r="M35" s="22">
        <v>0.9</v>
      </c>
      <c r="N35" s="22">
        <v>0.1</v>
      </c>
      <c r="O35" s="22">
        <v>0.5</v>
      </c>
      <c r="P35" s="22">
        <v>1.2</v>
      </c>
      <c r="Q35" s="22">
        <v>29.3</v>
      </c>
      <c r="R35" s="17"/>
    </row>
    <row r="36" spans="1:18" x14ac:dyDescent="0.35">
      <c r="A36" t="s">
        <v>105</v>
      </c>
      <c r="B36" s="16" t="s">
        <v>106</v>
      </c>
      <c r="C36" s="16">
        <v>46994</v>
      </c>
      <c r="D36" s="16">
        <v>44084</v>
      </c>
      <c r="E36" s="16">
        <v>1847</v>
      </c>
      <c r="F36" s="16">
        <v>363</v>
      </c>
      <c r="G36" s="16">
        <v>1484</v>
      </c>
      <c r="H36" s="16">
        <v>1069</v>
      </c>
      <c r="I36" s="16">
        <v>6100</v>
      </c>
      <c r="J36" s="16">
        <v>17633</v>
      </c>
      <c r="K36" s="22">
        <v>93.8</v>
      </c>
      <c r="L36" s="22">
        <v>3.9</v>
      </c>
      <c r="M36" s="22">
        <v>0.8</v>
      </c>
      <c r="N36" s="22">
        <v>3.2</v>
      </c>
      <c r="O36" s="22">
        <v>2.2999999999999998</v>
      </c>
      <c r="P36" s="22">
        <v>13</v>
      </c>
      <c r="Q36" s="22">
        <v>37.5</v>
      </c>
      <c r="R36" s="17"/>
    </row>
    <row r="37" spans="1:18" x14ac:dyDescent="0.35">
      <c r="A37" t="s">
        <v>107</v>
      </c>
      <c r="B37" s="16" t="s">
        <v>108</v>
      </c>
      <c r="C37" s="16">
        <v>39611</v>
      </c>
      <c r="D37" s="16">
        <v>38664</v>
      </c>
      <c r="E37" s="16">
        <v>803</v>
      </c>
      <c r="F37" s="16">
        <v>337</v>
      </c>
      <c r="G37" s="16">
        <v>466</v>
      </c>
      <c r="H37" s="16">
        <v>142</v>
      </c>
      <c r="I37" s="16">
        <v>1436</v>
      </c>
      <c r="J37" s="16">
        <v>16639</v>
      </c>
      <c r="K37" s="22">
        <v>97.6</v>
      </c>
      <c r="L37" s="22">
        <v>2</v>
      </c>
      <c r="M37" s="22">
        <v>0.9</v>
      </c>
      <c r="N37" s="22">
        <v>1.2</v>
      </c>
      <c r="O37" s="22">
        <v>0.4</v>
      </c>
      <c r="P37" s="22">
        <v>3.6</v>
      </c>
      <c r="Q37" s="22">
        <v>42</v>
      </c>
      <c r="R37" s="17"/>
    </row>
    <row r="38" spans="1:18" x14ac:dyDescent="0.35">
      <c r="A38" t="s">
        <v>109</v>
      </c>
      <c r="B38" s="16" t="s">
        <v>110</v>
      </c>
      <c r="C38" s="16">
        <v>47646</v>
      </c>
      <c r="D38" s="16">
        <v>45830</v>
      </c>
      <c r="E38" s="16">
        <v>1351</v>
      </c>
      <c r="F38" s="16">
        <v>445</v>
      </c>
      <c r="G38" s="16">
        <v>906</v>
      </c>
      <c r="H38" s="16">
        <v>472</v>
      </c>
      <c r="I38" s="16">
        <v>2384</v>
      </c>
      <c r="J38" s="16">
        <v>20200</v>
      </c>
      <c r="K38" s="22">
        <v>96.2</v>
      </c>
      <c r="L38" s="22">
        <v>2.8</v>
      </c>
      <c r="M38" s="22">
        <v>0.9</v>
      </c>
      <c r="N38" s="22">
        <v>1.9</v>
      </c>
      <c r="O38" s="22">
        <v>1</v>
      </c>
      <c r="P38" s="22">
        <v>5</v>
      </c>
      <c r="Q38" s="22">
        <v>42.4</v>
      </c>
      <c r="R38" s="17"/>
    </row>
    <row r="39" spans="1:18" x14ac:dyDescent="0.35">
      <c r="A39" t="s">
        <v>111</v>
      </c>
      <c r="B39" s="16" t="s">
        <v>112</v>
      </c>
      <c r="C39" s="16">
        <v>32370</v>
      </c>
      <c r="D39" s="16">
        <v>31856</v>
      </c>
      <c r="E39" s="16">
        <v>449</v>
      </c>
      <c r="F39" s="16">
        <v>223</v>
      </c>
      <c r="G39" s="16">
        <v>226</v>
      </c>
      <c r="H39" s="16">
        <v>62</v>
      </c>
      <c r="I39" s="16">
        <v>1637</v>
      </c>
      <c r="J39" s="16">
        <v>11979</v>
      </c>
      <c r="K39" s="22">
        <v>98.4</v>
      </c>
      <c r="L39" s="22">
        <v>1.4</v>
      </c>
      <c r="M39" s="22">
        <v>0.7</v>
      </c>
      <c r="N39" s="22">
        <v>0.7</v>
      </c>
      <c r="O39" s="22">
        <v>0.2</v>
      </c>
      <c r="P39" s="22">
        <v>5.0999999999999996</v>
      </c>
      <c r="Q39" s="22">
        <v>37</v>
      </c>
      <c r="R39" s="17"/>
    </row>
    <row r="40" spans="1:18" x14ac:dyDescent="0.35">
      <c r="A40" t="s">
        <v>113</v>
      </c>
      <c r="B40" s="16" t="s">
        <v>114</v>
      </c>
      <c r="C40" s="16">
        <v>37130</v>
      </c>
      <c r="D40" s="16">
        <v>35655</v>
      </c>
      <c r="E40" s="16">
        <v>1101</v>
      </c>
      <c r="F40" s="16">
        <v>315</v>
      </c>
      <c r="G40" s="16">
        <v>786</v>
      </c>
      <c r="H40" s="16">
        <v>367</v>
      </c>
      <c r="I40" s="16">
        <v>3677</v>
      </c>
      <c r="J40" s="16">
        <v>12955</v>
      </c>
      <c r="K40" s="22">
        <v>96</v>
      </c>
      <c r="L40" s="22">
        <v>3</v>
      </c>
      <c r="M40" s="22">
        <v>0.8</v>
      </c>
      <c r="N40" s="22">
        <v>2.1</v>
      </c>
      <c r="O40" s="22">
        <v>1</v>
      </c>
      <c r="P40" s="22">
        <v>9.9</v>
      </c>
      <c r="Q40" s="22">
        <v>34.9</v>
      </c>
      <c r="R40" s="17"/>
    </row>
    <row r="41" spans="1:18" x14ac:dyDescent="0.35">
      <c r="A41" t="s">
        <v>115</v>
      </c>
      <c r="B41" s="16" t="s">
        <v>116</v>
      </c>
      <c r="C41" s="16">
        <v>35780</v>
      </c>
      <c r="D41" s="16">
        <v>34980</v>
      </c>
      <c r="E41" s="16">
        <v>633</v>
      </c>
      <c r="F41" s="16">
        <v>302</v>
      </c>
      <c r="G41" s="16">
        <v>331</v>
      </c>
      <c r="H41" s="16">
        <v>162</v>
      </c>
      <c r="I41" s="16">
        <v>1083</v>
      </c>
      <c r="J41" s="16">
        <v>12237</v>
      </c>
      <c r="K41" s="22">
        <v>97.8</v>
      </c>
      <c r="L41" s="22">
        <v>1.8</v>
      </c>
      <c r="M41" s="22">
        <v>0.8</v>
      </c>
      <c r="N41" s="22">
        <v>0.9</v>
      </c>
      <c r="O41" s="22">
        <v>0.5</v>
      </c>
      <c r="P41" s="22">
        <v>3</v>
      </c>
      <c r="Q41" s="22">
        <v>34.200000000000003</v>
      </c>
      <c r="R41" s="17"/>
    </row>
    <row r="42" spans="1:18" x14ac:dyDescent="0.35">
      <c r="A42" t="s">
        <v>117</v>
      </c>
      <c r="B42" s="16" t="s">
        <v>118</v>
      </c>
      <c r="C42" s="16">
        <v>34952</v>
      </c>
      <c r="D42" s="16">
        <v>32352</v>
      </c>
      <c r="E42" s="16">
        <v>1769</v>
      </c>
      <c r="F42" s="16">
        <v>834</v>
      </c>
      <c r="G42" s="16">
        <v>944</v>
      </c>
      <c r="H42" s="16">
        <v>831</v>
      </c>
      <c r="I42" s="16">
        <v>283</v>
      </c>
      <c r="J42" s="16">
        <v>12389</v>
      </c>
      <c r="K42" s="22">
        <v>92.6</v>
      </c>
      <c r="L42" s="22">
        <v>5.0999999999999996</v>
      </c>
      <c r="M42" s="22">
        <v>2.4</v>
      </c>
      <c r="N42" s="22">
        <v>2.7</v>
      </c>
      <c r="O42" s="22">
        <v>2.4</v>
      </c>
      <c r="P42" s="22">
        <v>0.8</v>
      </c>
      <c r="Q42" s="22">
        <v>35.4</v>
      </c>
      <c r="R42" s="17"/>
    </row>
    <row r="43" spans="1:18" x14ac:dyDescent="0.35">
      <c r="A43" t="s">
        <v>119</v>
      </c>
      <c r="B43" s="16" t="s">
        <v>120</v>
      </c>
      <c r="C43" s="16">
        <v>35988</v>
      </c>
      <c r="D43" s="16">
        <v>34882</v>
      </c>
      <c r="E43" s="16">
        <v>896</v>
      </c>
      <c r="F43" s="16">
        <v>544</v>
      </c>
      <c r="G43" s="16">
        <v>352</v>
      </c>
      <c r="H43" s="16">
        <v>208</v>
      </c>
      <c r="I43" s="16">
        <v>299</v>
      </c>
      <c r="J43" s="16">
        <v>13117</v>
      </c>
      <c r="K43" s="22">
        <v>96.9</v>
      </c>
      <c r="L43" s="22">
        <v>2.5</v>
      </c>
      <c r="M43" s="22">
        <v>1.5</v>
      </c>
      <c r="N43" s="22">
        <v>1</v>
      </c>
      <c r="O43" s="22">
        <v>0.6</v>
      </c>
      <c r="P43" s="22">
        <v>0.8</v>
      </c>
      <c r="Q43" s="22">
        <v>36.4</v>
      </c>
      <c r="R43" s="17"/>
    </row>
    <row r="44" spans="1:18" x14ac:dyDescent="0.35">
      <c r="A44" t="s">
        <v>121</v>
      </c>
      <c r="B44" s="16" t="s">
        <v>122</v>
      </c>
      <c r="C44" s="16">
        <v>36638</v>
      </c>
      <c r="D44" s="16">
        <v>35442</v>
      </c>
      <c r="E44" s="16">
        <v>953</v>
      </c>
      <c r="F44" s="16">
        <v>615</v>
      </c>
      <c r="G44" s="16">
        <v>338</v>
      </c>
      <c r="H44" s="16">
        <v>240</v>
      </c>
      <c r="I44" s="16">
        <v>383</v>
      </c>
      <c r="J44" s="16">
        <v>14129</v>
      </c>
      <c r="K44" s="22">
        <v>96.7</v>
      </c>
      <c r="L44" s="22">
        <v>2.6</v>
      </c>
      <c r="M44" s="22">
        <v>1.7</v>
      </c>
      <c r="N44" s="22">
        <v>0.9</v>
      </c>
      <c r="O44" s="22">
        <v>0.7</v>
      </c>
      <c r="P44" s="22">
        <v>1</v>
      </c>
      <c r="Q44" s="22">
        <v>38.6</v>
      </c>
      <c r="R44" s="17"/>
    </row>
    <row r="45" spans="1:18" x14ac:dyDescent="0.35">
      <c r="A45" t="s">
        <v>123</v>
      </c>
      <c r="B45" s="16" t="s">
        <v>124</v>
      </c>
      <c r="C45" s="16">
        <v>37079</v>
      </c>
      <c r="D45" s="16">
        <v>34399</v>
      </c>
      <c r="E45" s="16">
        <v>1402</v>
      </c>
      <c r="F45" s="16">
        <v>722</v>
      </c>
      <c r="G45" s="16">
        <v>706</v>
      </c>
      <c r="H45" s="16">
        <v>1275</v>
      </c>
      <c r="I45" s="16">
        <v>384</v>
      </c>
      <c r="J45" s="16">
        <v>12895</v>
      </c>
      <c r="K45" s="22">
        <v>92.8</v>
      </c>
      <c r="L45" s="22">
        <v>3.8</v>
      </c>
      <c r="M45" s="22">
        <v>1.9</v>
      </c>
      <c r="N45" s="22">
        <v>1.9</v>
      </c>
      <c r="O45" s="22">
        <v>3.4</v>
      </c>
      <c r="P45" s="22">
        <v>1</v>
      </c>
      <c r="Q45" s="22">
        <v>34.799999999999997</v>
      </c>
      <c r="R45" s="17"/>
    </row>
    <row r="46" spans="1:18" x14ac:dyDescent="0.35">
      <c r="A46" t="s">
        <v>125</v>
      </c>
      <c r="B46" s="16" t="s">
        <v>126</v>
      </c>
      <c r="C46" s="16">
        <v>35887</v>
      </c>
      <c r="D46" s="16">
        <v>34782</v>
      </c>
      <c r="E46" s="16">
        <v>1012</v>
      </c>
      <c r="F46" s="16">
        <v>726</v>
      </c>
      <c r="G46" s="16">
        <v>286</v>
      </c>
      <c r="H46" s="16">
        <v>93</v>
      </c>
      <c r="I46" s="16">
        <v>1026</v>
      </c>
      <c r="J46" s="16">
        <v>17480</v>
      </c>
      <c r="K46" s="22">
        <v>96.9</v>
      </c>
      <c r="L46" s="22">
        <v>2.8</v>
      </c>
      <c r="M46" s="22">
        <v>2</v>
      </c>
      <c r="N46" s="22">
        <v>0.8</v>
      </c>
      <c r="O46" s="22">
        <v>0.3</v>
      </c>
      <c r="P46" s="22">
        <v>2.9</v>
      </c>
      <c r="Q46" s="22">
        <v>48.7</v>
      </c>
      <c r="R46" s="17"/>
    </row>
    <row r="47" spans="1:18" x14ac:dyDescent="0.35">
      <c r="A47" t="s">
        <v>127</v>
      </c>
      <c r="B47" s="16" t="s">
        <v>128</v>
      </c>
      <c r="C47" s="16">
        <v>36789</v>
      </c>
      <c r="D47" s="16">
        <v>35506</v>
      </c>
      <c r="E47" s="16">
        <v>1206</v>
      </c>
      <c r="F47" s="16">
        <v>851</v>
      </c>
      <c r="G47" s="16">
        <v>355</v>
      </c>
      <c r="H47" s="16">
        <v>77</v>
      </c>
      <c r="I47" s="16">
        <v>727</v>
      </c>
      <c r="J47" s="16">
        <v>17307</v>
      </c>
      <c r="K47" s="22">
        <v>96.5</v>
      </c>
      <c r="L47" s="22">
        <v>3.3</v>
      </c>
      <c r="M47" s="22">
        <v>2.2999999999999998</v>
      </c>
      <c r="N47" s="22">
        <v>1</v>
      </c>
      <c r="O47" s="22">
        <v>0.2</v>
      </c>
      <c r="P47" s="22">
        <v>2</v>
      </c>
      <c r="Q47" s="22">
        <v>47</v>
      </c>
      <c r="R47" s="17"/>
    </row>
    <row r="48" spans="1:18" x14ac:dyDescent="0.35">
      <c r="A48" t="s">
        <v>129</v>
      </c>
      <c r="B48" s="16" t="s">
        <v>130</v>
      </c>
      <c r="C48" s="16">
        <v>49287</v>
      </c>
      <c r="D48" s="16">
        <v>47827</v>
      </c>
      <c r="E48" s="16">
        <v>1123</v>
      </c>
      <c r="F48" s="16">
        <v>601</v>
      </c>
      <c r="G48" s="16">
        <v>522</v>
      </c>
      <c r="H48" s="16">
        <v>337</v>
      </c>
      <c r="I48" s="16">
        <v>9255</v>
      </c>
      <c r="J48" s="16">
        <v>19480</v>
      </c>
      <c r="K48" s="22">
        <v>97</v>
      </c>
      <c r="L48" s="22">
        <v>2.2999999999999998</v>
      </c>
      <c r="M48" s="22">
        <v>1.2</v>
      </c>
      <c r="N48" s="22">
        <v>1.1000000000000001</v>
      </c>
      <c r="O48" s="22">
        <v>0.7</v>
      </c>
      <c r="P48" s="22">
        <v>18.8</v>
      </c>
      <c r="Q48" s="22">
        <v>39.5</v>
      </c>
      <c r="R48" s="17"/>
    </row>
    <row r="49" spans="1:18" x14ac:dyDescent="0.35">
      <c r="A49" t="s">
        <v>131</v>
      </c>
      <c r="B49" s="16" t="s">
        <v>132</v>
      </c>
      <c r="C49" s="16">
        <v>36377</v>
      </c>
      <c r="D49" s="16">
        <v>34804</v>
      </c>
      <c r="E49" s="16">
        <v>1505</v>
      </c>
      <c r="F49" s="16">
        <v>1231</v>
      </c>
      <c r="G49" s="16">
        <v>274</v>
      </c>
      <c r="H49" s="16">
        <v>68</v>
      </c>
      <c r="I49" s="16">
        <v>1147</v>
      </c>
      <c r="J49" s="16">
        <v>19022</v>
      </c>
      <c r="K49" s="22">
        <v>95.7</v>
      </c>
      <c r="L49" s="22">
        <v>4.0999999999999996</v>
      </c>
      <c r="M49" s="22">
        <v>3.4</v>
      </c>
      <c r="N49" s="22">
        <v>0.8</v>
      </c>
      <c r="O49" s="22">
        <v>0.2</v>
      </c>
      <c r="P49" s="22">
        <v>3.2</v>
      </c>
      <c r="Q49" s="22">
        <v>52.3</v>
      </c>
      <c r="R49" s="17"/>
    </row>
    <row r="50" spans="1:18" x14ac:dyDescent="0.35">
      <c r="A50" t="s">
        <v>133</v>
      </c>
      <c r="B50" s="16" t="s">
        <v>134</v>
      </c>
      <c r="C50" s="16">
        <v>36191</v>
      </c>
      <c r="D50" s="16">
        <v>35168</v>
      </c>
      <c r="E50" s="16">
        <v>989</v>
      </c>
      <c r="F50" s="16">
        <v>755</v>
      </c>
      <c r="G50" s="16">
        <v>234</v>
      </c>
      <c r="H50" s="16">
        <v>34</v>
      </c>
      <c r="I50" s="16">
        <v>776</v>
      </c>
      <c r="J50" s="16">
        <v>16602</v>
      </c>
      <c r="K50" s="22">
        <v>97.2</v>
      </c>
      <c r="L50" s="22">
        <v>2.7</v>
      </c>
      <c r="M50" s="22">
        <v>2.1</v>
      </c>
      <c r="N50" s="22">
        <v>0.6</v>
      </c>
      <c r="O50" s="22">
        <v>0.1</v>
      </c>
      <c r="P50" s="22">
        <v>2.1</v>
      </c>
      <c r="Q50" s="22">
        <v>45.9</v>
      </c>
      <c r="R50" s="17"/>
    </row>
    <row r="51" spans="1:18" x14ac:dyDescent="0.35">
      <c r="A51" t="s">
        <v>135</v>
      </c>
      <c r="B51" s="16" t="s">
        <v>136</v>
      </c>
      <c r="C51" s="16">
        <v>35462</v>
      </c>
      <c r="D51" s="16">
        <v>34056</v>
      </c>
      <c r="E51" s="16">
        <v>1352</v>
      </c>
      <c r="F51" s="16">
        <v>997</v>
      </c>
      <c r="G51" s="16">
        <v>355</v>
      </c>
      <c r="H51" s="16">
        <v>54</v>
      </c>
      <c r="I51" s="16">
        <v>1077</v>
      </c>
      <c r="J51" s="16">
        <v>16452</v>
      </c>
      <c r="K51" s="22">
        <v>96</v>
      </c>
      <c r="L51" s="22">
        <v>3.8</v>
      </c>
      <c r="M51" s="22">
        <v>2.8</v>
      </c>
      <c r="N51" s="22">
        <v>1</v>
      </c>
      <c r="O51" s="22">
        <v>0.2</v>
      </c>
      <c r="P51" s="22">
        <v>3</v>
      </c>
      <c r="Q51" s="22">
        <v>46.4</v>
      </c>
      <c r="R51" s="17"/>
    </row>
    <row r="52" spans="1:18" x14ac:dyDescent="0.35">
      <c r="A52" t="s">
        <v>137</v>
      </c>
      <c r="B52" s="16" t="s">
        <v>138</v>
      </c>
      <c r="C52" s="16">
        <v>37278</v>
      </c>
      <c r="D52" s="16">
        <v>36055</v>
      </c>
      <c r="E52" s="16">
        <v>1171</v>
      </c>
      <c r="F52" s="16">
        <v>950</v>
      </c>
      <c r="G52" s="16">
        <v>221</v>
      </c>
      <c r="H52" s="16">
        <v>52</v>
      </c>
      <c r="I52" s="16">
        <v>1820</v>
      </c>
      <c r="J52" s="16">
        <v>17575</v>
      </c>
      <c r="K52" s="22">
        <v>96.7</v>
      </c>
      <c r="L52" s="22">
        <v>3.1</v>
      </c>
      <c r="M52" s="22">
        <v>2.5</v>
      </c>
      <c r="N52" s="22">
        <v>0.6</v>
      </c>
      <c r="O52" s="22">
        <v>0.1</v>
      </c>
      <c r="P52" s="22">
        <v>4.9000000000000004</v>
      </c>
      <c r="Q52" s="22">
        <v>47.1</v>
      </c>
      <c r="R52" s="17"/>
    </row>
    <row r="53" spans="1:18" x14ac:dyDescent="0.35">
      <c r="A53" t="s">
        <v>139</v>
      </c>
      <c r="B53" s="16" t="s">
        <v>140</v>
      </c>
      <c r="C53" s="16">
        <v>34618</v>
      </c>
      <c r="D53" s="16">
        <v>33064</v>
      </c>
      <c r="E53" s="16">
        <v>1446</v>
      </c>
      <c r="F53" s="16">
        <v>1008</v>
      </c>
      <c r="G53" s="16">
        <v>438</v>
      </c>
      <c r="H53" s="16">
        <v>108</v>
      </c>
      <c r="I53" s="16">
        <v>1271</v>
      </c>
      <c r="J53" s="16">
        <v>15909</v>
      </c>
      <c r="K53" s="22">
        <v>95.5</v>
      </c>
      <c r="L53" s="22">
        <v>4.2</v>
      </c>
      <c r="M53" s="22">
        <v>2.9</v>
      </c>
      <c r="N53" s="22">
        <v>1.3</v>
      </c>
      <c r="O53" s="22">
        <v>0.3</v>
      </c>
      <c r="P53" s="22">
        <v>3.7</v>
      </c>
      <c r="Q53" s="22">
        <v>46</v>
      </c>
      <c r="R53" s="17"/>
    </row>
    <row r="54" spans="1:18" x14ac:dyDescent="0.35">
      <c r="A54" t="s">
        <v>141</v>
      </c>
      <c r="B54" s="16" t="s">
        <v>142</v>
      </c>
      <c r="C54" s="16">
        <v>36301</v>
      </c>
      <c r="D54" s="16">
        <v>34514</v>
      </c>
      <c r="E54" s="16">
        <v>1601</v>
      </c>
      <c r="F54" s="16">
        <v>1069</v>
      </c>
      <c r="G54" s="16">
        <v>532</v>
      </c>
      <c r="H54" s="16">
        <v>186</v>
      </c>
      <c r="I54" s="16">
        <v>484</v>
      </c>
      <c r="J54" s="16">
        <v>14757</v>
      </c>
      <c r="K54" s="22">
        <v>95.1</v>
      </c>
      <c r="L54" s="22">
        <v>4.4000000000000004</v>
      </c>
      <c r="M54" s="22">
        <v>2.9</v>
      </c>
      <c r="N54" s="22">
        <v>1.5</v>
      </c>
      <c r="O54" s="22">
        <v>0.5</v>
      </c>
      <c r="P54" s="22">
        <v>1.3</v>
      </c>
      <c r="Q54" s="22">
        <v>40.700000000000003</v>
      </c>
      <c r="R54" s="17"/>
    </row>
    <row r="55" spans="1:18" x14ac:dyDescent="0.35">
      <c r="A55" t="s">
        <v>143</v>
      </c>
      <c r="B55" s="16" t="s">
        <v>144</v>
      </c>
      <c r="C55" s="16">
        <v>34260</v>
      </c>
      <c r="D55" s="16">
        <v>33538</v>
      </c>
      <c r="E55" s="16">
        <v>696</v>
      </c>
      <c r="F55" s="16">
        <v>523</v>
      </c>
      <c r="G55" s="16">
        <v>166</v>
      </c>
      <c r="H55" s="16">
        <v>23</v>
      </c>
      <c r="I55" s="16">
        <v>425</v>
      </c>
      <c r="J55" s="16">
        <v>13764</v>
      </c>
      <c r="K55" s="22">
        <v>97.9</v>
      </c>
      <c r="L55" s="22">
        <v>2</v>
      </c>
      <c r="M55" s="22">
        <v>1.5</v>
      </c>
      <c r="N55" s="22">
        <v>0.5</v>
      </c>
      <c r="O55" s="22">
        <v>0.1</v>
      </c>
      <c r="P55" s="22">
        <v>1.2</v>
      </c>
      <c r="Q55" s="22">
        <v>40.200000000000003</v>
      </c>
      <c r="R55" s="17"/>
    </row>
    <row r="56" spans="1:18" x14ac:dyDescent="0.35">
      <c r="A56" t="s">
        <v>145</v>
      </c>
      <c r="B56" s="16" t="s">
        <v>146</v>
      </c>
      <c r="C56" s="16">
        <v>41115</v>
      </c>
      <c r="D56" s="16">
        <v>39623</v>
      </c>
      <c r="E56" s="16">
        <v>770</v>
      </c>
      <c r="F56" s="16">
        <v>513</v>
      </c>
      <c r="G56" s="16">
        <v>257</v>
      </c>
      <c r="H56" s="16">
        <v>723</v>
      </c>
      <c r="I56" s="16">
        <v>804</v>
      </c>
      <c r="J56" s="16">
        <v>14361</v>
      </c>
      <c r="K56" s="22">
        <v>96.4</v>
      </c>
      <c r="L56" s="22">
        <v>1.9</v>
      </c>
      <c r="M56" s="22">
        <v>1.2</v>
      </c>
      <c r="N56" s="22">
        <v>0.6</v>
      </c>
      <c r="O56" s="22">
        <v>1.8</v>
      </c>
      <c r="P56" s="22">
        <v>2</v>
      </c>
      <c r="Q56" s="22">
        <v>34.9</v>
      </c>
      <c r="R56" s="17"/>
    </row>
    <row r="57" spans="1:18" x14ac:dyDescent="0.35">
      <c r="A57" t="s">
        <v>147</v>
      </c>
      <c r="B57" s="16" t="s">
        <v>148</v>
      </c>
      <c r="C57" s="16">
        <v>38620</v>
      </c>
      <c r="D57" s="16">
        <v>37382</v>
      </c>
      <c r="E57" s="16">
        <v>1151</v>
      </c>
      <c r="F57" s="16">
        <v>685</v>
      </c>
      <c r="G57" s="16">
        <v>466</v>
      </c>
      <c r="H57" s="16">
        <v>84</v>
      </c>
      <c r="I57" s="16">
        <v>331</v>
      </c>
      <c r="J57" s="16">
        <v>15049</v>
      </c>
      <c r="K57" s="22">
        <v>96.8</v>
      </c>
      <c r="L57" s="22">
        <v>3</v>
      </c>
      <c r="M57" s="22">
        <v>1.8</v>
      </c>
      <c r="N57" s="22">
        <v>1.2</v>
      </c>
      <c r="O57" s="22">
        <v>0.2</v>
      </c>
      <c r="P57" s="22">
        <v>0.9</v>
      </c>
      <c r="Q57" s="22">
        <v>39</v>
      </c>
      <c r="R57" s="17"/>
    </row>
    <row r="58" spans="1:18" x14ac:dyDescent="0.35">
      <c r="A58" t="s">
        <v>149</v>
      </c>
      <c r="B58" s="16" t="s">
        <v>150</v>
      </c>
      <c r="C58" s="16">
        <v>38816</v>
      </c>
      <c r="D58" s="16">
        <v>37332</v>
      </c>
      <c r="E58" s="16">
        <v>1323</v>
      </c>
      <c r="F58" s="16">
        <v>691</v>
      </c>
      <c r="G58" s="16">
        <v>632</v>
      </c>
      <c r="H58" s="16">
        <v>148</v>
      </c>
      <c r="I58" s="16">
        <v>433</v>
      </c>
      <c r="J58" s="16">
        <v>16680</v>
      </c>
      <c r="K58" s="22">
        <v>96.2</v>
      </c>
      <c r="L58" s="22">
        <v>3.4</v>
      </c>
      <c r="M58" s="22">
        <v>1.8</v>
      </c>
      <c r="N58" s="22">
        <v>1.6</v>
      </c>
      <c r="O58" s="22">
        <v>0.4</v>
      </c>
      <c r="P58" s="22">
        <v>1.1000000000000001</v>
      </c>
      <c r="Q58" s="22">
        <v>43</v>
      </c>
      <c r="R58" s="17"/>
    </row>
    <row r="59" spans="1:18" x14ac:dyDescent="0.35">
      <c r="A59" t="s">
        <v>151</v>
      </c>
      <c r="B59" s="16" t="s">
        <v>152</v>
      </c>
      <c r="C59" s="16">
        <v>41160</v>
      </c>
      <c r="D59" s="16">
        <v>40034</v>
      </c>
      <c r="E59" s="16">
        <v>950</v>
      </c>
      <c r="F59" s="16">
        <v>515</v>
      </c>
      <c r="G59" s="16">
        <v>450</v>
      </c>
      <c r="H59" s="16">
        <v>176</v>
      </c>
      <c r="I59" s="16">
        <v>438</v>
      </c>
      <c r="J59" s="16">
        <v>14967</v>
      </c>
      <c r="K59" s="22">
        <v>97.3</v>
      </c>
      <c r="L59" s="22">
        <v>2.2999999999999998</v>
      </c>
      <c r="M59" s="22">
        <v>1.3</v>
      </c>
      <c r="N59" s="22">
        <v>1.1000000000000001</v>
      </c>
      <c r="O59" s="22">
        <v>0.4</v>
      </c>
      <c r="P59" s="22">
        <v>1.1000000000000001</v>
      </c>
      <c r="Q59" s="22">
        <v>36.4</v>
      </c>
      <c r="R59" s="17"/>
    </row>
    <row r="60" spans="1:18" x14ac:dyDescent="0.35">
      <c r="A60" t="s">
        <v>153</v>
      </c>
      <c r="B60" s="16" t="s">
        <v>154</v>
      </c>
      <c r="C60" s="16">
        <v>32560</v>
      </c>
      <c r="D60" s="16">
        <v>31542</v>
      </c>
      <c r="E60" s="16">
        <v>833</v>
      </c>
      <c r="F60" s="16">
        <v>469</v>
      </c>
      <c r="G60" s="16">
        <v>364</v>
      </c>
      <c r="H60" s="16">
        <v>179</v>
      </c>
      <c r="I60" s="16">
        <v>331</v>
      </c>
      <c r="J60" s="16">
        <v>12247</v>
      </c>
      <c r="K60" s="22">
        <v>96.9</v>
      </c>
      <c r="L60" s="22">
        <v>2.6</v>
      </c>
      <c r="M60" s="22">
        <v>1.4</v>
      </c>
      <c r="N60" s="22">
        <v>1.1000000000000001</v>
      </c>
      <c r="O60" s="22">
        <v>0.5</v>
      </c>
      <c r="P60" s="22">
        <v>1</v>
      </c>
      <c r="Q60" s="22">
        <v>37.6</v>
      </c>
      <c r="R60" s="17"/>
    </row>
    <row r="61" spans="1:18" x14ac:dyDescent="0.35">
      <c r="A61" t="s">
        <v>155</v>
      </c>
      <c r="B61" s="16" t="s">
        <v>156</v>
      </c>
      <c r="C61" s="16">
        <v>36349</v>
      </c>
      <c r="D61" s="16">
        <v>35491</v>
      </c>
      <c r="E61" s="16">
        <v>806</v>
      </c>
      <c r="F61" s="16">
        <v>451</v>
      </c>
      <c r="G61" s="16">
        <v>361</v>
      </c>
      <c r="H61" s="16">
        <v>58</v>
      </c>
      <c r="I61" s="16">
        <v>603</v>
      </c>
      <c r="J61" s="16">
        <v>12450</v>
      </c>
      <c r="K61" s="22">
        <v>97.6</v>
      </c>
      <c r="L61" s="22">
        <v>2.2000000000000002</v>
      </c>
      <c r="M61" s="22">
        <v>1.2</v>
      </c>
      <c r="N61" s="22">
        <v>1</v>
      </c>
      <c r="O61" s="22">
        <v>0.2</v>
      </c>
      <c r="P61" s="22">
        <v>1.7</v>
      </c>
      <c r="Q61" s="22">
        <v>34.299999999999997</v>
      </c>
      <c r="R61" s="17"/>
    </row>
    <row r="62" spans="1:18" x14ac:dyDescent="0.35">
      <c r="A62" t="s">
        <v>157</v>
      </c>
      <c r="B62" s="16" t="s">
        <v>158</v>
      </c>
      <c r="C62" s="16">
        <v>35711</v>
      </c>
      <c r="D62" s="16">
        <v>34022</v>
      </c>
      <c r="E62" s="16">
        <v>1307</v>
      </c>
      <c r="F62" s="16">
        <v>699</v>
      </c>
      <c r="G62" s="16">
        <v>619</v>
      </c>
      <c r="H62" s="16">
        <v>384</v>
      </c>
      <c r="I62" s="16">
        <v>633</v>
      </c>
      <c r="J62" s="16">
        <v>12199</v>
      </c>
      <c r="K62" s="22">
        <v>95.3</v>
      </c>
      <c r="L62" s="22">
        <v>3.7</v>
      </c>
      <c r="M62" s="22">
        <v>2</v>
      </c>
      <c r="N62" s="22">
        <v>1.7</v>
      </c>
      <c r="O62" s="22">
        <v>1.1000000000000001</v>
      </c>
      <c r="P62" s="22">
        <v>1.8</v>
      </c>
      <c r="Q62" s="22">
        <v>34.200000000000003</v>
      </c>
      <c r="R62" s="17"/>
    </row>
    <row r="63" spans="1:18" x14ac:dyDescent="0.35">
      <c r="A63" t="s">
        <v>159</v>
      </c>
      <c r="B63" s="16" t="s">
        <v>160</v>
      </c>
      <c r="C63" s="16">
        <v>36674</v>
      </c>
      <c r="D63" s="16">
        <v>34787</v>
      </c>
      <c r="E63" s="16">
        <v>1428</v>
      </c>
      <c r="F63" s="16">
        <v>711</v>
      </c>
      <c r="G63" s="16">
        <v>717</v>
      </c>
      <c r="H63" s="16">
        <v>445</v>
      </c>
      <c r="I63" s="16">
        <v>1459</v>
      </c>
      <c r="J63" s="16">
        <v>12404</v>
      </c>
      <c r="K63" s="22">
        <v>94.9</v>
      </c>
      <c r="L63" s="22">
        <v>3.9</v>
      </c>
      <c r="M63" s="22">
        <v>1.9</v>
      </c>
      <c r="N63" s="22">
        <v>2</v>
      </c>
      <c r="O63" s="22">
        <v>1.2</v>
      </c>
      <c r="P63" s="22">
        <v>4</v>
      </c>
      <c r="Q63" s="22">
        <v>33.799999999999997</v>
      </c>
      <c r="R63" s="17"/>
    </row>
    <row r="64" spans="1:18" x14ac:dyDescent="0.35">
      <c r="A64" t="s">
        <v>161</v>
      </c>
      <c r="B64" s="16" t="s">
        <v>162</v>
      </c>
      <c r="C64" s="16">
        <v>35336</v>
      </c>
      <c r="D64" s="16">
        <v>34857</v>
      </c>
      <c r="E64" s="16">
        <v>476</v>
      </c>
      <c r="F64" s="16">
        <v>334</v>
      </c>
      <c r="G64" s="16">
        <v>146</v>
      </c>
      <c r="H64" s="16">
        <v>14</v>
      </c>
      <c r="I64" s="16">
        <v>398</v>
      </c>
      <c r="J64" s="16">
        <v>13186</v>
      </c>
      <c r="K64" s="22">
        <v>98.6</v>
      </c>
      <c r="L64" s="22">
        <v>1.3</v>
      </c>
      <c r="M64" s="22">
        <v>0.9</v>
      </c>
      <c r="N64" s="22">
        <v>0.4</v>
      </c>
      <c r="O64" s="22">
        <v>0</v>
      </c>
      <c r="P64" s="22">
        <v>1.1000000000000001</v>
      </c>
      <c r="Q64" s="22">
        <v>37.299999999999997</v>
      </c>
      <c r="R64" s="17"/>
    </row>
    <row r="65" spans="1:18" x14ac:dyDescent="0.35">
      <c r="A65" t="s">
        <v>163</v>
      </c>
      <c r="B65" s="16" t="s">
        <v>164</v>
      </c>
      <c r="C65" s="16">
        <v>14523</v>
      </c>
      <c r="D65" s="16">
        <v>12847</v>
      </c>
      <c r="E65" s="16">
        <v>900</v>
      </c>
      <c r="F65" s="16">
        <v>641</v>
      </c>
      <c r="G65" s="16">
        <v>259</v>
      </c>
      <c r="H65" s="16">
        <v>776</v>
      </c>
      <c r="I65" s="16">
        <v>76</v>
      </c>
      <c r="J65" s="16">
        <v>4883</v>
      </c>
      <c r="K65" s="22">
        <v>88.5</v>
      </c>
      <c r="L65" s="22">
        <v>6.2</v>
      </c>
      <c r="M65" s="22">
        <v>4.4000000000000004</v>
      </c>
      <c r="N65" s="22">
        <v>1.8</v>
      </c>
      <c r="O65" s="22">
        <v>5.3</v>
      </c>
      <c r="P65" s="22">
        <v>0.5</v>
      </c>
      <c r="Q65" s="22">
        <v>33.6</v>
      </c>
      <c r="R65" s="17"/>
    </row>
    <row r="66" spans="1:18" x14ac:dyDescent="0.35">
      <c r="A66" t="s">
        <v>165</v>
      </c>
      <c r="B66" s="16" t="s">
        <v>166</v>
      </c>
      <c r="C66" s="16">
        <v>33767</v>
      </c>
      <c r="D66" s="16">
        <v>30886</v>
      </c>
      <c r="E66" s="16">
        <v>1353</v>
      </c>
      <c r="F66" s="16">
        <v>533</v>
      </c>
      <c r="G66" s="16">
        <v>820</v>
      </c>
      <c r="H66" s="16">
        <v>1512</v>
      </c>
      <c r="I66" s="16">
        <v>1819</v>
      </c>
      <c r="J66" s="16">
        <v>10901</v>
      </c>
      <c r="K66" s="22">
        <v>91.5</v>
      </c>
      <c r="L66" s="22">
        <v>4</v>
      </c>
      <c r="M66" s="22">
        <v>1.6</v>
      </c>
      <c r="N66" s="22">
        <v>2.4</v>
      </c>
      <c r="O66" s="22">
        <v>4.5</v>
      </c>
      <c r="P66" s="22">
        <v>5.4</v>
      </c>
      <c r="Q66" s="22">
        <v>32.299999999999997</v>
      </c>
      <c r="R66" s="17"/>
    </row>
    <row r="67" spans="1:18" x14ac:dyDescent="0.35">
      <c r="A67" t="s">
        <v>167</v>
      </c>
      <c r="B67" s="16" t="s">
        <v>168</v>
      </c>
      <c r="C67" s="16">
        <v>10812</v>
      </c>
      <c r="D67" s="16">
        <v>9706</v>
      </c>
      <c r="E67" s="16">
        <v>728</v>
      </c>
      <c r="F67" s="16">
        <v>412</v>
      </c>
      <c r="G67" s="16">
        <v>317</v>
      </c>
      <c r="H67" s="16">
        <v>375</v>
      </c>
      <c r="I67" s="16">
        <v>106</v>
      </c>
      <c r="J67" s="16">
        <v>3548</v>
      </c>
      <c r="K67" s="22">
        <v>89.8</v>
      </c>
      <c r="L67" s="22">
        <v>6.7</v>
      </c>
      <c r="M67" s="22">
        <v>3.8</v>
      </c>
      <c r="N67" s="22">
        <v>2.9</v>
      </c>
      <c r="O67" s="22">
        <v>3.5</v>
      </c>
      <c r="P67" s="22">
        <v>1</v>
      </c>
      <c r="Q67" s="22">
        <v>32.799999999999997</v>
      </c>
      <c r="R67" s="17"/>
    </row>
    <row r="68" spans="1:18" x14ac:dyDescent="0.35">
      <c r="A68" t="s">
        <v>169</v>
      </c>
      <c r="B68" s="16" t="s">
        <v>170</v>
      </c>
      <c r="C68" s="16">
        <v>36985</v>
      </c>
      <c r="D68" s="16">
        <v>35458</v>
      </c>
      <c r="E68" s="16">
        <v>1296</v>
      </c>
      <c r="F68" s="16">
        <v>675</v>
      </c>
      <c r="G68" s="16">
        <v>621</v>
      </c>
      <c r="H68" s="16">
        <v>228</v>
      </c>
      <c r="I68" s="16">
        <v>1247</v>
      </c>
      <c r="J68" s="16">
        <v>16845</v>
      </c>
      <c r="K68" s="22">
        <v>95.9</v>
      </c>
      <c r="L68" s="22">
        <v>3.5</v>
      </c>
      <c r="M68" s="22">
        <v>1.8</v>
      </c>
      <c r="N68" s="22">
        <v>1.7</v>
      </c>
      <c r="O68" s="22">
        <v>0.6</v>
      </c>
      <c r="P68" s="22">
        <v>3.4</v>
      </c>
      <c r="Q68" s="22">
        <v>45.5</v>
      </c>
      <c r="R68" s="17"/>
    </row>
    <row r="69" spans="1:18" x14ac:dyDescent="0.35">
      <c r="A69" t="s">
        <v>171</v>
      </c>
      <c r="B69" s="16" t="s">
        <v>172</v>
      </c>
      <c r="C69" s="16">
        <v>35304</v>
      </c>
      <c r="D69" s="16">
        <v>32910</v>
      </c>
      <c r="E69" s="16">
        <v>1527</v>
      </c>
      <c r="F69" s="16">
        <v>583</v>
      </c>
      <c r="G69" s="16">
        <v>947</v>
      </c>
      <c r="H69" s="16">
        <v>871</v>
      </c>
      <c r="I69" s="16">
        <v>484</v>
      </c>
      <c r="J69" s="16">
        <v>12442</v>
      </c>
      <c r="K69" s="22">
        <v>93.2</v>
      </c>
      <c r="L69" s="22">
        <v>4.3</v>
      </c>
      <c r="M69" s="22">
        <v>1.7</v>
      </c>
      <c r="N69" s="22">
        <v>2.7</v>
      </c>
      <c r="O69" s="22">
        <v>2.5</v>
      </c>
      <c r="P69" s="22">
        <v>1.4</v>
      </c>
      <c r="Q69" s="22">
        <v>35.200000000000003</v>
      </c>
      <c r="R69" s="17"/>
    </row>
    <row r="70" spans="1:18" x14ac:dyDescent="0.35">
      <c r="A70" t="s">
        <v>173</v>
      </c>
      <c r="B70" s="16" t="s">
        <v>174</v>
      </c>
      <c r="C70" s="16">
        <v>35008</v>
      </c>
      <c r="D70" s="16">
        <v>33379</v>
      </c>
      <c r="E70" s="16">
        <v>1293</v>
      </c>
      <c r="F70" s="16">
        <v>612</v>
      </c>
      <c r="G70" s="16">
        <v>672</v>
      </c>
      <c r="H70" s="16">
        <v>349</v>
      </c>
      <c r="I70" s="16">
        <v>398</v>
      </c>
      <c r="J70" s="16">
        <v>11938</v>
      </c>
      <c r="K70" s="22">
        <v>95.3</v>
      </c>
      <c r="L70" s="22">
        <v>3.7</v>
      </c>
      <c r="M70" s="22">
        <v>1.7</v>
      </c>
      <c r="N70" s="22">
        <v>1.9</v>
      </c>
      <c r="O70" s="22">
        <v>1</v>
      </c>
      <c r="P70" s="22">
        <v>1.1000000000000001</v>
      </c>
      <c r="Q70" s="22">
        <v>34.1</v>
      </c>
      <c r="R70" s="17"/>
    </row>
    <row r="71" spans="1:18" x14ac:dyDescent="0.35">
      <c r="A71" t="s">
        <v>175</v>
      </c>
      <c r="B71" s="16" t="s">
        <v>176</v>
      </c>
      <c r="C71" s="16">
        <v>29266</v>
      </c>
      <c r="D71" s="16">
        <v>28331</v>
      </c>
      <c r="E71" s="16">
        <v>778</v>
      </c>
      <c r="F71" s="16">
        <v>494</v>
      </c>
      <c r="G71" s="16">
        <v>284</v>
      </c>
      <c r="H71" s="16">
        <v>157</v>
      </c>
      <c r="I71" s="16">
        <v>406</v>
      </c>
      <c r="J71" s="16">
        <v>10892</v>
      </c>
      <c r="K71" s="22">
        <v>96.8</v>
      </c>
      <c r="L71" s="22">
        <v>2.7</v>
      </c>
      <c r="M71" s="22">
        <v>1.7</v>
      </c>
      <c r="N71" s="22">
        <v>1</v>
      </c>
      <c r="O71" s="22">
        <v>0.5</v>
      </c>
      <c r="P71" s="22">
        <v>1.4</v>
      </c>
      <c r="Q71" s="22">
        <v>37.200000000000003</v>
      </c>
      <c r="R71" s="17"/>
    </row>
    <row r="72" spans="1:18" x14ac:dyDescent="0.35">
      <c r="A72" t="s">
        <v>177</v>
      </c>
      <c r="B72" s="16" t="s">
        <v>178</v>
      </c>
      <c r="C72" s="16">
        <v>31131</v>
      </c>
      <c r="D72" s="16">
        <v>30244</v>
      </c>
      <c r="E72" s="16">
        <v>753</v>
      </c>
      <c r="F72" s="16">
        <v>422</v>
      </c>
      <c r="G72" s="16">
        <v>331</v>
      </c>
      <c r="H72" s="16">
        <v>134</v>
      </c>
      <c r="I72" s="16">
        <v>501</v>
      </c>
      <c r="J72" s="16">
        <v>12060</v>
      </c>
      <c r="K72" s="22">
        <v>97.2</v>
      </c>
      <c r="L72" s="22">
        <v>2.4</v>
      </c>
      <c r="M72" s="22">
        <v>1.4</v>
      </c>
      <c r="N72" s="22">
        <v>1.1000000000000001</v>
      </c>
      <c r="O72" s="22">
        <v>0.4</v>
      </c>
      <c r="P72" s="22">
        <v>1.6</v>
      </c>
      <c r="Q72" s="22">
        <v>38.700000000000003</v>
      </c>
      <c r="R72" s="17"/>
    </row>
    <row r="73" spans="1:18" x14ac:dyDescent="0.35">
      <c r="A73" t="s">
        <v>179</v>
      </c>
      <c r="B73" s="16" t="s">
        <v>180</v>
      </c>
      <c r="C73" s="16">
        <v>36556</v>
      </c>
      <c r="D73" s="16">
        <v>35850</v>
      </c>
      <c r="E73" s="16">
        <v>683</v>
      </c>
      <c r="F73" s="16">
        <v>507</v>
      </c>
      <c r="G73" s="16">
        <v>165</v>
      </c>
      <c r="H73" s="16">
        <v>23</v>
      </c>
      <c r="I73" s="16">
        <v>473</v>
      </c>
      <c r="J73" s="16">
        <v>15666</v>
      </c>
      <c r="K73" s="22">
        <v>98.1</v>
      </c>
      <c r="L73" s="22">
        <v>1.9</v>
      </c>
      <c r="M73" s="22">
        <v>1.4</v>
      </c>
      <c r="N73" s="22">
        <v>0.5</v>
      </c>
      <c r="O73" s="22">
        <v>0.1</v>
      </c>
      <c r="P73" s="22">
        <v>1.3</v>
      </c>
      <c r="Q73" s="22">
        <v>42.9</v>
      </c>
      <c r="R73" s="17"/>
    </row>
    <row r="74" spans="1:18" x14ac:dyDescent="0.35">
      <c r="A74" t="s">
        <v>181</v>
      </c>
      <c r="B74" s="16" t="s">
        <v>182</v>
      </c>
      <c r="C74" s="16">
        <v>10950</v>
      </c>
      <c r="D74" s="16">
        <v>10108</v>
      </c>
      <c r="E74" s="16">
        <v>676</v>
      </c>
      <c r="F74" s="16">
        <v>249</v>
      </c>
      <c r="G74" s="16">
        <v>425</v>
      </c>
      <c r="H74" s="16">
        <v>161</v>
      </c>
      <c r="I74" s="16">
        <v>94</v>
      </c>
      <c r="J74" s="16">
        <v>3326</v>
      </c>
      <c r="K74" s="22">
        <v>92.3</v>
      </c>
      <c r="L74" s="22">
        <v>6.2</v>
      </c>
      <c r="M74" s="22">
        <v>2.2999999999999998</v>
      </c>
      <c r="N74" s="22">
        <v>3.9</v>
      </c>
      <c r="O74" s="22">
        <v>1.5</v>
      </c>
      <c r="P74" s="22">
        <v>0.9</v>
      </c>
      <c r="Q74" s="22">
        <v>30.4</v>
      </c>
      <c r="R74" s="17"/>
    </row>
    <row r="75" spans="1:18" x14ac:dyDescent="0.35">
      <c r="A75" t="s">
        <v>183</v>
      </c>
      <c r="B75" s="16" t="s">
        <v>184</v>
      </c>
      <c r="C75" s="16">
        <v>37121</v>
      </c>
      <c r="D75" s="16">
        <v>34282</v>
      </c>
      <c r="E75" s="16">
        <v>914</v>
      </c>
      <c r="F75" s="16">
        <v>514</v>
      </c>
      <c r="G75" s="16">
        <v>400</v>
      </c>
      <c r="H75" s="16">
        <v>1925</v>
      </c>
      <c r="I75" s="16">
        <v>302</v>
      </c>
      <c r="J75" s="16">
        <v>11378</v>
      </c>
      <c r="K75" s="22">
        <v>92.4</v>
      </c>
      <c r="L75" s="22">
        <v>2.5</v>
      </c>
      <c r="M75" s="22">
        <v>1.4</v>
      </c>
      <c r="N75" s="22">
        <v>1.1000000000000001</v>
      </c>
      <c r="O75" s="22">
        <v>5.2</v>
      </c>
      <c r="P75" s="22">
        <v>0.8</v>
      </c>
      <c r="Q75" s="22">
        <v>30.7</v>
      </c>
      <c r="R75" s="17"/>
    </row>
    <row r="76" spans="1:18" x14ac:dyDescent="0.35">
      <c r="A76" t="s">
        <v>185</v>
      </c>
      <c r="B76" s="16" t="s">
        <v>186</v>
      </c>
      <c r="C76" s="16">
        <v>33908</v>
      </c>
      <c r="D76" s="16">
        <v>32458</v>
      </c>
      <c r="E76" s="16">
        <v>1090</v>
      </c>
      <c r="F76" s="16">
        <v>542</v>
      </c>
      <c r="G76" s="16">
        <v>545</v>
      </c>
      <c r="H76" s="16">
        <v>357</v>
      </c>
      <c r="I76" s="16">
        <v>1168</v>
      </c>
      <c r="J76" s="16">
        <v>11574</v>
      </c>
      <c r="K76" s="22">
        <v>95.7</v>
      </c>
      <c r="L76" s="22">
        <v>3.2</v>
      </c>
      <c r="M76" s="22">
        <v>1.6</v>
      </c>
      <c r="N76" s="22">
        <v>1.6</v>
      </c>
      <c r="O76" s="22">
        <v>1.1000000000000001</v>
      </c>
      <c r="P76" s="22">
        <v>3.4</v>
      </c>
      <c r="Q76" s="22">
        <v>34.1</v>
      </c>
      <c r="R76" s="17"/>
    </row>
    <row r="77" spans="1:18" x14ac:dyDescent="0.35">
      <c r="A77" t="s">
        <v>187</v>
      </c>
      <c r="B77" s="16" t="s">
        <v>188</v>
      </c>
      <c r="C77" s="16">
        <v>33592</v>
      </c>
      <c r="D77" s="16">
        <v>33032</v>
      </c>
      <c r="E77" s="16">
        <v>428</v>
      </c>
      <c r="F77" s="16">
        <v>338</v>
      </c>
      <c r="G77" s="16">
        <v>90</v>
      </c>
      <c r="H77" s="16">
        <v>132</v>
      </c>
      <c r="I77" s="16">
        <v>303</v>
      </c>
      <c r="J77" s="16">
        <v>11003</v>
      </c>
      <c r="K77" s="22">
        <v>98.3</v>
      </c>
      <c r="L77" s="22">
        <v>1.3</v>
      </c>
      <c r="M77" s="22">
        <v>1</v>
      </c>
      <c r="N77" s="22">
        <v>0.3</v>
      </c>
      <c r="O77" s="22">
        <v>0.4</v>
      </c>
      <c r="P77" s="22">
        <v>0.9</v>
      </c>
      <c r="Q77" s="22">
        <v>32.799999999999997</v>
      </c>
      <c r="R77" s="17"/>
    </row>
    <row r="78" spans="1:18" x14ac:dyDescent="0.35">
      <c r="A78" t="s">
        <v>189</v>
      </c>
      <c r="B78" s="16" t="s">
        <v>190</v>
      </c>
      <c r="C78" s="16">
        <v>33259</v>
      </c>
      <c r="D78" s="16">
        <v>32765</v>
      </c>
      <c r="E78" s="16">
        <v>485</v>
      </c>
      <c r="F78" s="16">
        <v>349</v>
      </c>
      <c r="G78" s="16">
        <v>135</v>
      </c>
      <c r="H78" s="16">
        <v>23</v>
      </c>
      <c r="I78" s="16">
        <v>338</v>
      </c>
      <c r="J78" s="16">
        <v>12136</v>
      </c>
      <c r="K78" s="22">
        <v>98.5</v>
      </c>
      <c r="L78" s="22">
        <v>1.5</v>
      </c>
      <c r="M78" s="22">
        <v>1</v>
      </c>
      <c r="N78" s="22">
        <v>0.4</v>
      </c>
      <c r="O78" s="22">
        <v>0.1</v>
      </c>
      <c r="P78" s="22">
        <v>1</v>
      </c>
      <c r="Q78" s="22">
        <v>36.5</v>
      </c>
      <c r="R78" s="17"/>
    </row>
    <row r="79" spans="1:18" x14ac:dyDescent="0.35">
      <c r="B79" s="16"/>
      <c r="C79" s="16"/>
      <c r="D79" s="16"/>
      <c r="E79" s="16"/>
      <c r="F79" s="16"/>
      <c r="G79" s="16"/>
      <c r="H79" s="16"/>
      <c r="I79" s="16"/>
      <c r="J79" s="16"/>
      <c r="K79" s="17"/>
      <c r="L79" s="17"/>
      <c r="M79" s="17"/>
      <c r="N79" s="17"/>
      <c r="O79" s="17"/>
      <c r="P79" s="17"/>
      <c r="Q79" s="17"/>
      <c r="R79" s="17"/>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7" ht="25.5" customHeight="1" x14ac:dyDescent="0.4">
      <c r="A1" s="42" t="s">
        <v>191</v>
      </c>
    </row>
    <row r="2" spans="1:17" x14ac:dyDescent="0.35">
      <c r="A2" s="13" t="s">
        <v>204</v>
      </c>
    </row>
    <row r="3" spans="1:17" x14ac:dyDescent="0.35">
      <c r="A3" s="6" t="str">
        <f>HYPERLINK("#'Table of contents'!A1", "Back to contents")</f>
        <v>Back to contents</v>
      </c>
    </row>
    <row r="4" spans="1:17"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7" ht="24.9" customHeight="1" x14ac:dyDescent="0.35">
      <c r="A5" s="18" t="s">
        <v>43</v>
      </c>
      <c r="B5" s="19" t="s">
        <v>44</v>
      </c>
      <c r="C5" s="19">
        <v>2557582</v>
      </c>
      <c r="D5" s="19">
        <v>2451790</v>
      </c>
      <c r="E5" s="19">
        <v>78475</v>
      </c>
      <c r="F5" s="19">
        <v>42663</v>
      </c>
      <c r="G5" s="19">
        <v>35812</v>
      </c>
      <c r="H5" s="19">
        <v>27317</v>
      </c>
      <c r="I5" s="19">
        <v>72600</v>
      </c>
      <c r="J5" s="19">
        <v>955505</v>
      </c>
      <c r="K5" s="21">
        <v>95.9</v>
      </c>
      <c r="L5" s="21">
        <v>3.1</v>
      </c>
      <c r="M5" s="21">
        <v>1.7</v>
      </c>
      <c r="N5" s="21">
        <v>1.4</v>
      </c>
      <c r="O5" s="21">
        <v>1.1000000000000001</v>
      </c>
      <c r="P5" s="21">
        <v>2.8</v>
      </c>
      <c r="Q5" s="21">
        <v>37.4</v>
      </c>
    </row>
    <row r="6" spans="1:17" x14ac:dyDescent="0.35">
      <c r="A6" t="s">
        <v>45</v>
      </c>
      <c r="B6" s="16" t="s">
        <v>46</v>
      </c>
      <c r="C6" s="16">
        <v>47271</v>
      </c>
      <c r="D6" s="16">
        <v>44118</v>
      </c>
      <c r="E6" s="16">
        <v>2460</v>
      </c>
      <c r="F6" s="16">
        <v>644</v>
      </c>
      <c r="G6" s="16">
        <v>1799</v>
      </c>
      <c r="H6" s="16">
        <v>698</v>
      </c>
      <c r="I6" s="16">
        <v>4592</v>
      </c>
      <c r="J6" s="16">
        <v>19040</v>
      </c>
      <c r="K6" s="22">
        <v>93.3</v>
      </c>
      <c r="L6" s="22">
        <v>5.2</v>
      </c>
      <c r="M6" s="22">
        <v>1.4</v>
      </c>
      <c r="N6" s="22">
        <v>3.8</v>
      </c>
      <c r="O6" s="22">
        <v>1.5</v>
      </c>
      <c r="P6" s="22">
        <v>9.6999999999999993</v>
      </c>
      <c r="Q6" s="22">
        <v>40.299999999999997</v>
      </c>
    </row>
    <row r="7" spans="1:17" x14ac:dyDescent="0.35">
      <c r="A7" t="s">
        <v>47</v>
      </c>
      <c r="B7" s="16" t="s">
        <v>48</v>
      </c>
      <c r="C7" s="16">
        <v>37284</v>
      </c>
      <c r="D7" s="16">
        <v>36014</v>
      </c>
      <c r="E7" s="16">
        <v>1051</v>
      </c>
      <c r="F7" s="16">
        <v>476</v>
      </c>
      <c r="G7" s="16">
        <v>563</v>
      </c>
      <c r="H7" s="16">
        <v>230</v>
      </c>
      <c r="I7" s="16">
        <v>813</v>
      </c>
      <c r="J7" s="16">
        <v>13203</v>
      </c>
      <c r="K7" s="22">
        <v>96.6</v>
      </c>
      <c r="L7" s="22">
        <v>2.8</v>
      </c>
      <c r="M7" s="22">
        <v>1.3</v>
      </c>
      <c r="N7" s="22">
        <v>1.5</v>
      </c>
      <c r="O7" s="22">
        <v>0.6</v>
      </c>
      <c r="P7" s="22">
        <v>2.2000000000000002</v>
      </c>
      <c r="Q7" s="22">
        <v>35.4</v>
      </c>
    </row>
    <row r="8" spans="1:17" x14ac:dyDescent="0.35">
      <c r="A8" t="s">
        <v>49</v>
      </c>
      <c r="B8" s="16" t="s">
        <v>50</v>
      </c>
      <c r="C8" s="16">
        <v>35904</v>
      </c>
      <c r="D8" s="16">
        <v>34566</v>
      </c>
      <c r="E8" s="16">
        <v>1083</v>
      </c>
      <c r="F8" s="16">
        <v>495</v>
      </c>
      <c r="G8" s="16">
        <v>579</v>
      </c>
      <c r="H8" s="16">
        <v>261</v>
      </c>
      <c r="I8" s="16">
        <v>781</v>
      </c>
      <c r="J8" s="16">
        <v>11933</v>
      </c>
      <c r="K8" s="22">
        <v>96.3</v>
      </c>
      <c r="L8" s="22">
        <v>3</v>
      </c>
      <c r="M8" s="22">
        <v>1.4</v>
      </c>
      <c r="N8" s="22">
        <v>1.6</v>
      </c>
      <c r="O8" s="22">
        <v>0.7</v>
      </c>
      <c r="P8" s="22">
        <v>2.2000000000000002</v>
      </c>
      <c r="Q8" s="22">
        <v>33.200000000000003</v>
      </c>
    </row>
    <row r="9" spans="1:17" x14ac:dyDescent="0.35">
      <c r="A9" t="s">
        <v>51</v>
      </c>
      <c r="B9" s="16" t="s">
        <v>52</v>
      </c>
      <c r="C9" s="16">
        <v>35065</v>
      </c>
      <c r="D9" s="16">
        <v>33824</v>
      </c>
      <c r="E9" s="16">
        <v>1055</v>
      </c>
      <c r="F9" s="16">
        <v>708</v>
      </c>
      <c r="G9" s="16">
        <v>379</v>
      </c>
      <c r="H9" s="16">
        <v>193</v>
      </c>
      <c r="I9" s="16">
        <v>256</v>
      </c>
      <c r="J9" s="16">
        <v>9804</v>
      </c>
      <c r="K9" s="22">
        <v>96.5</v>
      </c>
      <c r="L9" s="22">
        <v>3</v>
      </c>
      <c r="M9" s="22">
        <v>2</v>
      </c>
      <c r="N9" s="22">
        <v>1.1000000000000001</v>
      </c>
      <c r="O9" s="22">
        <v>0.6</v>
      </c>
      <c r="P9" s="22">
        <v>0.7</v>
      </c>
      <c r="Q9" s="22">
        <v>28</v>
      </c>
    </row>
    <row r="10" spans="1:17" x14ac:dyDescent="0.35">
      <c r="A10" t="s">
        <v>53</v>
      </c>
      <c r="B10" s="16" t="s">
        <v>54</v>
      </c>
      <c r="C10" s="16">
        <v>33196</v>
      </c>
      <c r="D10" s="16">
        <v>31388</v>
      </c>
      <c r="E10" s="16">
        <v>1238</v>
      </c>
      <c r="F10" s="16">
        <v>689</v>
      </c>
      <c r="G10" s="16">
        <v>580</v>
      </c>
      <c r="H10" s="16">
        <v>568</v>
      </c>
      <c r="I10" s="16">
        <v>164</v>
      </c>
      <c r="J10" s="16">
        <v>8917</v>
      </c>
      <c r="K10" s="22">
        <v>94.6</v>
      </c>
      <c r="L10" s="22">
        <v>3.7</v>
      </c>
      <c r="M10" s="22">
        <v>2.1</v>
      </c>
      <c r="N10" s="22">
        <v>1.7</v>
      </c>
      <c r="O10" s="22">
        <v>1.7</v>
      </c>
      <c r="P10" s="22">
        <v>0.5</v>
      </c>
      <c r="Q10" s="22">
        <v>26.9</v>
      </c>
    </row>
    <row r="11" spans="1:17" x14ac:dyDescent="0.35">
      <c r="A11" t="s">
        <v>55</v>
      </c>
      <c r="B11" s="16" t="s">
        <v>56</v>
      </c>
      <c r="C11" s="16">
        <v>31322</v>
      </c>
      <c r="D11" s="16">
        <v>30786</v>
      </c>
      <c r="E11" s="16">
        <v>518</v>
      </c>
      <c r="F11" s="16">
        <v>312</v>
      </c>
      <c r="G11" s="16">
        <v>206</v>
      </c>
      <c r="H11" s="16">
        <v>18</v>
      </c>
      <c r="I11" s="16">
        <v>254</v>
      </c>
      <c r="J11" s="16">
        <v>11547</v>
      </c>
      <c r="K11" s="22">
        <v>98.3</v>
      </c>
      <c r="L11" s="22">
        <v>1.7</v>
      </c>
      <c r="M11" s="22">
        <v>1</v>
      </c>
      <c r="N11" s="22">
        <v>0.7</v>
      </c>
      <c r="O11" s="22">
        <v>0.1</v>
      </c>
      <c r="P11" s="22">
        <v>0.8</v>
      </c>
      <c r="Q11" s="22">
        <v>36.9</v>
      </c>
    </row>
    <row r="12" spans="1:17" x14ac:dyDescent="0.35">
      <c r="A12" t="s">
        <v>57</v>
      </c>
      <c r="B12" s="16" t="s">
        <v>58</v>
      </c>
      <c r="C12" s="16">
        <v>36237</v>
      </c>
      <c r="D12" s="16">
        <v>35370</v>
      </c>
      <c r="E12" s="16">
        <v>869</v>
      </c>
      <c r="F12" s="16">
        <v>451</v>
      </c>
      <c r="G12" s="16">
        <v>429</v>
      </c>
      <c r="H12" s="16">
        <v>36</v>
      </c>
      <c r="I12" s="16">
        <v>322</v>
      </c>
      <c r="J12" s="16">
        <v>11836</v>
      </c>
      <c r="K12" s="22">
        <v>97.6</v>
      </c>
      <c r="L12" s="22">
        <v>2.4</v>
      </c>
      <c r="M12" s="22">
        <v>1.2</v>
      </c>
      <c r="N12" s="22">
        <v>1.2</v>
      </c>
      <c r="O12" s="22">
        <v>0.1</v>
      </c>
      <c r="P12" s="22">
        <v>0.9</v>
      </c>
      <c r="Q12" s="22">
        <v>32.700000000000003</v>
      </c>
    </row>
    <row r="13" spans="1:17" x14ac:dyDescent="0.35">
      <c r="A13" t="s">
        <v>59</v>
      </c>
      <c r="B13" s="16" t="s">
        <v>60</v>
      </c>
      <c r="C13" s="16">
        <v>33872</v>
      </c>
      <c r="D13" s="16">
        <v>32166</v>
      </c>
      <c r="E13" s="16">
        <v>1356</v>
      </c>
      <c r="F13" s="16">
        <v>664</v>
      </c>
      <c r="G13" s="16">
        <v>700</v>
      </c>
      <c r="H13" s="16">
        <v>350</v>
      </c>
      <c r="I13" s="16">
        <v>291</v>
      </c>
      <c r="J13" s="16">
        <v>11901</v>
      </c>
      <c r="K13" s="22">
        <v>95</v>
      </c>
      <c r="L13" s="22">
        <v>4</v>
      </c>
      <c r="M13" s="22">
        <v>2</v>
      </c>
      <c r="N13" s="22">
        <v>2.1</v>
      </c>
      <c r="O13" s="22">
        <v>1</v>
      </c>
      <c r="P13" s="22">
        <v>0.9</v>
      </c>
      <c r="Q13" s="22">
        <v>35.1</v>
      </c>
    </row>
    <row r="14" spans="1:17" x14ac:dyDescent="0.35">
      <c r="A14" t="s">
        <v>61</v>
      </c>
      <c r="B14" s="16" t="s">
        <v>62</v>
      </c>
      <c r="C14" s="16">
        <v>33836</v>
      </c>
      <c r="D14" s="16">
        <v>32191</v>
      </c>
      <c r="E14" s="16">
        <v>1305</v>
      </c>
      <c r="F14" s="16">
        <v>720</v>
      </c>
      <c r="G14" s="16">
        <v>585</v>
      </c>
      <c r="H14" s="16">
        <v>340</v>
      </c>
      <c r="I14" s="16">
        <v>384</v>
      </c>
      <c r="J14" s="16">
        <v>11849</v>
      </c>
      <c r="K14" s="22">
        <v>95.1</v>
      </c>
      <c r="L14" s="22">
        <v>3.9</v>
      </c>
      <c r="M14" s="22">
        <v>2.1</v>
      </c>
      <c r="N14" s="22">
        <v>1.7</v>
      </c>
      <c r="O14" s="22">
        <v>1</v>
      </c>
      <c r="P14" s="22">
        <v>1.1000000000000001</v>
      </c>
      <c r="Q14" s="22">
        <v>35</v>
      </c>
    </row>
    <row r="15" spans="1:17" x14ac:dyDescent="0.35">
      <c r="A15" t="s">
        <v>63</v>
      </c>
      <c r="B15" s="16" t="s">
        <v>64</v>
      </c>
      <c r="C15" s="16">
        <v>35735</v>
      </c>
      <c r="D15" s="16">
        <v>30595</v>
      </c>
      <c r="E15" s="16">
        <v>1927</v>
      </c>
      <c r="F15" s="16">
        <v>737</v>
      </c>
      <c r="G15" s="16">
        <v>1190</v>
      </c>
      <c r="H15" s="16">
        <v>3213</v>
      </c>
      <c r="I15" s="16">
        <v>453</v>
      </c>
      <c r="J15" s="16">
        <v>11549</v>
      </c>
      <c r="K15" s="22">
        <v>85.6</v>
      </c>
      <c r="L15" s="22">
        <v>5.4</v>
      </c>
      <c r="M15" s="22">
        <v>2.1</v>
      </c>
      <c r="N15" s="22">
        <v>3.3</v>
      </c>
      <c r="O15" s="22">
        <v>9</v>
      </c>
      <c r="P15" s="22">
        <v>1.3</v>
      </c>
      <c r="Q15" s="22">
        <v>32.299999999999997</v>
      </c>
    </row>
    <row r="16" spans="1:17" x14ac:dyDescent="0.35">
      <c r="A16" t="s">
        <v>65</v>
      </c>
      <c r="B16" s="16" t="s">
        <v>66</v>
      </c>
      <c r="C16" s="16">
        <v>37273</v>
      </c>
      <c r="D16" s="16">
        <v>36181</v>
      </c>
      <c r="E16" s="16">
        <v>825</v>
      </c>
      <c r="F16" s="16">
        <v>511</v>
      </c>
      <c r="G16" s="16">
        <v>314</v>
      </c>
      <c r="H16" s="16">
        <v>267</v>
      </c>
      <c r="I16" s="16">
        <v>491</v>
      </c>
      <c r="J16" s="16">
        <v>13925</v>
      </c>
      <c r="K16" s="22">
        <v>97.1</v>
      </c>
      <c r="L16" s="22">
        <v>2.2000000000000002</v>
      </c>
      <c r="M16" s="22">
        <v>1.4</v>
      </c>
      <c r="N16" s="22">
        <v>0.8</v>
      </c>
      <c r="O16" s="22">
        <v>0.7</v>
      </c>
      <c r="P16" s="22">
        <v>1.3</v>
      </c>
      <c r="Q16" s="22">
        <v>37.4</v>
      </c>
    </row>
    <row r="17" spans="1:17" x14ac:dyDescent="0.35">
      <c r="A17" t="s">
        <v>67</v>
      </c>
      <c r="B17" s="16" t="s">
        <v>68</v>
      </c>
      <c r="C17" s="16">
        <v>35703</v>
      </c>
      <c r="D17" s="16">
        <v>33742</v>
      </c>
      <c r="E17" s="16">
        <v>1353</v>
      </c>
      <c r="F17" s="16">
        <v>733</v>
      </c>
      <c r="G17" s="16">
        <v>639</v>
      </c>
      <c r="H17" s="16">
        <v>609</v>
      </c>
      <c r="I17" s="16">
        <v>505</v>
      </c>
      <c r="J17" s="16">
        <v>12049</v>
      </c>
      <c r="K17" s="22">
        <v>94.5</v>
      </c>
      <c r="L17" s="22">
        <v>3.8</v>
      </c>
      <c r="M17" s="22">
        <v>2.1</v>
      </c>
      <c r="N17" s="22">
        <v>1.8</v>
      </c>
      <c r="O17" s="22">
        <v>1.7</v>
      </c>
      <c r="P17" s="22">
        <v>1.4</v>
      </c>
      <c r="Q17" s="22">
        <v>33.700000000000003</v>
      </c>
    </row>
    <row r="18" spans="1:17" x14ac:dyDescent="0.35">
      <c r="A18" t="s">
        <v>69</v>
      </c>
      <c r="B18" s="16" t="s">
        <v>70</v>
      </c>
      <c r="C18" s="16">
        <v>36532</v>
      </c>
      <c r="D18" s="16">
        <v>33619</v>
      </c>
      <c r="E18" s="16">
        <v>1349</v>
      </c>
      <c r="F18" s="16">
        <v>904</v>
      </c>
      <c r="G18" s="16">
        <v>445</v>
      </c>
      <c r="H18" s="16">
        <v>1571</v>
      </c>
      <c r="I18" s="16">
        <v>297</v>
      </c>
      <c r="J18" s="16">
        <v>11966</v>
      </c>
      <c r="K18" s="22">
        <v>92</v>
      </c>
      <c r="L18" s="22">
        <v>3.7</v>
      </c>
      <c r="M18" s="22">
        <v>2.5</v>
      </c>
      <c r="N18" s="22">
        <v>1.2</v>
      </c>
      <c r="O18" s="22">
        <v>4.3</v>
      </c>
      <c r="P18" s="22">
        <v>0.8</v>
      </c>
      <c r="Q18" s="22">
        <v>32.799999999999997</v>
      </c>
    </row>
    <row r="19" spans="1:17" x14ac:dyDescent="0.35">
      <c r="A19" t="s">
        <v>71</v>
      </c>
      <c r="B19" s="16" t="s">
        <v>72</v>
      </c>
      <c r="C19" s="16">
        <v>36111</v>
      </c>
      <c r="D19" s="16">
        <v>34673</v>
      </c>
      <c r="E19" s="16">
        <v>1194</v>
      </c>
      <c r="F19" s="16">
        <v>626</v>
      </c>
      <c r="G19" s="16">
        <v>568</v>
      </c>
      <c r="H19" s="16">
        <v>244</v>
      </c>
      <c r="I19" s="16">
        <v>342</v>
      </c>
      <c r="J19" s="16">
        <v>12732</v>
      </c>
      <c r="K19" s="22">
        <v>96</v>
      </c>
      <c r="L19" s="22">
        <v>3.3</v>
      </c>
      <c r="M19" s="22">
        <v>1.7</v>
      </c>
      <c r="N19" s="22">
        <v>1.6</v>
      </c>
      <c r="O19" s="22">
        <v>0.7</v>
      </c>
      <c r="P19" s="22">
        <v>0.9</v>
      </c>
      <c r="Q19" s="22">
        <v>35.299999999999997</v>
      </c>
    </row>
    <row r="20" spans="1:17" x14ac:dyDescent="0.35">
      <c r="A20" t="s">
        <v>73</v>
      </c>
      <c r="B20" s="16" t="s">
        <v>74</v>
      </c>
      <c r="C20" s="16">
        <v>30543</v>
      </c>
      <c r="D20" s="16">
        <v>29667</v>
      </c>
      <c r="E20" s="16">
        <v>788</v>
      </c>
      <c r="F20" s="16">
        <v>495</v>
      </c>
      <c r="G20" s="16">
        <v>289</v>
      </c>
      <c r="H20" s="16">
        <v>107</v>
      </c>
      <c r="I20" s="16">
        <v>485</v>
      </c>
      <c r="J20" s="16">
        <v>10978</v>
      </c>
      <c r="K20" s="22">
        <v>97.1</v>
      </c>
      <c r="L20" s="22">
        <v>2.6</v>
      </c>
      <c r="M20" s="22">
        <v>1.6</v>
      </c>
      <c r="N20" s="22">
        <v>0.9</v>
      </c>
      <c r="O20" s="22">
        <v>0.4</v>
      </c>
      <c r="P20" s="22">
        <v>1.6</v>
      </c>
      <c r="Q20" s="22">
        <v>35.9</v>
      </c>
    </row>
    <row r="21" spans="1:17" x14ac:dyDescent="0.35">
      <c r="A21" t="s">
        <v>75</v>
      </c>
      <c r="B21" s="16" t="s">
        <v>76</v>
      </c>
      <c r="C21" s="16">
        <v>33435</v>
      </c>
      <c r="D21" s="16">
        <v>32547</v>
      </c>
      <c r="E21" s="16">
        <v>819</v>
      </c>
      <c r="F21" s="16">
        <v>419</v>
      </c>
      <c r="G21" s="16">
        <v>400</v>
      </c>
      <c r="H21" s="16">
        <v>69</v>
      </c>
      <c r="I21" s="16">
        <v>309</v>
      </c>
      <c r="J21" s="16">
        <v>12393</v>
      </c>
      <c r="K21" s="22">
        <v>97.3</v>
      </c>
      <c r="L21" s="22">
        <v>2.4</v>
      </c>
      <c r="M21" s="22">
        <v>1.3</v>
      </c>
      <c r="N21" s="22">
        <v>1.2</v>
      </c>
      <c r="O21" s="22">
        <v>0.2</v>
      </c>
      <c r="P21" s="22">
        <v>0.9</v>
      </c>
      <c r="Q21" s="22">
        <v>37.1</v>
      </c>
    </row>
    <row r="22" spans="1:17" x14ac:dyDescent="0.35">
      <c r="A22" t="s">
        <v>77</v>
      </c>
      <c r="B22" s="16" t="s">
        <v>78</v>
      </c>
      <c r="C22" s="16">
        <v>33290</v>
      </c>
      <c r="D22" s="16">
        <v>32204</v>
      </c>
      <c r="E22" s="16">
        <v>1031</v>
      </c>
      <c r="F22" s="16">
        <v>629</v>
      </c>
      <c r="G22" s="16">
        <v>404</v>
      </c>
      <c r="H22" s="16">
        <v>56</v>
      </c>
      <c r="I22" s="16">
        <v>302</v>
      </c>
      <c r="J22" s="16">
        <v>11588</v>
      </c>
      <c r="K22" s="22">
        <v>96.7</v>
      </c>
      <c r="L22" s="22">
        <v>3.1</v>
      </c>
      <c r="M22" s="22">
        <v>1.9</v>
      </c>
      <c r="N22" s="22">
        <v>1.2</v>
      </c>
      <c r="O22" s="22">
        <v>0.2</v>
      </c>
      <c r="P22" s="22">
        <v>0.9</v>
      </c>
      <c r="Q22" s="22">
        <v>34.799999999999997</v>
      </c>
    </row>
    <row r="23" spans="1:17" x14ac:dyDescent="0.35">
      <c r="A23" t="s">
        <v>79</v>
      </c>
      <c r="B23" s="16" t="s">
        <v>80</v>
      </c>
      <c r="C23" s="16">
        <v>31310</v>
      </c>
      <c r="D23" s="16">
        <v>30860</v>
      </c>
      <c r="E23" s="16">
        <v>426</v>
      </c>
      <c r="F23" s="16">
        <v>274</v>
      </c>
      <c r="G23" s="16">
        <v>152</v>
      </c>
      <c r="H23" s="16">
        <v>24</v>
      </c>
      <c r="I23" s="16">
        <v>291</v>
      </c>
      <c r="J23" s="16">
        <v>11664</v>
      </c>
      <c r="K23" s="22">
        <v>98.6</v>
      </c>
      <c r="L23" s="22">
        <v>1.4</v>
      </c>
      <c r="M23" s="22">
        <v>0.9</v>
      </c>
      <c r="N23" s="22">
        <v>0.5</v>
      </c>
      <c r="O23" s="22">
        <v>0.1</v>
      </c>
      <c r="P23" s="22">
        <v>0.9</v>
      </c>
      <c r="Q23" s="22">
        <v>37.299999999999997</v>
      </c>
    </row>
    <row r="24" spans="1:17" x14ac:dyDescent="0.35">
      <c r="A24" t="s">
        <v>81</v>
      </c>
      <c r="B24" s="16" t="s">
        <v>82</v>
      </c>
      <c r="C24" s="16">
        <v>33191</v>
      </c>
      <c r="D24" s="16">
        <v>32114</v>
      </c>
      <c r="E24" s="16">
        <v>928</v>
      </c>
      <c r="F24" s="16">
        <v>523</v>
      </c>
      <c r="G24" s="16">
        <v>405</v>
      </c>
      <c r="H24" s="16">
        <v>149</v>
      </c>
      <c r="I24" s="16">
        <v>329</v>
      </c>
      <c r="J24" s="16">
        <v>12259</v>
      </c>
      <c r="K24" s="22">
        <v>96.8</v>
      </c>
      <c r="L24" s="22">
        <v>2.8</v>
      </c>
      <c r="M24" s="22">
        <v>1.6</v>
      </c>
      <c r="N24" s="22">
        <v>1.2</v>
      </c>
      <c r="O24" s="22">
        <v>0.4</v>
      </c>
      <c r="P24" s="22">
        <v>1</v>
      </c>
      <c r="Q24" s="22">
        <v>36.9</v>
      </c>
    </row>
    <row r="25" spans="1:17" x14ac:dyDescent="0.35">
      <c r="A25" t="s">
        <v>83</v>
      </c>
      <c r="B25" s="16" t="s">
        <v>84</v>
      </c>
      <c r="C25" s="16">
        <v>28707</v>
      </c>
      <c r="D25" s="16">
        <v>27948</v>
      </c>
      <c r="E25" s="16">
        <v>740</v>
      </c>
      <c r="F25" s="16">
        <v>536</v>
      </c>
      <c r="G25" s="16">
        <v>204</v>
      </c>
      <c r="H25" s="16">
        <v>19</v>
      </c>
      <c r="I25" s="16">
        <v>249</v>
      </c>
      <c r="J25" s="16">
        <v>10028</v>
      </c>
      <c r="K25" s="22">
        <v>97.4</v>
      </c>
      <c r="L25" s="22">
        <v>2.6</v>
      </c>
      <c r="M25" s="22">
        <v>1.9</v>
      </c>
      <c r="N25" s="22">
        <v>0.7</v>
      </c>
      <c r="O25" s="22">
        <v>0.1</v>
      </c>
      <c r="P25" s="22">
        <v>0.9</v>
      </c>
      <c r="Q25" s="22">
        <v>34.9</v>
      </c>
    </row>
    <row r="26" spans="1:17" x14ac:dyDescent="0.35">
      <c r="A26" t="s">
        <v>85</v>
      </c>
      <c r="B26" s="16" t="s">
        <v>86</v>
      </c>
      <c r="C26" s="16">
        <v>36699</v>
      </c>
      <c r="D26" s="16">
        <v>33659</v>
      </c>
      <c r="E26" s="16">
        <v>1605</v>
      </c>
      <c r="F26" s="16">
        <v>613</v>
      </c>
      <c r="G26" s="16">
        <v>992</v>
      </c>
      <c r="H26" s="16">
        <v>1435</v>
      </c>
      <c r="I26" s="16">
        <v>340</v>
      </c>
      <c r="J26" s="16">
        <v>14396</v>
      </c>
      <c r="K26" s="22">
        <v>91.7</v>
      </c>
      <c r="L26" s="22">
        <v>4.4000000000000004</v>
      </c>
      <c r="M26" s="22">
        <v>1.7</v>
      </c>
      <c r="N26" s="22">
        <v>2.7</v>
      </c>
      <c r="O26" s="22">
        <v>3.9</v>
      </c>
      <c r="P26" s="22">
        <v>0.9</v>
      </c>
      <c r="Q26" s="22">
        <v>39.200000000000003</v>
      </c>
    </row>
    <row r="27" spans="1:17" x14ac:dyDescent="0.35">
      <c r="A27" t="s">
        <v>87</v>
      </c>
      <c r="B27" s="16" t="s">
        <v>88</v>
      </c>
      <c r="C27" s="16">
        <v>30867</v>
      </c>
      <c r="D27" s="16">
        <v>30073</v>
      </c>
      <c r="E27" s="16">
        <v>696</v>
      </c>
      <c r="F27" s="16">
        <v>339</v>
      </c>
      <c r="G27" s="16">
        <v>357</v>
      </c>
      <c r="H27" s="16">
        <v>98</v>
      </c>
      <c r="I27" s="16">
        <v>366</v>
      </c>
      <c r="J27" s="16">
        <v>12535</v>
      </c>
      <c r="K27" s="22">
        <v>97.4</v>
      </c>
      <c r="L27" s="22">
        <v>2.2999999999999998</v>
      </c>
      <c r="M27" s="22">
        <v>1.1000000000000001</v>
      </c>
      <c r="N27" s="22">
        <v>1.2</v>
      </c>
      <c r="O27" s="22">
        <v>0.3</v>
      </c>
      <c r="P27" s="22">
        <v>1.2</v>
      </c>
      <c r="Q27" s="22">
        <v>40.6</v>
      </c>
    </row>
    <row r="28" spans="1:17" x14ac:dyDescent="0.35">
      <c r="A28" t="s">
        <v>89</v>
      </c>
      <c r="B28" s="16" t="s">
        <v>90</v>
      </c>
      <c r="C28" s="16">
        <v>35332</v>
      </c>
      <c r="D28" s="16">
        <v>33790</v>
      </c>
      <c r="E28" s="16">
        <v>1252</v>
      </c>
      <c r="F28" s="16">
        <v>714</v>
      </c>
      <c r="G28" s="16">
        <v>538</v>
      </c>
      <c r="H28" s="16">
        <v>290</v>
      </c>
      <c r="I28" s="16">
        <v>916</v>
      </c>
      <c r="J28" s="16">
        <v>12445</v>
      </c>
      <c r="K28" s="22">
        <v>95.6</v>
      </c>
      <c r="L28" s="22">
        <v>3.5</v>
      </c>
      <c r="M28" s="22">
        <v>2</v>
      </c>
      <c r="N28" s="22">
        <v>1.5</v>
      </c>
      <c r="O28" s="22">
        <v>0.8</v>
      </c>
      <c r="P28" s="22">
        <v>2.6</v>
      </c>
      <c r="Q28" s="22">
        <v>35.200000000000003</v>
      </c>
    </row>
    <row r="29" spans="1:17" x14ac:dyDescent="0.35">
      <c r="A29" t="s">
        <v>91</v>
      </c>
      <c r="B29" s="16" t="s">
        <v>92</v>
      </c>
      <c r="C29" s="16">
        <v>36988</v>
      </c>
      <c r="D29" s="16">
        <v>35214</v>
      </c>
      <c r="E29" s="16">
        <v>1103</v>
      </c>
      <c r="F29" s="16">
        <v>713</v>
      </c>
      <c r="G29" s="16">
        <v>409</v>
      </c>
      <c r="H29" s="16">
        <v>652</v>
      </c>
      <c r="I29" s="16">
        <v>428</v>
      </c>
      <c r="J29" s="16">
        <v>12679</v>
      </c>
      <c r="K29" s="22">
        <v>95.2</v>
      </c>
      <c r="L29" s="22">
        <v>3</v>
      </c>
      <c r="M29" s="22">
        <v>1.9</v>
      </c>
      <c r="N29" s="22">
        <v>1.1000000000000001</v>
      </c>
      <c r="O29" s="22">
        <v>1.8</v>
      </c>
      <c r="P29" s="22">
        <v>1.2</v>
      </c>
      <c r="Q29" s="22">
        <v>34.299999999999997</v>
      </c>
    </row>
    <row r="30" spans="1:17" x14ac:dyDescent="0.35">
      <c r="A30" t="s">
        <v>93</v>
      </c>
      <c r="B30" s="16" t="s">
        <v>94</v>
      </c>
      <c r="C30" s="16">
        <v>35535</v>
      </c>
      <c r="D30" s="16">
        <v>33909</v>
      </c>
      <c r="E30" s="16">
        <v>1474</v>
      </c>
      <c r="F30" s="16">
        <v>786</v>
      </c>
      <c r="G30" s="16">
        <v>688</v>
      </c>
      <c r="H30" s="16">
        <v>152</v>
      </c>
      <c r="I30" s="16">
        <v>1440</v>
      </c>
      <c r="J30" s="16">
        <v>16029</v>
      </c>
      <c r="K30" s="22">
        <v>95.4</v>
      </c>
      <c r="L30" s="22">
        <v>4.0999999999999996</v>
      </c>
      <c r="M30" s="22">
        <v>2.2000000000000002</v>
      </c>
      <c r="N30" s="22">
        <v>1.9</v>
      </c>
      <c r="O30" s="22">
        <v>0.4</v>
      </c>
      <c r="P30" s="22">
        <v>4.0999999999999996</v>
      </c>
      <c r="Q30" s="22">
        <v>45.1</v>
      </c>
    </row>
    <row r="31" spans="1:17" x14ac:dyDescent="0.35">
      <c r="A31" t="s">
        <v>95</v>
      </c>
      <c r="B31" s="16" t="s">
        <v>96</v>
      </c>
      <c r="C31" s="16">
        <v>38156</v>
      </c>
      <c r="D31" s="16">
        <v>36326</v>
      </c>
      <c r="E31" s="16">
        <v>1718</v>
      </c>
      <c r="F31" s="16">
        <v>860</v>
      </c>
      <c r="G31" s="16">
        <v>858</v>
      </c>
      <c r="H31" s="16">
        <v>112</v>
      </c>
      <c r="I31" s="16">
        <v>4160</v>
      </c>
      <c r="J31" s="16">
        <v>16057</v>
      </c>
      <c r="K31" s="22">
        <v>95.2</v>
      </c>
      <c r="L31" s="22">
        <v>4.5</v>
      </c>
      <c r="M31" s="22">
        <v>2.2999999999999998</v>
      </c>
      <c r="N31" s="22">
        <v>2.2000000000000002</v>
      </c>
      <c r="O31" s="22">
        <v>0.3</v>
      </c>
      <c r="P31" s="22">
        <v>10.9</v>
      </c>
      <c r="Q31" s="22">
        <v>42.1</v>
      </c>
    </row>
    <row r="32" spans="1:17" x14ac:dyDescent="0.35">
      <c r="A32" t="s">
        <v>97</v>
      </c>
      <c r="B32" s="16" t="s">
        <v>98</v>
      </c>
      <c r="C32" s="16">
        <v>34385</v>
      </c>
      <c r="D32" s="16">
        <v>33397</v>
      </c>
      <c r="E32" s="16">
        <v>881</v>
      </c>
      <c r="F32" s="16">
        <v>493</v>
      </c>
      <c r="G32" s="16">
        <v>388</v>
      </c>
      <c r="H32" s="16">
        <v>107</v>
      </c>
      <c r="I32" s="16">
        <v>292</v>
      </c>
      <c r="J32" s="16">
        <v>12174</v>
      </c>
      <c r="K32" s="22">
        <v>97.1</v>
      </c>
      <c r="L32" s="22">
        <v>2.6</v>
      </c>
      <c r="M32" s="22">
        <v>1.4</v>
      </c>
      <c r="N32" s="22">
        <v>1.1000000000000001</v>
      </c>
      <c r="O32" s="22">
        <v>0.3</v>
      </c>
      <c r="P32" s="22">
        <v>0.8</v>
      </c>
      <c r="Q32" s="22">
        <v>35.4</v>
      </c>
    </row>
    <row r="33" spans="1:17" x14ac:dyDescent="0.35">
      <c r="A33" t="s">
        <v>99</v>
      </c>
      <c r="B33" s="16" t="s">
        <v>100</v>
      </c>
      <c r="C33" s="16">
        <v>35123</v>
      </c>
      <c r="D33" s="16">
        <v>34505</v>
      </c>
      <c r="E33" s="16">
        <v>576</v>
      </c>
      <c r="F33" s="16">
        <v>449</v>
      </c>
      <c r="G33" s="16">
        <v>127</v>
      </c>
      <c r="H33" s="16">
        <v>32</v>
      </c>
      <c r="I33" s="16">
        <v>412</v>
      </c>
      <c r="J33" s="16">
        <v>13613</v>
      </c>
      <c r="K33" s="22">
        <v>98.2</v>
      </c>
      <c r="L33" s="22">
        <v>1.6</v>
      </c>
      <c r="M33" s="22">
        <v>1.3</v>
      </c>
      <c r="N33" s="22">
        <v>0.4</v>
      </c>
      <c r="O33" s="22">
        <v>0.1</v>
      </c>
      <c r="P33" s="22">
        <v>1.2</v>
      </c>
      <c r="Q33" s="22">
        <v>38.799999999999997</v>
      </c>
    </row>
    <row r="34" spans="1:17" x14ac:dyDescent="0.35">
      <c r="A34" t="s">
        <v>101</v>
      </c>
      <c r="B34" s="16" t="s">
        <v>102</v>
      </c>
      <c r="C34" s="16">
        <v>34656</v>
      </c>
      <c r="D34" s="16">
        <v>33513</v>
      </c>
      <c r="E34" s="16">
        <v>637</v>
      </c>
      <c r="F34" s="16">
        <v>373</v>
      </c>
      <c r="G34" s="16">
        <v>264</v>
      </c>
      <c r="H34" s="16">
        <v>506</v>
      </c>
      <c r="I34" s="16">
        <v>321</v>
      </c>
      <c r="J34" s="16">
        <v>11055</v>
      </c>
      <c r="K34" s="22">
        <v>96.7</v>
      </c>
      <c r="L34" s="22">
        <v>1.8</v>
      </c>
      <c r="M34" s="22">
        <v>1.1000000000000001</v>
      </c>
      <c r="N34" s="22">
        <v>0.8</v>
      </c>
      <c r="O34" s="22">
        <v>1.5</v>
      </c>
      <c r="P34" s="22">
        <v>0.9</v>
      </c>
      <c r="Q34" s="22">
        <v>31.9</v>
      </c>
    </row>
    <row r="35" spans="1:17" x14ac:dyDescent="0.35">
      <c r="A35" t="s">
        <v>103</v>
      </c>
      <c r="B35" s="16" t="s">
        <v>104</v>
      </c>
      <c r="C35" s="16">
        <v>27442</v>
      </c>
      <c r="D35" s="16">
        <v>27054</v>
      </c>
      <c r="E35" s="16">
        <v>287</v>
      </c>
      <c r="F35" s="16">
        <v>207</v>
      </c>
      <c r="G35" s="16">
        <v>80</v>
      </c>
      <c r="H35" s="16">
        <v>104</v>
      </c>
      <c r="I35" s="16">
        <v>312</v>
      </c>
      <c r="J35" s="16">
        <v>7936</v>
      </c>
      <c r="K35" s="22">
        <v>98.6</v>
      </c>
      <c r="L35" s="22">
        <v>1</v>
      </c>
      <c r="M35" s="22">
        <v>0.8</v>
      </c>
      <c r="N35" s="22">
        <v>0.3</v>
      </c>
      <c r="O35" s="22">
        <v>0.4</v>
      </c>
      <c r="P35" s="22">
        <v>1.1000000000000001</v>
      </c>
      <c r="Q35" s="22">
        <v>28.9</v>
      </c>
    </row>
    <row r="36" spans="1:17" x14ac:dyDescent="0.35">
      <c r="A36" t="s">
        <v>105</v>
      </c>
      <c r="B36" s="16" t="s">
        <v>106</v>
      </c>
      <c r="C36" s="16">
        <v>47481</v>
      </c>
      <c r="D36" s="16">
        <v>44206</v>
      </c>
      <c r="E36" s="16">
        <v>2185</v>
      </c>
      <c r="F36" s="16">
        <v>497</v>
      </c>
      <c r="G36" s="16">
        <v>1688</v>
      </c>
      <c r="H36" s="16">
        <v>1072</v>
      </c>
      <c r="I36" s="16">
        <v>6026</v>
      </c>
      <c r="J36" s="16">
        <v>17980</v>
      </c>
      <c r="K36" s="22">
        <v>93.1</v>
      </c>
      <c r="L36" s="22">
        <v>4.5999999999999996</v>
      </c>
      <c r="M36" s="22">
        <v>1</v>
      </c>
      <c r="N36" s="22">
        <v>3.6</v>
      </c>
      <c r="O36" s="22">
        <v>2.2999999999999998</v>
      </c>
      <c r="P36" s="22">
        <v>12.7</v>
      </c>
      <c r="Q36" s="22">
        <v>37.9</v>
      </c>
    </row>
    <row r="37" spans="1:17" x14ac:dyDescent="0.35">
      <c r="A37" t="s">
        <v>107</v>
      </c>
      <c r="B37" s="16" t="s">
        <v>108</v>
      </c>
      <c r="C37" s="16">
        <v>40107</v>
      </c>
      <c r="D37" s="16">
        <v>39098</v>
      </c>
      <c r="E37" s="16">
        <v>855</v>
      </c>
      <c r="F37" s="16">
        <v>378</v>
      </c>
      <c r="G37" s="16">
        <v>477</v>
      </c>
      <c r="H37" s="16">
        <v>148</v>
      </c>
      <c r="I37" s="16">
        <v>1429</v>
      </c>
      <c r="J37" s="16">
        <v>17119</v>
      </c>
      <c r="K37" s="22">
        <v>97.5</v>
      </c>
      <c r="L37" s="22">
        <v>2.1</v>
      </c>
      <c r="M37" s="22">
        <v>0.9</v>
      </c>
      <c r="N37" s="22">
        <v>1.2</v>
      </c>
      <c r="O37" s="22">
        <v>0.4</v>
      </c>
      <c r="P37" s="22">
        <v>3.6</v>
      </c>
      <c r="Q37" s="22">
        <v>42.7</v>
      </c>
    </row>
    <row r="38" spans="1:17" x14ac:dyDescent="0.35">
      <c r="A38" t="s">
        <v>109</v>
      </c>
      <c r="B38" s="16" t="s">
        <v>110</v>
      </c>
      <c r="C38" s="16">
        <v>48069</v>
      </c>
      <c r="D38" s="16">
        <v>45889</v>
      </c>
      <c r="E38" s="16">
        <v>1707</v>
      </c>
      <c r="F38" s="16">
        <v>559</v>
      </c>
      <c r="G38" s="16">
        <v>1148</v>
      </c>
      <c r="H38" s="16">
        <v>461</v>
      </c>
      <c r="I38" s="16">
        <v>2265</v>
      </c>
      <c r="J38" s="16">
        <v>20505</v>
      </c>
      <c r="K38" s="22">
        <v>95.5</v>
      </c>
      <c r="L38" s="22">
        <v>3.6</v>
      </c>
      <c r="M38" s="22">
        <v>1.2</v>
      </c>
      <c r="N38" s="22">
        <v>2.4</v>
      </c>
      <c r="O38" s="22">
        <v>1</v>
      </c>
      <c r="P38" s="22">
        <v>4.7</v>
      </c>
      <c r="Q38" s="22">
        <v>42.7</v>
      </c>
    </row>
    <row r="39" spans="1:17" x14ac:dyDescent="0.35">
      <c r="A39" t="s">
        <v>111</v>
      </c>
      <c r="B39" s="16" t="s">
        <v>112</v>
      </c>
      <c r="C39" s="16">
        <v>32488</v>
      </c>
      <c r="D39" s="16">
        <v>31853</v>
      </c>
      <c r="E39" s="16">
        <v>583</v>
      </c>
      <c r="F39" s="16">
        <v>271</v>
      </c>
      <c r="G39" s="16">
        <v>312</v>
      </c>
      <c r="H39" s="16">
        <v>52</v>
      </c>
      <c r="I39" s="16">
        <v>1650</v>
      </c>
      <c r="J39" s="16">
        <v>12118</v>
      </c>
      <c r="K39" s="22">
        <v>98</v>
      </c>
      <c r="L39" s="22">
        <v>1.8</v>
      </c>
      <c r="M39" s="22">
        <v>0.8</v>
      </c>
      <c r="N39" s="22">
        <v>1</v>
      </c>
      <c r="O39" s="22">
        <v>0.2</v>
      </c>
      <c r="P39" s="22">
        <v>5.0999999999999996</v>
      </c>
      <c r="Q39" s="22">
        <v>37.299999999999997</v>
      </c>
    </row>
    <row r="40" spans="1:17" x14ac:dyDescent="0.35">
      <c r="A40" t="s">
        <v>113</v>
      </c>
      <c r="B40" s="16" t="s">
        <v>114</v>
      </c>
      <c r="C40" s="16">
        <v>37089</v>
      </c>
      <c r="D40" s="16">
        <v>35429</v>
      </c>
      <c r="E40" s="16">
        <v>1278</v>
      </c>
      <c r="F40" s="16">
        <v>382</v>
      </c>
      <c r="G40" s="16">
        <v>896</v>
      </c>
      <c r="H40" s="16">
        <v>375</v>
      </c>
      <c r="I40" s="16">
        <v>3522</v>
      </c>
      <c r="J40" s="16">
        <v>13074</v>
      </c>
      <c r="K40" s="22">
        <v>95.5</v>
      </c>
      <c r="L40" s="22">
        <v>3.4</v>
      </c>
      <c r="M40" s="22">
        <v>1</v>
      </c>
      <c r="N40" s="22">
        <v>2.4</v>
      </c>
      <c r="O40" s="22">
        <v>1</v>
      </c>
      <c r="P40" s="22">
        <v>9.5</v>
      </c>
      <c r="Q40" s="22">
        <v>35.299999999999997</v>
      </c>
    </row>
    <row r="41" spans="1:17" x14ac:dyDescent="0.35">
      <c r="A41" t="s">
        <v>115</v>
      </c>
      <c r="B41" s="16" t="s">
        <v>116</v>
      </c>
      <c r="C41" s="16">
        <v>36076</v>
      </c>
      <c r="D41" s="16">
        <v>35117</v>
      </c>
      <c r="E41" s="16">
        <v>789</v>
      </c>
      <c r="F41" s="16">
        <v>401</v>
      </c>
      <c r="G41" s="16">
        <v>388</v>
      </c>
      <c r="H41" s="16">
        <v>167</v>
      </c>
      <c r="I41" s="16">
        <v>1041</v>
      </c>
      <c r="J41" s="16">
        <v>12464</v>
      </c>
      <c r="K41" s="22">
        <v>97.3</v>
      </c>
      <c r="L41" s="22">
        <v>2.2000000000000002</v>
      </c>
      <c r="M41" s="22">
        <v>1.1000000000000001</v>
      </c>
      <c r="N41" s="22">
        <v>1.1000000000000001</v>
      </c>
      <c r="O41" s="22">
        <v>0.5</v>
      </c>
      <c r="P41" s="22">
        <v>2.9</v>
      </c>
      <c r="Q41" s="22">
        <v>34.5</v>
      </c>
    </row>
    <row r="42" spans="1:17" x14ac:dyDescent="0.35">
      <c r="A42" t="s">
        <v>117</v>
      </c>
      <c r="B42" s="16" t="s">
        <v>118</v>
      </c>
      <c r="C42" s="16">
        <v>35056</v>
      </c>
      <c r="D42" s="16">
        <v>32386</v>
      </c>
      <c r="E42" s="16">
        <v>1776</v>
      </c>
      <c r="F42" s="16">
        <v>890</v>
      </c>
      <c r="G42" s="16">
        <v>886</v>
      </c>
      <c r="H42" s="16">
        <v>884</v>
      </c>
      <c r="I42" s="16">
        <v>268</v>
      </c>
      <c r="J42" s="16">
        <v>12373</v>
      </c>
      <c r="K42" s="22">
        <v>92.4</v>
      </c>
      <c r="L42" s="22">
        <v>5.0999999999999996</v>
      </c>
      <c r="M42" s="22">
        <v>2.5</v>
      </c>
      <c r="N42" s="22">
        <v>2.5</v>
      </c>
      <c r="O42" s="22">
        <v>2.5</v>
      </c>
      <c r="P42" s="22">
        <v>0.8</v>
      </c>
      <c r="Q42" s="22">
        <v>35.299999999999997</v>
      </c>
    </row>
    <row r="43" spans="1:17" x14ac:dyDescent="0.35">
      <c r="A43" t="s">
        <v>119</v>
      </c>
      <c r="B43" s="16" t="s">
        <v>120</v>
      </c>
      <c r="C43" s="16">
        <v>36394</v>
      </c>
      <c r="D43" s="16">
        <v>35398</v>
      </c>
      <c r="E43" s="16">
        <v>785</v>
      </c>
      <c r="F43" s="16">
        <v>469</v>
      </c>
      <c r="G43" s="16">
        <v>316</v>
      </c>
      <c r="H43" s="16">
        <v>211</v>
      </c>
      <c r="I43" s="16">
        <v>322</v>
      </c>
      <c r="J43" s="16">
        <v>13132</v>
      </c>
      <c r="K43" s="22">
        <v>97.3</v>
      </c>
      <c r="L43" s="22">
        <v>2.2000000000000002</v>
      </c>
      <c r="M43" s="22">
        <v>1.3</v>
      </c>
      <c r="N43" s="22">
        <v>0.9</v>
      </c>
      <c r="O43" s="22">
        <v>0.6</v>
      </c>
      <c r="P43" s="22">
        <v>0.9</v>
      </c>
      <c r="Q43" s="22">
        <v>36.1</v>
      </c>
    </row>
    <row r="44" spans="1:17" x14ac:dyDescent="0.35">
      <c r="A44" t="s">
        <v>121</v>
      </c>
      <c r="B44" s="16" t="s">
        <v>122</v>
      </c>
      <c r="C44" s="16">
        <v>36896</v>
      </c>
      <c r="D44" s="16">
        <v>35788</v>
      </c>
      <c r="E44" s="16">
        <v>879</v>
      </c>
      <c r="F44" s="16">
        <v>556</v>
      </c>
      <c r="G44" s="16">
        <v>323</v>
      </c>
      <c r="H44" s="16">
        <v>230</v>
      </c>
      <c r="I44" s="16">
        <v>407</v>
      </c>
      <c r="J44" s="16">
        <v>14280</v>
      </c>
      <c r="K44" s="22">
        <v>97</v>
      </c>
      <c r="L44" s="22">
        <v>2.4</v>
      </c>
      <c r="M44" s="22">
        <v>1.5</v>
      </c>
      <c r="N44" s="22">
        <v>0.9</v>
      </c>
      <c r="O44" s="22">
        <v>0.6</v>
      </c>
      <c r="P44" s="22">
        <v>1.1000000000000001</v>
      </c>
      <c r="Q44" s="22">
        <v>38.700000000000003</v>
      </c>
    </row>
    <row r="45" spans="1:17" x14ac:dyDescent="0.35">
      <c r="A45" t="s">
        <v>123</v>
      </c>
      <c r="B45" s="16" t="s">
        <v>124</v>
      </c>
      <c r="C45" s="16">
        <v>37218</v>
      </c>
      <c r="D45" s="16">
        <v>34437</v>
      </c>
      <c r="E45" s="16">
        <v>1247</v>
      </c>
      <c r="F45" s="16">
        <v>766</v>
      </c>
      <c r="G45" s="16">
        <v>491</v>
      </c>
      <c r="H45" s="16">
        <v>1516</v>
      </c>
      <c r="I45" s="16">
        <v>400</v>
      </c>
      <c r="J45" s="16">
        <v>13112</v>
      </c>
      <c r="K45" s="22">
        <v>92.5</v>
      </c>
      <c r="L45" s="22">
        <v>3.4</v>
      </c>
      <c r="M45" s="22">
        <v>2.1</v>
      </c>
      <c r="N45" s="22">
        <v>1.3</v>
      </c>
      <c r="O45" s="22">
        <v>4.0999999999999996</v>
      </c>
      <c r="P45" s="22">
        <v>1.1000000000000001</v>
      </c>
      <c r="Q45" s="22">
        <v>35.200000000000003</v>
      </c>
    </row>
    <row r="46" spans="1:17" x14ac:dyDescent="0.35">
      <c r="A46" t="s">
        <v>125</v>
      </c>
      <c r="B46" s="16" t="s">
        <v>126</v>
      </c>
      <c r="C46" s="16">
        <v>35624</v>
      </c>
      <c r="D46" s="16">
        <v>34788</v>
      </c>
      <c r="E46" s="16">
        <v>781</v>
      </c>
      <c r="F46" s="16">
        <v>555</v>
      </c>
      <c r="G46" s="16">
        <v>226</v>
      </c>
      <c r="H46" s="16">
        <v>57</v>
      </c>
      <c r="I46" s="16">
        <v>1100</v>
      </c>
      <c r="J46" s="16">
        <v>17182</v>
      </c>
      <c r="K46" s="22">
        <v>97.7</v>
      </c>
      <c r="L46" s="22">
        <v>2.2000000000000002</v>
      </c>
      <c r="M46" s="22">
        <v>1.6</v>
      </c>
      <c r="N46" s="22">
        <v>0.6</v>
      </c>
      <c r="O46" s="22">
        <v>0.2</v>
      </c>
      <c r="P46" s="22">
        <v>3.1</v>
      </c>
      <c r="Q46" s="22">
        <v>48.2</v>
      </c>
    </row>
    <row r="47" spans="1:17" x14ac:dyDescent="0.35">
      <c r="A47" t="s">
        <v>127</v>
      </c>
      <c r="B47" s="16" t="s">
        <v>128</v>
      </c>
      <c r="C47" s="16">
        <v>36678</v>
      </c>
      <c r="D47" s="16">
        <v>35597</v>
      </c>
      <c r="E47" s="16">
        <v>1038</v>
      </c>
      <c r="F47" s="16">
        <v>744</v>
      </c>
      <c r="G47" s="16">
        <v>294</v>
      </c>
      <c r="H47" s="16">
        <v>43</v>
      </c>
      <c r="I47" s="16">
        <v>811</v>
      </c>
      <c r="J47" s="16">
        <v>16972</v>
      </c>
      <c r="K47" s="22">
        <v>97.1</v>
      </c>
      <c r="L47" s="22">
        <v>2.8</v>
      </c>
      <c r="M47" s="22">
        <v>2</v>
      </c>
      <c r="N47" s="22">
        <v>0.8</v>
      </c>
      <c r="O47" s="22">
        <v>0.1</v>
      </c>
      <c r="P47" s="22">
        <v>2.2000000000000002</v>
      </c>
      <c r="Q47" s="22">
        <v>46.3</v>
      </c>
    </row>
    <row r="48" spans="1:17" x14ac:dyDescent="0.35">
      <c r="A48" t="s">
        <v>129</v>
      </c>
      <c r="B48" s="16" t="s">
        <v>130</v>
      </c>
      <c r="C48" s="16">
        <v>50528</v>
      </c>
      <c r="D48" s="16">
        <v>49371</v>
      </c>
      <c r="E48" s="16">
        <v>950</v>
      </c>
      <c r="F48" s="16">
        <v>495</v>
      </c>
      <c r="G48" s="16">
        <v>455</v>
      </c>
      <c r="H48" s="16">
        <v>208</v>
      </c>
      <c r="I48" s="16">
        <v>10666</v>
      </c>
      <c r="J48" s="16">
        <v>19286</v>
      </c>
      <c r="K48" s="22">
        <v>97.7</v>
      </c>
      <c r="L48" s="22">
        <v>1.9</v>
      </c>
      <c r="M48" s="22">
        <v>1</v>
      </c>
      <c r="N48" s="22">
        <v>0.9</v>
      </c>
      <c r="O48" s="22">
        <v>0.4</v>
      </c>
      <c r="P48" s="22">
        <v>21.1</v>
      </c>
      <c r="Q48" s="22">
        <v>38.200000000000003</v>
      </c>
    </row>
    <row r="49" spans="1:17" x14ac:dyDescent="0.35">
      <c r="A49" t="s">
        <v>131</v>
      </c>
      <c r="B49" s="16" t="s">
        <v>132</v>
      </c>
      <c r="C49" s="16">
        <v>36582</v>
      </c>
      <c r="D49" s="16">
        <v>34659</v>
      </c>
      <c r="E49" s="16">
        <v>1887</v>
      </c>
      <c r="F49" s="16">
        <v>1638</v>
      </c>
      <c r="G49" s="16">
        <v>249</v>
      </c>
      <c r="H49" s="16">
        <v>38</v>
      </c>
      <c r="I49" s="16">
        <v>1230</v>
      </c>
      <c r="J49" s="16">
        <v>18670</v>
      </c>
      <c r="K49" s="22">
        <v>94.7</v>
      </c>
      <c r="L49" s="22">
        <v>5.2</v>
      </c>
      <c r="M49" s="22">
        <v>4.5</v>
      </c>
      <c r="N49" s="22">
        <v>0.7</v>
      </c>
      <c r="O49" s="22">
        <v>0.1</v>
      </c>
      <c r="P49" s="22">
        <v>3.4</v>
      </c>
      <c r="Q49" s="22">
        <v>51</v>
      </c>
    </row>
    <row r="50" spans="1:17" x14ac:dyDescent="0.35">
      <c r="A50" t="s">
        <v>133</v>
      </c>
      <c r="B50" s="16" t="s">
        <v>134</v>
      </c>
      <c r="C50" s="16">
        <v>36267</v>
      </c>
      <c r="D50" s="16">
        <v>35303</v>
      </c>
      <c r="E50" s="16">
        <v>945</v>
      </c>
      <c r="F50" s="16">
        <v>775</v>
      </c>
      <c r="G50" s="16">
        <v>170</v>
      </c>
      <c r="H50" s="16">
        <v>19</v>
      </c>
      <c r="I50" s="16">
        <v>895</v>
      </c>
      <c r="J50" s="16">
        <v>16169</v>
      </c>
      <c r="K50" s="22">
        <v>97.3</v>
      </c>
      <c r="L50" s="22">
        <v>2.6</v>
      </c>
      <c r="M50" s="22">
        <v>2.1</v>
      </c>
      <c r="N50" s="22">
        <v>0.5</v>
      </c>
      <c r="O50" s="22">
        <v>0.1</v>
      </c>
      <c r="P50" s="22">
        <v>2.5</v>
      </c>
      <c r="Q50" s="22">
        <v>44.6</v>
      </c>
    </row>
    <row r="51" spans="1:17" x14ac:dyDescent="0.35">
      <c r="A51" t="s">
        <v>135</v>
      </c>
      <c r="B51" s="16" t="s">
        <v>136</v>
      </c>
      <c r="C51" s="16">
        <v>35847</v>
      </c>
      <c r="D51" s="16">
        <v>34478</v>
      </c>
      <c r="E51" s="16">
        <v>1345</v>
      </c>
      <c r="F51" s="16">
        <v>990</v>
      </c>
      <c r="G51" s="16">
        <v>355</v>
      </c>
      <c r="H51" s="16">
        <v>25</v>
      </c>
      <c r="I51" s="16">
        <v>1167</v>
      </c>
      <c r="J51" s="16">
        <v>16196</v>
      </c>
      <c r="K51" s="22">
        <v>96.2</v>
      </c>
      <c r="L51" s="22">
        <v>3.8</v>
      </c>
      <c r="M51" s="22">
        <v>2.8</v>
      </c>
      <c r="N51" s="22">
        <v>1</v>
      </c>
      <c r="O51" s="22">
        <v>0.1</v>
      </c>
      <c r="P51" s="22">
        <v>3.3</v>
      </c>
      <c r="Q51" s="22">
        <v>45.2</v>
      </c>
    </row>
    <row r="52" spans="1:17" x14ac:dyDescent="0.35">
      <c r="A52" t="s">
        <v>137</v>
      </c>
      <c r="B52" s="16" t="s">
        <v>138</v>
      </c>
      <c r="C52" s="16">
        <v>37565</v>
      </c>
      <c r="D52" s="16">
        <v>36733</v>
      </c>
      <c r="E52" s="16">
        <v>802</v>
      </c>
      <c r="F52" s="16">
        <v>555</v>
      </c>
      <c r="G52" s="16">
        <v>247</v>
      </c>
      <c r="H52" s="16">
        <v>32</v>
      </c>
      <c r="I52" s="16">
        <v>1966</v>
      </c>
      <c r="J52" s="16">
        <v>17549</v>
      </c>
      <c r="K52" s="22">
        <v>97.8</v>
      </c>
      <c r="L52" s="22">
        <v>2.1</v>
      </c>
      <c r="M52" s="22">
        <v>1.5</v>
      </c>
      <c r="N52" s="22">
        <v>0.7</v>
      </c>
      <c r="O52" s="22">
        <v>0.1</v>
      </c>
      <c r="P52" s="22">
        <v>5.2</v>
      </c>
      <c r="Q52" s="22">
        <v>46.7</v>
      </c>
    </row>
    <row r="53" spans="1:17" x14ac:dyDescent="0.35">
      <c r="A53" t="s">
        <v>139</v>
      </c>
      <c r="B53" s="16" t="s">
        <v>140</v>
      </c>
      <c r="C53" s="16">
        <v>34925</v>
      </c>
      <c r="D53" s="16">
        <v>33186</v>
      </c>
      <c r="E53" s="16">
        <v>1689</v>
      </c>
      <c r="F53" s="16">
        <v>1233</v>
      </c>
      <c r="G53" s="16">
        <v>456</v>
      </c>
      <c r="H53" s="16">
        <v>52</v>
      </c>
      <c r="I53" s="16">
        <v>1445</v>
      </c>
      <c r="J53" s="16">
        <v>15808</v>
      </c>
      <c r="K53" s="22">
        <v>95</v>
      </c>
      <c r="L53" s="22">
        <v>4.8</v>
      </c>
      <c r="M53" s="22">
        <v>3.5</v>
      </c>
      <c r="N53" s="22">
        <v>1.3</v>
      </c>
      <c r="O53" s="22">
        <v>0.1</v>
      </c>
      <c r="P53" s="22">
        <v>4.0999999999999996</v>
      </c>
      <c r="Q53" s="22">
        <v>45.3</v>
      </c>
    </row>
    <row r="54" spans="1:17" x14ac:dyDescent="0.35">
      <c r="A54" t="s">
        <v>141</v>
      </c>
      <c r="B54" s="16" t="s">
        <v>142</v>
      </c>
      <c r="C54" s="16">
        <v>36393</v>
      </c>
      <c r="D54" s="16">
        <v>34559</v>
      </c>
      <c r="E54" s="16">
        <v>1649</v>
      </c>
      <c r="F54" s="16">
        <v>1064</v>
      </c>
      <c r="G54" s="16">
        <v>585</v>
      </c>
      <c r="H54" s="16">
        <v>185</v>
      </c>
      <c r="I54" s="16">
        <v>505</v>
      </c>
      <c r="J54" s="16">
        <v>14647</v>
      </c>
      <c r="K54" s="22">
        <v>95</v>
      </c>
      <c r="L54" s="22">
        <v>4.5</v>
      </c>
      <c r="M54" s="22">
        <v>2.9</v>
      </c>
      <c r="N54" s="22">
        <v>1.6</v>
      </c>
      <c r="O54" s="22">
        <v>0.5</v>
      </c>
      <c r="P54" s="22">
        <v>1.4</v>
      </c>
      <c r="Q54" s="22">
        <v>40.200000000000003</v>
      </c>
    </row>
    <row r="55" spans="1:17" x14ac:dyDescent="0.35">
      <c r="A55" t="s">
        <v>143</v>
      </c>
      <c r="B55" s="16" t="s">
        <v>144</v>
      </c>
      <c r="C55" s="16">
        <v>34473</v>
      </c>
      <c r="D55" s="16">
        <v>33750</v>
      </c>
      <c r="E55" s="16">
        <v>681</v>
      </c>
      <c r="F55" s="16">
        <v>527</v>
      </c>
      <c r="G55" s="16">
        <v>154</v>
      </c>
      <c r="H55" s="16">
        <v>30</v>
      </c>
      <c r="I55" s="16">
        <v>421</v>
      </c>
      <c r="J55" s="16">
        <v>13681</v>
      </c>
      <c r="K55" s="22">
        <v>97.9</v>
      </c>
      <c r="L55" s="22">
        <v>2</v>
      </c>
      <c r="M55" s="22">
        <v>1.5</v>
      </c>
      <c r="N55" s="22">
        <v>0.4</v>
      </c>
      <c r="O55" s="22">
        <v>0.1</v>
      </c>
      <c r="P55" s="22">
        <v>1.2</v>
      </c>
      <c r="Q55" s="22">
        <v>39.700000000000003</v>
      </c>
    </row>
    <row r="56" spans="1:17" x14ac:dyDescent="0.35">
      <c r="A56" t="s">
        <v>145</v>
      </c>
      <c r="B56" s="16" t="s">
        <v>146</v>
      </c>
      <c r="C56" s="16">
        <v>41578</v>
      </c>
      <c r="D56" s="16">
        <v>40151</v>
      </c>
      <c r="E56" s="16">
        <v>707</v>
      </c>
      <c r="F56" s="16">
        <v>504</v>
      </c>
      <c r="G56" s="16">
        <v>203</v>
      </c>
      <c r="H56" s="16">
        <v>722</v>
      </c>
      <c r="I56" s="16">
        <v>888</v>
      </c>
      <c r="J56" s="16">
        <v>14168</v>
      </c>
      <c r="K56" s="22">
        <v>96.6</v>
      </c>
      <c r="L56" s="22">
        <v>1.7</v>
      </c>
      <c r="M56" s="22">
        <v>1.2</v>
      </c>
      <c r="N56" s="22">
        <v>0.5</v>
      </c>
      <c r="O56" s="22">
        <v>1.7</v>
      </c>
      <c r="P56" s="22">
        <v>2.1</v>
      </c>
      <c r="Q56" s="22">
        <v>34.1</v>
      </c>
    </row>
    <row r="57" spans="1:17" x14ac:dyDescent="0.35">
      <c r="A57" t="s">
        <v>147</v>
      </c>
      <c r="B57" s="16" t="s">
        <v>148</v>
      </c>
      <c r="C57" s="16">
        <v>38904</v>
      </c>
      <c r="D57" s="16">
        <v>37614</v>
      </c>
      <c r="E57" s="16">
        <v>1209</v>
      </c>
      <c r="F57" s="16">
        <v>686</v>
      </c>
      <c r="G57" s="16">
        <v>523</v>
      </c>
      <c r="H57" s="16">
        <v>79</v>
      </c>
      <c r="I57" s="16">
        <v>369</v>
      </c>
      <c r="J57" s="16">
        <v>15215</v>
      </c>
      <c r="K57" s="22">
        <v>96.7</v>
      </c>
      <c r="L57" s="22">
        <v>3.1</v>
      </c>
      <c r="M57" s="22">
        <v>1.8</v>
      </c>
      <c r="N57" s="22">
        <v>1.3</v>
      </c>
      <c r="O57" s="22">
        <v>0.2</v>
      </c>
      <c r="P57" s="22">
        <v>0.9</v>
      </c>
      <c r="Q57" s="22">
        <v>39.1</v>
      </c>
    </row>
    <row r="58" spans="1:17" x14ac:dyDescent="0.35">
      <c r="A58" t="s">
        <v>149</v>
      </c>
      <c r="B58" s="16" t="s">
        <v>150</v>
      </c>
      <c r="C58" s="16">
        <v>38861</v>
      </c>
      <c r="D58" s="16">
        <v>37466</v>
      </c>
      <c r="E58" s="16">
        <v>1247</v>
      </c>
      <c r="F58" s="16">
        <v>658</v>
      </c>
      <c r="G58" s="16">
        <v>588</v>
      </c>
      <c r="H58" s="16">
        <v>149</v>
      </c>
      <c r="I58" s="16">
        <v>408</v>
      </c>
      <c r="J58" s="16">
        <v>16606</v>
      </c>
      <c r="K58" s="22">
        <v>96.4</v>
      </c>
      <c r="L58" s="22">
        <v>3.2</v>
      </c>
      <c r="M58" s="22">
        <v>1.7</v>
      </c>
      <c r="N58" s="22">
        <v>1.5</v>
      </c>
      <c r="O58" s="22">
        <v>0.4</v>
      </c>
      <c r="P58" s="22">
        <v>1</v>
      </c>
      <c r="Q58" s="22">
        <v>42.7</v>
      </c>
    </row>
    <row r="59" spans="1:17" x14ac:dyDescent="0.35">
      <c r="A59" t="s">
        <v>151</v>
      </c>
      <c r="B59" s="16" t="s">
        <v>152</v>
      </c>
      <c r="C59" s="16">
        <v>41581</v>
      </c>
      <c r="D59" s="16">
        <v>40591</v>
      </c>
      <c r="E59" s="16">
        <v>950</v>
      </c>
      <c r="F59" s="16">
        <v>478</v>
      </c>
      <c r="G59" s="16">
        <v>495</v>
      </c>
      <c r="H59" s="16">
        <v>64</v>
      </c>
      <c r="I59" s="16">
        <v>431</v>
      </c>
      <c r="J59" s="16">
        <v>14503</v>
      </c>
      <c r="K59" s="22">
        <v>97.6</v>
      </c>
      <c r="L59" s="22">
        <v>2.2999999999999998</v>
      </c>
      <c r="M59" s="22">
        <v>1.1000000000000001</v>
      </c>
      <c r="N59" s="22">
        <v>1.2</v>
      </c>
      <c r="O59" s="22">
        <v>0.2</v>
      </c>
      <c r="P59" s="22">
        <v>1</v>
      </c>
      <c r="Q59" s="22">
        <v>34.9</v>
      </c>
    </row>
    <row r="60" spans="1:17" x14ac:dyDescent="0.35">
      <c r="A60" t="s">
        <v>153</v>
      </c>
      <c r="B60" s="16" t="s">
        <v>154</v>
      </c>
      <c r="C60" s="16">
        <v>32493</v>
      </c>
      <c r="D60" s="16">
        <v>31404</v>
      </c>
      <c r="E60" s="16">
        <v>894</v>
      </c>
      <c r="F60" s="16">
        <v>503</v>
      </c>
      <c r="G60" s="16">
        <v>391</v>
      </c>
      <c r="H60" s="16">
        <v>195</v>
      </c>
      <c r="I60" s="16">
        <v>297</v>
      </c>
      <c r="J60" s="16">
        <v>12183</v>
      </c>
      <c r="K60" s="22">
        <v>96.6</v>
      </c>
      <c r="L60" s="22">
        <v>2.8</v>
      </c>
      <c r="M60" s="22">
        <v>1.5</v>
      </c>
      <c r="N60" s="22">
        <v>1.2</v>
      </c>
      <c r="O60" s="22">
        <v>0.6</v>
      </c>
      <c r="P60" s="22">
        <v>0.9</v>
      </c>
      <c r="Q60" s="22">
        <v>37.5</v>
      </c>
    </row>
    <row r="61" spans="1:17" x14ac:dyDescent="0.35">
      <c r="A61" t="s">
        <v>155</v>
      </c>
      <c r="B61" s="16" t="s">
        <v>156</v>
      </c>
      <c r="C61" s="16">
        <v>36751</v>
      </c>
      <c r="D61" s="16">
        <v>35889</v>
      </c>
      <c r="E61" s="16">
        <v>817</v>
      </c>
      <c r="F61" s="16">
        <v>456</v>
      </c>
      <c r="G61" s="16">
        <v>361</v>
      </c>
      <c r="H61" s="16">
        <v>53</v>
      </c>
      <c r="I61" s="16">
        <v>609</v>
      </c>
      <c r="J61" s="16">
        <v>12399</v>
      </c>
      <c r="K61" s="22">
        <v>97.7</v>
      </c>
      <c r="L61" s="22">
        <v>2.2000000000000002</v>
      </c>
      <c r="M61" s="22">
        <v>1.2</v>
      </c>
      <c r="N61" s="22">
        <v>1</v>
      </c>
      <c r="O61" s="22">
        <v>0.1</v>
      </c>
      <c r="P61" s="22">
        <v>1.7</v>
      </c>
      <c r="Q61" s="22">
        <v>33.700000000000003</v>
      </c>
    </row>
    <row r="62" spans="1:17" x14ac:dyDescent="0.35">
      <c r="A62" t="s">
        <v>157</v>
      </c>
      <c r="B62" s="16" t="s">
        <v>158</v>
      </c>
      <c r="C62" s="16">
        <v>36139</v>
      </c>
      <c r="D62" s="16">
        <v>34309</v>
      </c>
      <c r="E62" s="16">
        <v>1421</v>
      </c>
      <c r="F62" s="16">
        <v>755</v>
      </c>
      <c r="G62" s="16">
        <v>666</v>
      </c>
      <c r="H62" s="16">
        <v>409</v>
      </c>
      <c r="I62" s="16">
        <v>618</v>
      </c>
      <c r="J62" s="16">
        <v>12238</v>
      </c>
      <c r="K62" s="22">
        <v>94.9</v>
      </c>
      <c r="L62" s="22">
        <v>3.9</v>
      </c>
      <c r="M62" s="22">
        <v>2.1</v>
      </c>
      <c r="N62" s="22">
        <v>1.8</v>
      </c>
      <c r="O62" s="22">
        <v>1.1000000000000001</v>
      </c>
      <c r="P62" s="22">
        <v>1.7</v>
      </c>
      <c r="Q62" s="22">
        <v>33.9</v>
      </c>
    </row>
    <row r="63" spans="1:17" x14ac:dyDescent="0.35">
      <c r="A63" t="s">
        <v>159</v>
      </c>
      <c r="B63" s="16" t="s">
        <v>160</v>
      </c>
      <c r="C63" s="16">
        <v>37001</v>
      </c>
      <c r="D63" s="16">
        <v>35117</v>
      </c>
      <c r="E63" s="16">
        <v>1396</v>
      </c>
      <c r="F63" s="16">
        <v>732</v>
      </c>
      <c r="G63" s="16">
        <v>664</v>
      </c>
      <c r="H63" s="16">
        <v>489</v>
      </c>
      <c r="I63" s="16">
        <v>1504</v>
      </c>
      <c r="J63" s="16">
        <v>12582</v>
      </c>
      <c r="K63" s="22">
        <v>94.9</v>
      </c>
      <c r="L63" s="22">
        <v>3.8</v>
      </c>
      <c r="M63" s="22">
        <v>2</v>
      </c>
      <c r="N63" s="22">
        <v>1.8</v>
      </c>
      <c r="O63" s="22">
        <v>1.3</v>
      </c>
      <c r="P63" s="22">
        <v>4.0999999999999996</v>
      </c>
      <c r="Q63" s="22">
        <v>34</v>
      </c>
    </row>
    <row r="64" spans="1:17" x14ac:dyDescent="0.35">
      <c r="A64" t="s">
        <v>161</v>
      </c>
      <c r="B64" s="16" t="s">
        <v>162</v>
      </c>
      <c r="C64" s="16">
        <v>35584</v>
      </c>
      <c r="D64" s="16">
        <v>35022</v>
      </c>
      <c r="E64" s="16">
        <v>544</v>
      </c>
      <c r="F64" s="16">
        <v>310</v>
      </c>
      <c r="G64" s="16">
        <v>234</v>
      </c>
      <c r="H64" s="16">
        <v>18</v>
      </c>
      <c r="I64" s="16">
        <v>430</v>
      </c>
      <c r="J64" s="16">
        <v>14253</v>
      </c>
      <c r="K64" s="22">
        <v>98.4</v>
      </c>
      <c r="L64" s="22">
        <v>1.5</v>
      </c>
      <c r="M64" s="22">
        <v>0.9</v>
      </c>
      <c r="N64" s="22">
        <v>0.7</v>
      </c>
      <c r="O64" s="22">
        <v>0.1</v>
      </c>
      <c r="P64" s="22">
        <v>1.2</v>
      </c>
      <c r="Q64" s="22">
        <v>40.1</v>
      </c>
    </row>
    <row r="65" spans="1:17" x14ac:dyDescent="0.35">
      <c r="A65" t="s">
        <v>163</v>
      </c>
      <c r="B65" s="16" t="s">
        <v>164</v>
      </c>
      <c r="C65" s="16">
        <v>14577</v>
      </c>
      <c r="D65" s="16">
        <v>12917</v>
      </c>
      <c r="E65" s="16">
        <v>917</v>
      </c>
      <c r="F65" s="16">
        <v>626</v>
      </c>
      <c r="G65" s="16">
        <v>291</v>
      </c>
      <c r="H65" s="16">
        <v>743</v>
      </c>
      <c r="I65" s="16">
        <v>103</v>
      </c>
      <c r="J65" s="16">
        <v>4891</v>
      </c>
      <c r="K65" s="22">
        <v>88.6</v>
      </c>
      <c r="L65" s="22">
        <v>6.3</v>
      </c>
      <c r="M65" s="22">
        <v>4.3</v>
      </c>
      <c r="N65" s="22">
        <v>2</v>
      </c>
      <c r="O65" s="22">
        <v>5.0999999999999996</v>
      </c>
      <c r="P65" s="22">
        <v>0.7</v>
      </c>
      <c r="Q65" s="22">
        <v>33.6</v>
      </c>
    </row>
    <row r="66" spans="1:17" x14ac:dyDescent="0.35">
      <c r="A66" t="s">
        <v>165</v>
      </c>
      <c r="B66" s="16" t="s">
        <v>166</v>
      </c>
      <c r="C66" s="16">
        <v>34376</v>
      </c>
      <c r="D66" s="16">
        <v>31081</v>
      </c>
      <c r="E66" s="16">
        <v>1691</v>
      </c>
      <c r="F66" s="16">
        <v>523</v>
      </c>
      <c r="G66" s="16">
        <v>1168</v>
      </c>
      <c r="H66" s="16">
        <v>1601</v>
      </c>
      <c r="I66" s="16">
        <v>2033</v>
      </c>
      <c r="J66" s="16">
        <v>10784</v>
      </c>
      <c r="K66" s="22">
        <v>90.4</v>
      </c>
      <c r="L66" s="22">
        <v>4.9000000000000004</v>
      </c>
      <c r="M66" s="22">
        <v>1.5</v>
      </c>
      <c r="N66" s="22">
        <v>3.4</v>
      </c>
      <c r="O66" s="22">
        <v>4.7</v>
      </c>
      <c r="P66" s="22">
        <v>5.9</v>
      </c>
      <c r="Q66" s="22">
        <v>31.4</v>
      </c>
    </row>
    <row r="67" spans="1:17" x14ac:dyDescent="0.35">
      <c r="A67" t="s">
        <v>167</v>
      </c>
      <c r="B67" s="16" t="s">
        <v>168</v>
      </c>
      <c r="C67" s="16">
        <v>10920</v>
      </c>
      <c r="D67" s="16">
        <v>9798</v>
      </c>
      <c r="E67" s="16">
        <v>721</v>
      </c>
      <c r="F67" s="16">
        <v>416</v>
      </c>
      <c r="G67" s="16">
        <v>305</v>
      </c>
      <c r="H67" s="16">
        <v>393</v>
      </c>
      <c r="I67" s="16">
        <v>121</v>
      </c>
      <c r="J67" s="16">
        <v>3542</v>
      </c>
      <c r="K67" s="22">
        <v>89.7</v>
      </c>
      <c r="L67" s="22">
        <v>6.6</v>
      </c>
      <c r="M67" s="22">
        <v>3.8</v>
      </c>
      <c r="N67" s="22">
        <v>2.8</v>
      </c>
      <c r="O67" s="22">
        <v>3.6</v>
      </c>
      <c r="P67" s="22">
        <v>1.1000000000000001</v>
      </c>
      <c r="Q67" s="22">
        <v>32.4</v>
      </c>
    </row>
    <row r="68" spans="1:17" x14ac:dyDescent="0.35">
      <c r="A68" t="s">
        <v>169</v>
      </c>
      <c r="B68" s="16" t="s">
        <v>170</v>
      </c>
      <c r="C68" s="16">
        <v>37372</v>
      </c>
      <c r="D68" s="16">
        <v>36044</v>
      </c>
      <c r="E68" s="16">
        <v>1210</v>
      </c>
      <c r="F68" s="16">
        <v>626</v>
      </c>
      <c r="G68" s="16">
        <v>584</v>
      </c>
      <c r="H68" s="16">
        <v>118</v>
      </c>
      <c r="I68" s="16">
        <v>1462</v>
      </c>
      <c r="J68" s="16">
        <v>16755</v>
      </c>
      <c r="K68" s="22">
        <v>96.4</v>
      </c>
      <c r="L68" s="22">
        <v>3.2</v>
      </c>
      <c r="M68" s="22">
        <v>1.7</v>
      </c>
      <c r="N68" s="22">
        <v>1.6</v>
      </c>
      <c r="O68" s="22">
        <v>0.3</v>
      </c>
      <c r="P68" s="22">
        <v>3.9</v>
      </c>
      <c r="Q68" s="22">
        <v>44.8</v>
      </c>
    </row>
    <row r="69" spans="1:17" x14ac:dyDescent="0.35">
      <c r="A69" t="s">
        <v>171</v>
      </c>
      <c r="B69" s="16" t="s">
        <v>172</v>
      </c>
      <c r="C69" s="16">
        <v>35482</v>
      </c>
      <c r="D69" s="16">
        <v>33063</v>
      </c>
      <c r="E69" s="16">
        <v>1551</v>
      </c>
      <c r="F69" s="16">
        <v>746</v>
      </c>
      <c r="G69" s="16">
        <v>805</v>
      </c>
      <c r="H69" s="16">
        <v>861</v>
      </c>
      <c r="I69" s="16">
        <v>527</v>
      </c>
      <c r="J69" s="16">
        <v>12508</v>
      </c>
      <c r="K69" s="22">
        <v>93.2</v>
      </c>
      <c r="L69" s="22">
        <v>4.4000000000000004</v>
      </c>
      <c r="M69" s="22">
        <v>2.1</v>
      </c>
      <c r="N69" s="22">
        <v>2.2999999999999998</v>
      </c>
      <c r="O69" s="22">
        <v>2.4</v>
      </c>
      <c r="P69" s="22">
        <v>1.5</v>
      </c>
      <c r="Q69" s="22">
        <v>35.299999999999997</v>
      </c>
    </row>
    <row r="70" spans="1:17" x14ac:dyDescent="0.35">
      <c r="A70" t="s">
        <v>173</v>
      </c>
      <c r="B70" s="16" t="s">
        <v>174</v>
      </c>
      <c r="C70" s="16">
        <v>35309</v>
      </c>
      <c r="D70" s="16">
        <v>33718</v>
      </c>
      <c r="E70" s="16">
        <v>1233</v>
      </c>
      <c r="F70" s="16">
        <v>649</v>
      </c>
      <c r="G70" s="16">
        <v>584</v>
      </c>
      <c r="H70" s="16">
        <v>356</v>
      </c>
      <c r="I70" s="16">
        <v>423</v>
      </c>
      <c r="J70" s="16">
        <v>12017</v>
      </c>
      <c r="K70" s="22">
        <v>95.5</v>
      </c>
      <c r="L70" s="22">
        <v>3.5</v>
      </c>
      <c r="M70" s="22">
        <v>1.8</v>
      </c>
      <c r="N70" s="22">
        <v>1.7</v>
      </c>
      <c r="O70" s="22">
        <v>1</v>
      </c>
      <c r="P70" s="22">
        <v>1.2</v>
      </c>
      <c r="Q70" s="22">
        <v>34</v>
      </c>
    </row>
    <row r="71" spans="1:17" x14ac:dyDescent="0.35">
      <c r="A71" t="s">
        <v>175</v>
      </c>
      <c r="B71" s="16" t="s">
        <v>176</v>
      </c>
      <c r="C71" s="16">
        <v>29316</v>
      </c>
      <c r="D71" s="16">
        <v>28527</v>
      </c>
      <c r="E71" s="16">
        <v>683</v>
      </c>
      <c r="F71" s="16">
        <v>396</v>
      </c>
      <c r="G71" s="16">
        <v>287</v>
      </c>
      <c r="H71" s="16">
        <v>106</v>
      </c>
      <c r="I71" s="16">
        <v>418</v>
      </c>
      <c r="J71" s="16">
        <v>10812</v>
      </c>
      <c r="K71" s="22">
        <v>97.3</v>
      </c>
      <c r="L71" s="22">
        <v>2.2999999999999998</v>
      </c>
      <c r="M71" s="22">
        <v>1.4</v>
      </c>
      <c r="N71" s="22">
        <v>1</v>
      </c>
      <c r="O71" s="22">
        <v>0.4</v>
      </c>
      <c r="P71" s="22">
        <v>1.4</v>
      </c>
      <c r="Q71" s="22">
        <v>36.9</v>
      </c>
    </row>
    <row r="72" spans="1:17" x14ac:dyDescent="0.35">
      <c r="A72" t="s">
        <v>177</v>
      </c>
      <c r="B72" s="16" t="s">
        <v>178</v>
      </c>
      <c r="C72" s="16">
        <v>31272</v>
      </c>
      <c r="D72" s="16">
        <v>30394</v>
      </c>
      <c r="E72" s="16">
        <v>809</v>
      </c>
      <c r="F72" s="16">
        <v>455</v>
      </c>
      <c r="G72" s="16">
        <v>354</v>
      </c>
      <c r="H72" s="16">
        <v>75</v>
      </c>
      <c r="I72" s="16">
        <v>504</v>
      </c>
      <c r="J72" s="16">
        <v>11995</v>
      </c>
      <c r="K72" s="22">
        <v>97.2</v>
      </c>
      <c r="L72" s="22">
        <v>2.6</v>
      </c>
      <c r="M72" s="22">
        <v>1.5</v>
      </c>
      <c r="N72" s="22">
        <v>1.1000000000000001</v>
      </c>
      <c r="O72" s="22">
        <v>0.2</v>
      </c>
      <c r="P72" s="22">
        <v>1.6</v>
      </c>
      <c r="Q72" s="22">
        <v>38.4</v>
      </c>
    </row>
    <row r="73" spans="1:17" x14ac:dyDescent="0.35">
      <c r="A73" t="s">
        <v>179</v>
      </c>
      <c r="B73" s="16" t="s">
        <v>180</v>
      </c>
      <c r="C73" s="16">
        <v>36745</v>
      </c>
      <c r="D73" s="16">
        <v>36084</v>
      </c>
      <c r="E73" s="16">
        <v>628</v>
      </c>
      <c r="F73" s="16">
        <v>500</v>
      </c>
      <c r="G73" s="16">
        <v>128</v>
      </c>
      <c r="H73" s="16">
        <v>30</v>
      </c>
      <c r="I73" s="16">
        <v>486</v>
      </c>
      <c r="J73" s="16">
        <v>15521</v>
      </c>
      <c r="K73" s="22">
        <v>98.2</v>
      </c>
      <c r="L73" s="22">
        <v>1.7</v>
      </c>
      <c r="M73" s="22">
        <v>1.4</v>
      </c>
      <c r="N73" s="22">
        <v>0.3</v>
      </c>
      <c r="O73" s="22">
        <v>0.1</v>
      </c>
      <c r="P73" s="22">
        <v>1.3</v>
      </c>
      <c r="Q73" s="22">
        <v>42.2</v>
      </c>
    </row>
    <row r="74" spans="1:17" x14ac:dyDescent="0.35">
      <c r="A74" t="s">
        <v>181</v>
      </c>
      <c r="B74" s="16" t="s">
        <v>182</v>
      </c>
      <c r="C74" s="16">
        <v>11021</v>
      </c>
      <c r="D74" s="16">
        <v>10192</v>
      </c>
      <c r="E74" s="16">
        <v>672</v>
      </c>
      <c r="F74" s="16">
        <v>197</v>
      </c>
      <c r="G74" s="16">
        <v>474</v>
      </c>
      <c r="H74" s="16">
        <v>157</v>
      </c>
      <c r="I74" s="16">
        <v>97</v>
      </c>
      <c r="J74" s="16">
        <v>3400</v>
      </c>
      <c r="K74" s="22">
        <v>92.5</v>
      </c>
      <c r="L74" s="22">
        <v>6.1</v>
      </c>
      <c r="M74" s="22">
        <v>1.8</v>
      </c>
      <c r="N74" s="22">
        <v>4.3</v>
      </c>
      <c r="O74" s="22">
        <v>1.4</v>
      </c>
      <c r="P74" s="22">
        <v>0.9</v>
      </c>
      <c r="Q74" s="22">
        <v>30.9</v>
      </c>
    </row>
    <row r="75" spans="1:17" x14ac:dyDescent="0.35">
      <c r="A75" t="s">
        <v>183</v>
      </c>
      <c r="B75" s="16" t="s">
        <v>184</v>
      </c>
      <c r="C75" s="16">
        <v>37425</v>
      </c>
      <c r="D75" s="16">
        <v>34642</v>
      </c>
      <c r="E75" s="16">
        <v>887</v>
      </c>
      <c r="F75" s="16">
        <v>505</v>
      </c>
      <c r="G75" s="16">
        <v>382</v>
      </c>
      <c r="H75" s="16">
        <v>1898</v>
      </c>
      <c r="I75" s="16">
        <v>316</v>
      </c>
      <c r="J75" s="16">
        <v>11130</v>
      </c>
      <c r="K75" s="22">
        <v>92.6</v>
      </c>
      <c r="L75" s="22">
        <v>2.4</v>
      </c>
      <c r="M75" s="22">
        <v>1.3</v>
      </c>
      <c r="N75" s="22">
        <v>1</v>
      </c>
      <c r="O75" s="22">
        <v>5.0999999999999996</v>
      </c>
      <c r="P75" s="22">
        <v>0.8</v>
      </c>
      <c r="Q75" s="22">
        <v>29.7</v>
      </c>
    </row>
    <row r="76" spans="1:17" x14ac:dyDescent="0.35">
      <c r="A76" t="s">
        <v>185</v>
      </c>
      <c r="B76" s="16" t="s">
        <v>186</v>
      </c>
      <c r="C76" s="16">
        <v>34220</v>
      </c>
      <c r="D76" s="16">
        <v>32836</v>
      </c>
      <c r="E76" s="16">
        <v>1021</v>
      </c>
      <c r="F76" s="16">
        <v>548</v>
      </c>
      <c r="G76" s="16">
        <v>473</v>
      </c>
      <c r="H76" s="16">
        <v>364</v>
      </c>
      <c r="I76" s="16">
        <v>1319</v>
      </c>
      <c r="J76" s="16">
        <v>11684</v>
      </c>
      <c r="K76" s="22">
        <v>96</v>
      </c>
      <c r="L76" s="22">
        <v>3</v>
      </c>
      <c r="M76" s="22">
        <v>1.6</v>
      </c>
      <c r="N76" s="22">
        <v>1.4</v>
      </c>
      <c r="O76" s="22">
        <v>1.1000000000000001</v>
      </c>
      <c r="P76" s="22">
        <v>3.9</v>
      </c>
      <c r="Q76" s="22">
        <v>34.1</v>
      </c>
    </row>
    <row r="77" spans="1:17" x14ac:dyDescent="0.35">
      <c r="A77" t="s">
        <v>187</v>
      </c>
      <c r="B77" s="16" t="s">
        <v>188</v>
      </c>
      <c r="C77" s="16">
        <v>33950</v>
      </c>
      <c r="D77" s="16">
        <v>33503</v>
      </c>
      <c r="E77" s="16">
        <v>372</v>
      </c>
      <c r="F77" s="16">
        <v>252</v>
      </c>
      <c r="G77" s="16">
        <v>120</v>
      </c>
      <c r="H77" s="16">
        <v>75</v>
      </c>
      <c r="I77" s="16">
        <v>349</v>
      </c>
      <c r="J77" s="16">
        <v>10933</v>
      </c>
      <c r="K77" s="22">
        <v>98.7</v>
      </c>
      <c r="L77" s="22">
        <v>1.1000000000000001</v>
      </c>
      <c r="M77" s="22">
        <v>0.7</v>
      </c>
      <c r="N77" s="22">
        <v>0.4</v>
      </c>
      <c r="O77" s="22">
        <v>0.2</v>
      </c>
      <c r="P77" s="22">
        <v>1</v>
      </c>
      <c r="Q77" s="22">
        <v>32.200000000000003</v>
      </c>
    </row>
    <row r="78" spans="1:17" x14ac:dyDescent="0.35">
      <c r="A78" t="s">
        <v>189</v>
      </c>
      <c r="B78" s="16" t="s">
        <v>190</v>
      </c>
      <c r="C78" s="16">
        <v>33593</v>
      </c>
      <c r="D78" s="16">
        <v>33112</v>
      </c>
      <c r="E78" s="16">
        <v>456</v>
      </c>
      <c r="F78" s="16">
        <v>308</v>
      </c>
      <c r="G78" s="16">
        <v>148</v>
      </c>
      <c r="H78" s="16">
        <v>26</v>
      </c>
      <c r="I78" s="16">
        <v>362</v>
      </c>
      <c r="J78" s="16">
        <v>12934</v>
      </c>
      <c r="K78" s="22">
        <v>98.6</v>
      </c>
      <c r="L78" s="22">
        <v>1.4</v>
      </c>
      <c r="M78" s="22">
        <v>0.9</v>
      </c>
      <c r="N78" s="22">
        <v>0.4</v>
      </c>
      <c r="O78" s="22">
        <v>0.1</v>
      </c>
      <c r="P78" s="22">
        <v>1.1000000000000001</v>
      </c>
      <c r="Q78" s="22">
        <v>38.5</v>
      </c>
    </row>
    <row r="79" spans="1:17" x14ac:dyDescent="0.35">
      <c r="B79" s="16"/>
      <c r="C79" s="16"/>
      <c r="D79" s="16"/>
      <c r="E79" s="16"/>
      <c r="F79" s="16"/>
      <c r="G79" s="16"/>
      <c r="H79" s="16"/>
      <c r="I79" s="16"/>
      <c r="J79" s="16"/>
      <c r="K79" s="17"/>
      <c r="L79" s="17"/>
      <c r="M79" s="17"/>
      <c r="N79" s="17"/>
      <c r="O79" s="17"/>
      <c r="P79" s="17"/>
      <c r="Q79" s="17"/>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8" ht="25.5" customHeight="1" x14ac:dyDescent="0.4">
      <c r="A1" s="42" t="s">
        <v>192</v>
      </c>
    </row>
    <row r="2" spans="1:18" x14ac:dyDescent="0.35">
      <c r="A2" s="13" t="s">
        <v>204</v>
      </c>
    </row>
    <row r="3" spans="1:18" x14ac:dyDescent="0.35">
      <c r="A3" s="6" t="str">
        <f>HYPERLINK("#'Table of contents'!A1", "Back to contents")</f>
        <v>Back to contents</v>
      </c>
    </row>
    <row r="4" spans="1:18"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8" ht="24.9" customHeight="1" x14ac:dyDescent="0.35">
      <c r="A5" s="18" t="s">
        <v>43</v>
      </c>
      <c r="B5" s="19" t="s">
        <v>44</v>
      </c>
      <c r="C5" s="19">
        <v>2575667</v>
      </c>
      <c r="D5" s="19">
        <v>2470475</v>
      </c>
      <c r="E5" s="19">
        <v>79052</v>
      </c>
      <c r="F5" s="19">
        <v>42629</v>
      </c>
      <c r="G5" s="19">
        <v>36423</v>
      </c>
      <c r="H5" s="19">
        <v>26140</v>
      </c>
      <c r="I5" s="19">
        <v>75629</v>
      </c>
      <c r="J5" s="19">
        <v>963297</v>
      </c>
      <c r="K5" s="21">
        <v>95.9</v>
      </c>
      <c r="L5" s="21">
        <v>3.1</v>
      </c>
      <c r="M5" s="21">
        <v>1.7</v>
      </c>
      <c r="N5" s="21">
        <v>1.4</v>
      </c>
      <c r="O5" s="21">
        <v>1</v>
      </c>
      <c r="P5" s="21">
        <v>2.9</v>
      </c>
      <c r="Q5" s="21">
        <v>37.4</v>
      </c>
      <c r="R5" s="20"/>
    </row>
    <row r="6" spans="1:18" x14ac:dyDescent="0.35">
      <c r="A6" t="s">
        <v>45</v>
      </c>
      <c r="B6" s="16" t="s">
        <v>46</v>
      </c>
      <c r="C6" s="16">
        <v>46967</v>
      </c>
      <c r="D6" s="16">
        <v>44443</v>
      </c>
      <c r="E6" s="16">
        <v>1824</v>
      </c>
      <c r="F6" s="16">
        <v>649</v>
      </c>
      <c r="G6" s="16">
        <v>1175</v>
      </c>
      <c r="H6" s="16">
        <v>713</v>
      </c>
      <c r="I6" s="16">
        <v>5160</v>
      </c>
      <c r="J6" s="16">
        <v>19025</v>
      </c>
      <c r="K6" s="22">
        <v>94.6</v>
      </c>
      <c r="L6" s="22">
        <v>3.9</v>
      </c>
      <c r="M6" s="22">
        <v>1.4</v>
      </c>
      <c r="N6" s="22">
        <v>2.5</v>
      </c>
      <c r="O6" s="22">
        <v>1.5</v>
      </c>
      <c r="P6" s="22">
        <v>11</v>
      </c>
      <c r="Q6" s="22">
        <v>40.5</v>
      </c>
      <c r="R6" s="17"/>
    </row>
    <row r="7" spans="1:18" x14ac:dyDescent="0.35">
      <c r="A7" t="s">
        <v>47</v>
      </c>
      <c r="B7" s="16" t="s">
        <v>48</v>
      </c>
      <c r="C7" s="16">
        <v>38059</v>
      </c>
      <c r="D7" s="16">
        <v>36965</v>
      </c>
      <c r="E7" s="16">
        <v>893</v>
      </c>
      <c r="F7" s="16">
        <v>504</v>
      </c>
      <c r="G7" s="16">
        <v>389</v>
      </c>
      <c r="H7" s="16">
        <v>224</v>
      </c>
      <c r="I7" s="16">
        <v>836</v>
      </c>
      <c r="J7" s="16">
        <v>13327</v>
      </c>
      <c r="K7" s="22">
        <v>97.1</v>
      </c>
      <c r="L7" s="22">
        <v>2.2999999999999998</v>
      </c>
      <c r="M7" s="22">
        <v>1.3</v>
      </c>
      <c r="N7" s="22">
        <v>1</v>
      </c>
      <c r="O7" s="22">
        <v>0.6</v>
      </c>
      <c r="P7" s="22">
        <v>2.2000000000000002</v>
      </c>
      <c r="Q7" s="22">
        <v>35</v>
      </c>
      <c r="R7" s="17"/>
    </row>
    <row r="8" spans="1:18" x14ac:dyDescent="0.35">
      <c r="A8" t="s">
        <v>49</v>
      </c>
      <c r="B8" s="16" t="s">
        <v>50</v>
      </c>
      <c r="C8" s="16">
        <v>36305</v>
      </c>
      <c r="D8" s="16">
        <v>35168</v>
      </c>
      <c r="E8" s="16">
        <v>887</v>
      </c>
      <c r="F8" s="16">
        <v>505</v>
      </c>
      <c r="G8" s="16">
        <v>382</v>
      </c>
      <c r="H8" s="16">
        <v>266</v>
      </c>
      <c r="I8" s="16">
        <v>892</v>
      </c>
      <c r="J8" s="16">
        <v>12037</v>
      </c>
      <c r="K8" s="22">
        <v>96.9</v>
      </c>
      <c r="L8" s="22">
        <v>2.4</v>
      </c>
      <c r="M8" s="22">
        <v>1.4</v>
      </c>
      <c r="N8" s="22">
        <v>1.1000000000000001</v>
      </c>
      <c r="O8" s="22">
        <v>0.7</v>
      </c>
      <c r="P8" s="22">
        <v>2.5</v>
      </c>
      <c r="Q8" s="22">
        <v>33.200000000000003</v>
      </c>
      <c r="R8" s="17"/>
    </row>
    <row r="9" spans="1:18" x14ac:dyDescent="0.35">
      <c r="A9" t="s">
        <v>51</v>
      </c>
      <c r="B9" s="16" t="s">
        <v>52</v>
      </c>
      <c r="C9" s="16">
        <v>35705</v>
      </c>
      <c r="D9" s="16">
        <v>34053</v>
      </c>
      <c r="E9" s="16">
        <v>1473</v>
      </c>
      <c r="F9" s="16">
        <v>812</v>
      </c>
      <c r="G9" s="16">
        <v>662</v>
      </c>
      <c r="H9" s="16">
        <v>176</v>
      </c>
      <c r="I9" s="16">
        <v>366</v>
      </c>
      <c r="J9" s="16">
        <v>10099</v>
      </c>
      <c r="K9" s="22">
        <v>95.4</v>
      </c>
      <c r="L9" s="22">
        <v>4.0999999999999996</v>
      </c>
      <c r="M9" s="22">
        <v>2.2999999999999998</v>
      </c>
      <c r="N9" s="22">
        <v>1.9</v>
      </c>
      <c r="O9" s="22">
        <v>0.5</v>
      </c>
      <c r="P9" s="22">
        <v>1</v>
      </c>
      <c r="Q9" s="22">
        <v>28.3</v>
      </c>
      <c r="R9" s="17"/>
    </row>
    <row r="10" spans="1:18" x14ac:dyDescent="0.35">
      <c r="A10" t="s">
        <v>53</v>
      </c>
      <c r="B10" s="16" t="s">
        <v>54</v>
      </c>
      <c r="C10" s="16">
        <v>33082</v>
      </c>
      <c r="D10" s="16">
        <v>31461</v>
      </c>
      <c r="E10" s="16">
        <v>1130</v>
      </c>
      <c r="F10" s="16">
        <v>876</v>
      </c>
      <c r="G10" s="16">
        <v>252</v>
      </c>
      <c r="H10" s="16">
        <v>489</v>
      </c>
      <c r="I10" s="16">
        <v>193</v>
      </c>
      <c r="J10" s="16">
        <v>9109</v>
      </c>
      <c r="K10" s="22">
        <v>95.1</v>
      </c>
      <c r="L10" s="22">
        <v>3.4</v>
      </c>
      <c r="M10" s="22">
        <v>2.6</v>
      </c>
      <c r="N10" s="22">
        <v>0.8</v>
      </c>
      <c r="O10" s="22">
        <v>1.5</v>
      </c>
      <c r="P10" s="22">
        <v>0.6</v>
      </c>
      <c r="Q10" s="22">
        <v>27.5</v>
      </c>
      <c r="R10" s="17"/>
    </row>
    <row r="11" spans="1:18" x14ac:dyDescent="0.35">
      <c r="A11" t="s">
        <v>55</v>
      </c>
      <c r="B11" s="16" t="s">
        <v>56</v>
      </c>
      <c r="C11" s="16">
        <v>31503</v>
      </c>
      <c r="D11" s="16">
        <v>31014</v>
      </c>
      <c r="E11" s="16">
        <v>472</v>
      </c>
      <c r="F11" s="16">
        <v>255</v>
      </c>
      <c r="G11" s="16">
        <v>217</v>
      </c>
      <c r="H11" s="16">
        <v>17</v>
      </c>
      <c r="I11" s="16">
        <v>261</v>
      </c>
      <c r="J11" s="16">
        <v>11739</v>
      </c>
      <c r="K11" s="22">
        <v>98.4</v>
      </c>
      <c r="L11" s="22">
        <v>1.5</v>
      </c>
      <c r="M11" s="22">
        <v>0.8</v>
      </c>
      <c r="N11" s="22">
        <v>0.7</v>
      </c>
      <c r="O11" s="22">
        <v>0.1</v>
      </c>
      <c r="P11" s="22">
        <v>0.8</v>
      </c>
      <c r="Q11" s="22">
        <v>37.299999999999997</v>
      </c>
      <c r="R11" s="17"/>
    </row>
    <row r="12" spans="1:18" x14ac:dyDescent="0.35">
      <c r="A12" t="s">
        <v>57</v>
      </c>
      <c r="B12" s="16" t="s">
        <v>58</v>
      </c>
      <c r="C12" s="16">
        <v>36433</v>
      </c>
      <c r="D12" s="16">
        <v>35642</v>
      </c>
      <c r="E12" s="16">
        <v>768</v>
      </c>
      <c r="F12" s="16">
        <v>409</v>
      </c>
      <c r="G12" s="16">
        <v>359</v>
      </c>
      <c r="H12" s="16">
        <v>30</v>
      </c>
      <c r="I12" s="16">
        <v>380</v>
      </c>
      <c r="J12" s="16">
        <v>12408</v>
      </c>
      <c r="K12" s="22">
        <v>97.8</v>
      </c>
      <c r="L12" s="22">
        <v>2.1</v>
      </c>
      <c r="M12" s="22">
        <v>1.1000000000000001</v>
      </c>
      <c r="N12" s="22">
        <v>1</v>
      </c>
      <c r="O12" s="22">
        <v>0.1</v>
      </c>
      <c r="P12" s="22">
        <v>1</v>
      </c>
      <c r="Q12" s="22">
        <v>34.1</v>
      </c>
      <c r="R12" s="17"/>
    </row>
    <row r="13" spans="1:18" x14ac:dyDescent="0.35">
      <c r="A13" t="s">
        <v>59</v>
      </c>
      <c r="B13" s="16" t="s">
        <v>60</v>
      </c>
      <c r="C13" s="16">
        <v>33864</v>
      </c>
      <c r="D13" s="16">
        <v>32231</v>
      </c>
      <c r="E13" s="16">
        <v>1329</v>
      </c>
      <c r="F13" s="16">
        <v>734</v>
      </c>
      <c r="G13" s="16">
        <v>595</v>
      </c>
      <c r="H13" s="16">
        <v>310</v>
      </c>
      <c r="I13" s="16">
        <v>302</v>
      </c>
      <c r="J13" s="16">
        <v>12109</v>
      </c>
      <c r="K13" s="22">
        <v>95.2</v>
      </c>
      <c r="L13" s="22">
        <v>3.9</v>
      </c>
      <c r="M13" s="22">
        <v>2.2000000000000002</v>
      </c>
      <c r="N13" s="22">
        <v>1.8</v>
      </c>
      <c r="O13" s="22">
        <v>0.9</v>
      </c>
      <c r="P13" s="22">
        <v>0.9</v>
      </c>
      <c r="Q13" s="22">
        <v>35.799999999999997</v>
      </c>
      <c r="R13" s="17"/>
    </row>
    <row r="14" spans="1:18" x14ac:dyDescent="0.35">
      <c r="A14" t="s">
        <v>61</v>
      </c>
      <c r="B14" s="16" t="s">
        <v>62</v>
      </c>
      <c r="C14" s="16">
        <v>34012</v>
      </c>
      <c r="D14" s="16">
        <v>32316</v>
      </c>
      <c r="E14" s="16">
        <v>1347</v>
      </c>
      <c r="F14" s="16">
        <v>685</v>
      </c>
      <c r="G14" s="16">
        <v>662</v>
      </c>
      <c r="H14" s="16">
        <v>349</v>
      </c>
      <c r="I14" s="16">
        <v>372</v>
      </c>
      <c r="J14" s="16">
        <v>11958</v>
      </c>
      <c r="K14" s="22">
        <v>95</v>
      </c>
      <c r="L14" s="22">
        <v>4</v>
      </c>
      <c r="M14" s="22">
        <v>2</v>
      </c>
      <c r="N14" s="22">
        <v>1.9</v>
      </c>
      <c r="O14" s="22">
        <v>1</v>
      </c>
      <c r="P14" s="22">
        <v>1.1000000000000001</v>
      </c>
      <c r="Q14" s="22">
        <v>35.200000000000003</v>
      </c>
      <c r="R14" s="17"/>
    </row>
    <row r="15" spans="1:18" x14ac:dyDescent="0.35">
      <c r="A15" t="s">
        <v>63</v>
      </c>
      <c r="B15" s="16" t="s">
        <v>64</v>
      </c>
      <c r="C15" s="16">
        <v>35754</v>
      </c>
      <c r="D15" s="16">
        <v>30621</v>
      </c>
      <c r="E15" s="16">
        <v>1945</v>
      </c>
      <c r="F15" s="16">
        <v>690</v>
      </c>
      <c r="G15" s="16">
        <v>1255</v>
      </c>
      <c r="H15" s="16">
        <v>3187</v>
      </c>
      <c r="I15" s="16">
        <v>456</v>
      </c>
      <c r="J15" s="16">
        <v>11622</v>
      </c>
      <c r="K15" s="22">
        <v>85.6</v>
      </c>
      <c r="L15" s="22">
        <v>5.4</v>
      </c>
      <c r="M15" s="22">
        <v>1.9</v>
      </c>
      <c r="N15" s="22">
        <v>3.5</v>
      </c>
      <c r="O15" s="22">
        <v>8.9</v>
      </c>
      <c r="P15" s="22">
        <v>1.3</v>
      </c>
      <c r="Q15" s="22">
        <v>32.5</v>
      </c>
      <c r="R15" s="17"/>
    </row>
    <row r="16" spans="1:18" x14ac:dyDescent="0.35">
      <c r="A16" t="s">
        <v>65</v>
      </c>
      <c r="B16" s="16" t="s">
        <v>66</v>
      </c>
      <c r="C16" s="16">
        <v>37494</v>
      </c>
      <c r="D16" s="16">
        <v>36153</v>
      </c>
      <c r="E16" s="16">
        <v>1072</v>
      </c>
      <c r="F16" s="16">
        <v>620</v>
      </c>
      <c r="G16" s="16">
        <v>452</v>
      </c>
      <c r="H16" s="16">
        <v>269</v>
      </c>
      <c r="I16" s="16">
        <v>468</v>
      </c>
      <c r="J16" s="16">
        <v>14103</v>
      </c>
      <c r="K16" s="22">
        <v>96.4</v>
      </c>
      <c r="L16" s="22">
        <v>2.9</v>
      </c>
      <c r="M16" s="22">
        <v>1.7</v>
      </c>
      <c r="N16" s="22">
        <v>1.2</v>
      </c>
      <c r="O16" s="22">
        <v>0.7</v>
      </c>
      <c r="P16" s="22">
        <v>1.2</v>
      </c>
      <c r="Q16" s="22">
        <v>37.6</v>
      </c>
      <c r="R16" s="17"/>
    </row>
    <row r="17" spans="1:18" x14ac:dyDescent="0.35">
      <c r="A17" t="s">
        <v>67</v>
      </c>
      <c r="B17" s="16" t="s">
        <v>68</v>
      </c>
      <c r="C17" s="16">
        <v>36536</v>
      </c>
      <c r="D17" s="16">
        <v>33887</v>
      </c>
      <c r="E17" s="16">
        <v>2045</v>
      </c>
      <c r="F17" s="16">
        <v>804</v>
      </c>
      <c r="G17" s="16">
        <v>1238</v>
      </c>
      <c r="H17" s="16">
        <v>603</v>
      </c>
      <c r="I17" s="16">
        <v>660</v>
      </c>
      <c r="J17" s="16">
        <v>12275</v>
      </c>
      <c r="K17" s="22">
        <v>92.7</v>
      </c>
      <c r="L17" s="22">
        <v>5.6</v>
      </c>
      <c r="M17" s="22">
        <v>2.2000000000000002</v>
      </c>
      <c r="N17" s="22">
        <v>3.4</v>
      </c>
      <c r="O17" s="22">
        <v>1.7</v>
      </c>
      <c r="P17" s="22">
        <v>1.8</v>
      </c>
      <c r="Q17" s="22">
        <v>33.6</v>
      </c>
      <c r="R17" s="17"/>
    </row>
    <row r="18" spans="1:18" x14ac:dyDescent="0.35">
      <c r="A18" t="s">
        <v>69</v>
      </c>
      <c r="B18" s="16" t="s">
        <v>70</v>
      </c>
      <c r="C18" s="16">
        <v>36711</v>
      </c>
      <c r="D18" s="16">
        <v>33728</v>
      </c>
      <c r="E18" s="16">
        <v>1451</v>
      </c>
      <c r="F18" s="16">
        <v>879</v>
      </c>
      <c r="G18" s="16">
        <v>572</v>
      </c>
      <c r="H18" s="16">
        <v>1527</v>
      </c>
      <c r="I18" s="16">
        <v>310</v>
      </c>
      <c r="J18" s="16">
        <v>12225</v>
      </c>
      <c r="K18" s="22">
        <v>91.9</v>
      </c>
      <c r="L18" s="22">
        <v>4</v>
      </c>
      <c r="M18" s="22">
        <v>2.4</v>
      </c>
      <c r="N18" s="22">
        <v>1.6</v>
      </c>
      <c r="O18" s="22">
        <v>4.2</v>
      </c>
      <c r="P18" s="22">
        <v>0.8</v>
      </c>
      <c r="Q18" s="22">
        <v>33.299999999999997</v>
      </c>
      <c r="R18" s="17"/>
    </row>
    <row r="19" spans="1:18" x14ac:dyDescent="0.35">
      <c r="A19" t="s">
        <v>71</v>
      </c>
      <c r="B19" s="16" t="s">
        <v>72</v>
      </c>
      <c r="C19" s="16">
        <v>36237</v>
      </c>
      <c r="D19" s="16">
        <v>34714</v>
      </c>
      <c r="E19" s="16">
        <v>1270</v>
      </c>
      <c r="F19" s="16">
        <v>615</v>
      </c>
      <c r="G19" s="16">
        <v>655</v>
      </c>
      <c r="H19" s="16">
        <v>253</v>
      </c>
      <c r="I19" s="16">
        <v>324</v>
      </c>
      <c r="J19" s="16">
        <v>12634</v>
      </c>
      <c r="K19" s="22">
        <v>95.8</v>
      </c>
      <c r="L19" s="22">
        <v>3.5</v>
      </c>
      <c r="M19" s="22">
        <v>1.7</v>
      </c>
      <c r="N19" s="22">
        <v>1.8</v>
      </c>
      <c r="O19" s="22">
        <v>0.7</v>
      </c>
      <c r="P19" s="22">
        <v>0.9</v>
      </c>
      <c r="Q19" s="22">
        <v>34.9</v>
      </c>
      <c r="R19" s="17"/>
    </row>
    <row r="20" spans="1:18" x14ac:dyDescent="0.35">
      <c r="A20" t="s">
        <v>73</v>
      </c>
      <c r="B20" s="16" t="s">
        <v>74</v>
      </c>
      <c r="C20" s="16">
        <v>30660</v>
      </c>
      <c r="D20" s="16">
        <v>29753</v>
      </c>
      <c r="E20" s="16">
        <v>791</v>
      </c>
      <c r="F20" s="16">
        <v>561</v>
      </c>
      <c r="G20" s="16">
        <v>233</v>
      </c>
      <c r="H20" s="16">
        <v>107</v>
      </c>
      <c r="I20" s="16">
        <v>533</v>
      </c>
      <c r="J20" s="16">
        <v>11018</v>
      </c>
      <c r="K20" s="22">
        <v>97</v>
      </c>
      <c r="L20" s="22">
        <v>2.6</v>
      </c>
      <c r="M20" s="22">
        <v>1.8</v>
      </c>
      <c r="N20" s="22">
        <v>0.8</v>
      </c>
      <c r="O20" s="22">
        <v>0.3</v>
      </c>
      <c r="P20" s="22">
        <v>1.7</v>
      </c>
      <c r="Q20" s="22">
        <v>35.9</v>
      </c>
      <c r="R20" s="17"/>
    </row>
    <row r="21" spans="1:18" x14ac:dyDescent="0.35">
      <c r="A21" t="s">
        <v>75</v>
      </c>
      <c r="B21" s="16" t="s">
        <v>76</v>
      </c>
      <c r="C21" s="16">
        <v>33376</v>
      </c>
      <c r="D21" s="16">
        <v>32482</v>
      </c>
      <c r="E21" s="16">
        <v>820</v>
      </c>
      <c r="F21" s="16">
        <v>567</v>
      </c>
      <c r="G21" s="16">
        <v>253</v>
      </c>
      <c r="H21" s="16">
        <v>74</v>
      </c>
      <c r="I21" s="16">
        <v>318</v>
      </c>
      <c r="J21" s="16">
        <v>12435</v>
      </c>
      <c r="K21" s="22">
        <v>97.3</v>
      </c>
      <c r="L21" s="22">
        <v>2.5</v>
      </c>
      <c r="M21" s="22">
        <v>1.7</v>
      </c>
      <c r="N21" s="22">
        <v>0.8</v>
      </c>
      <c r="O21" s="22">
        <v>0.2</v>
      </c>
      <c r="P21" s="22">
        <v>1</v>
      </c>
      <c r="Q21" s="22">
        <v>37.299999999999997</v>
      </c>
      <c r="R21" s="17"/>
    </row>
    <row r="22" spans="1:18" x14ac:dyDescent="0.35">
      <c r="A22" t="s">
        <v>77</v>
      </c>
      <c r="B22" s="16" t="s">
        <v>78</v>
      </c>
      <c r="C22" s="16">
        <v>33518</v>
      </c>
      <c r="D22" s="16">
        <v>32394</v>
      </c>
      <c r="E22" s="16">
        <v>1037</v>
      </c>
      <c r="F22" s="16">
        <v>622</v>
      </c>
      <c r="G22" s="16">
        <v>415</v>
      </c>
      <c r="H22" s="16">
        <v>68</v>
      </c>
      <c r="I22" s="16">
        <v>336</v>
      </c>
      <c r="J22" s="16">
        <v>11607</v>
      </c>
      <c r="K22" s="22">
        <v>96.6</v>
      </c>
      <c r="L22" s="22">
        <v>3.1</v>
      </c>
      <c r="M22" s="22">
        <v>1.9</v>
      </c>
      <c r="N22" s="22">
        <v>1.2</v>
      </c>
      <c r="O22" s="22">
        <v>0.2</v>
      </c>
      <c r="P22" s="22">
        <v>1</v>
      </c>
      <c r="Q22" s="22">
        <v>34.6</v>
      </c>
      <c r="R22" s="17"/>
    </row>
    <row r="23" spans="1:18" x14ac:dyDescent="0.35">
      <c r="A23" t="s">
        <v>79</v>
      </c>
      <c r="B23" s="16" t="s">
        <v>80</v>
      </c>
      <c r="C23" s="16">
        <v>31479</v>
      </c>
      <c r="D23" s="16">
        <v>31075</v>
      </c>
      <c r="E23" s="16">
        <v>386</v>
      </c>
      <c r="F23" s="16">
        <v>226</v>
      </c>
      <c r="G23" s="16">
        <v>160</v>
      </c>
      <c r="H23" s="16">
        <v>17</v>
      </c>
      <c r="I23" s="16">
        <v>335</v>
      </c>
      <c r="J23" s="16">
        <v>11826</v>
      </c>
      <c r="K23" s="22">
        <v>98.7</v>
      </c>
      <c r="L23" s="22">
        <v>1.2</v>
      </c>
      <c r="M23" s="22">
        <v>0.7</v>
      </c>
      <c r="N23" s="22">
        <v>0.5</v>
      </c>
      <c r="O23" s="22">
        <v>0.1</v>
      </c>
      <c r="P23" s="22">
        <v>1.1000000000000001</v>
      </c>
      <c r="Q23" s="22">
        <v>37.6</v>
      </c>
      <c r="R23" s="17"/>
    </row>
    <row r="24" spans="1:18" x14ac:dyDescent="0.35">
      <c r="A24" t="s">
        <v>81</v>
      </c>
      <c r="B24" s="16" t="s">
        <v>82</v>
      </c>
      <c r="C24" s="16">
        <v>33384</v>
      </c>
      <c r="D24" s="16">
        <v>32301</v>
      </c>
      <c r="E24" s="16">
        <v>944</v>
      </c>
      <c r="F24" s="16">
        <v>550</v>
      </c>
      <c r="G24" s="16">
        <v>394</v>
      </c>
      <c r="H24" s="16">
        <v>139</v>
      </c>
      <c r="I24" s="16">
        <v>342</v>
      </c>
      <c r="J24" s="16">
        <v>12397</v>
      </c>
      <c r="K24" s="22">
        <v>96.8</v>
      </c>
      <c r="L24" s="22">
        <v>2.8</v>
      </c>
      <c r="M24" s="22">
        <v>1.6</v>
      </c>
      <c r="N24" s="22">
        <v>1.2</v>
      </c>
      <c r="O24" s="22">
        <v>0.4</v>
      </c>
      <c r="P24" s="22">
        <v>1</v>
      </c>
      <c r="Q24" s="22">
        <v>37.1</v>
      </c>
      <c r="R24" s="17"/>
    </row>
    <row r="25" spans="1:18" x14ac:dyDescent="0.35">
      <c r="A25" t="s">
        <v>83</v>
      </c>
      <c r="B25" s="16" t="s">
        <v>84</v>
      </c>
      <c r="C25" s="16">
        <v>28998</v>
      </c>
      <c r="D25" s="16">
        <v>28208</v>
      </c>
      <c r="E25" s="16">
        <v>774</v>
      </c>
      <c r="F25" s="16">
        <v>596</v>
      </c>
      <c r="G25" s="16">
        <v>178</v>
      </c>
      <c r="H25" s="16">
        <v>16</v>
      </c>
      <c r="I25" s="16">
        <v>269</v>
      </c>
      <c r="J25" s="16">
        <v>10300</v>
      </c>
      <c r="K25" s="22">
        <v>97.3</v>
      </c>
      <c r="L25" s="22">
        <v>2.7</v>
      </c>
      <c r="M25" s="22">
        <v>2.1</v>
      </c>
      <c r="N25" s="22">
        <v>0.6</v>
      </c>
      <c r="O25" s="22">
        <v>0.1</v>
      </c>
      <c r="P25" s="22">
        <v>0.9</v>
      </c>
      <c r="Q25" s="22">
        <v>35.5</v>
      </c>
      <c r="R25" s="17"/>
    </row>
    <row r="26" spans="1:18" x14ac:dyDescent="0.35">
      <c r="A26" t="s">
        <v>85</v>
      </c>
      <c r="B26" s="16" t="s">
        <v>86</v>
      </c>
      <c r="C26" s="16">
        <v>36727</v>
      </c>
      <c r="D26" s="16">
        <v>33681</v>
      </c>
      <c r="E26" s="16">
        <v>1423</v>
      </c>
      <c r="F26" s="16">
        <v>621</v>
      </c>
      <c r="G26" s="16">
        <v>802</v>
      </c>
      <c r="H26" s="16">
        <v>1623</v>
      </c>
      <c r="I26" s="16">
        <v>358</v>
      </c>
      <c r="J26" s="16">
        <v>14520</v>
      </c>
      <c r="K26" s="22">
        <v>91.7</v>
      </c>
      <c r="L26" s="22">
        <v>3.9</v>
      </c>
      <c r="M26" s="22">
        <v>1.7</v>
      </c>
      <c r="N26" s="22">
        <v>2.2000000000000002</v>
      </c>
      <c r="O26" s="22">
        <v>4.4000000000000004</v>
      </c>
      <c r="P26" s="22">
        <v>1</v>
      </c>
      <c r="Q26" s="22">
        <v>39.5</v>
      </c>
      <c r="R26" s="17"/>
    </row>
    <row r="27" spans="1:18" x14ac:dyDescent="0.35">
      <c r="A27" t="s">
        <v>87</v>
      </c>
      <c r="B27" s="16" t="s">
        <v>88</v>
      </c>
      <c r="C27" s="16">
        <v>31058</v>
      </c>
      <c r="D27" s="16">
        <v>30263</v>
      </c>
      <c r="E27" s="16">
        <v>735</v>
      </c>
      <c r="F27" s="16">
        <v>380</v>
      </c>
      <c r="G27" s="16">
        <v>355</v>
      </c>
      <c r="H27" s="16">
        <v>60</v>
      </c>
      <c r="I27" s="16">
        <v>377</v>
      </c>
      <c r="J27" s="16">
        <v>12654</v>
      </c>
      <c r="K27" s="22">
        <v>97.4</v>
      </c>
      <c r="L27" s="22">
        <v>2.4</v>
      </c>
      <c r="M27" s="22">
        <v>1.2</v>
      </c>
      <c r="N27" s="22">
        <v>1.1000000000000001</v>
      </c>
      <c r="O27" s="22">
        <v>0.2</v>
      </c>
      <c r="P27" s="22">
        <v>1.2</v>
      </c>
      <c r="Q27" s="22">
        <v>40.700000000000003</v>
      </c>
      <c r="R27" s="17"/>
    </row>
    <row r="28" spans="1:18" x14ac:dyDescent="0.35">
      <c r="A28" t="s">
        <v>89</v>
      </c>
      <c r="B28" s="16" t="s">
        <v>90</v>
      </c>
      <c r="C28" s="16">
        <v>35485</v>
      </c>
      <c r="D28" s="16">
        <v>33992</v>
      </c>
      <c r="E28" s="16">
        <v>1234</v>
      </c>
      <c r="F28" s="16">
        <v>673</v>
      </c>
      <c r="G28" s="16">
        <v>561</v>
      </c>
      <c r="H28" s="16">
        <v>259</v>
      </c>
      <c r="I28" s="16">
        <v>939</v>
      </c>
      <c r="J28" s="16">
        <v>12650</v>
      </c>
      <c r="K28" s="22">
        <v>95.8</v>
      </c>
      <c r="L28" s="22">
        <v>3.5</v>
      </c>
      <c r="M28" s="22">
        <v>1.9</v>
      </c>
      <c r="N28" s="22">
        <v>1.6</v>
      </c>
      <c r="O28" s="22">
        <v>0.7</v>
      </c>
      <c r="P28" s="22">
        <v>2.6</v>
      </c>
      <c r="Q28" s="22">
        <v>35.6</v>
      </c>
      <c r="R28" s="17"/>
    </row>
    <row r="29" spans="1:18" x14ac:dyDescent="0.35">
      <c r="A29" t="s">
        <v>91</v>
      </c>
      <c r="B29" s="16" t="s">
        <v>92</v>
      </c>
      <c r="C29" s="16">
        <v>37128</v>
      </c>
      <c r="D29" s="16">
        <v>35287</v>
      </c>
      <c r="E29" s="16">
        <v>1447</v>
      </c>
      <c r="F29" s="16">
        <v>732</v>
      </c>
      <c r="G29" s="16">
        <v>715</v>
      </c>
      <c r="H29" s="16">
        <v>394</v>
      </c>
      <c r="I29" s="16">
        <v>400</v>
      </c>
      <c r="J29" s="16">
        <v>12812</v>
      </c>
      <c r="K29" s="22">
        <v>95</v>
      </c>
      <c r="L29" s="22">
        <v>3.9</v>
      </c>
      <c r="M29" s="22">
        <v>2</v>
      </c>
      <c r="N29" s="22">
        <v>1.9</v>
      </c>
      <c r="O29" s="22">
        <v>1.1000000000000001</v>
      </c>
      <c r="P29" s="22">
        <v>1.1000000000000001</v>
      </c>
      <c r="Q29" s="22">
        <v>34.5</v>
      </c>
      <c r="R29" s="17"/>
    </row>
    <row r="30" spans="1:18" x14ac:dyDescent="0.35">
      <c r="A30" t="s">
        <v>93</v>
      </c>
      <c r="B30" s="16" t="s">
        <v>94</v>
      </c>
      <c r="C30" s="16">
        <v>35779</v>
      </c>
      <c r="D30" s="16">
        <v>34060</v>
      </c>
      <c r="E30" s="16">
        <v>1546</v>
      </c>
      <c r="F30" s="16">
        <v>878</v>
      </c>
      <c r="G30" s="16">
        <v>668</v>
      </c>
      <c r="H30" s="16">
        <v>174</v>
      </c>
      <c r="I30" s="16">
        <v>1351</v>
      </c>
      <c r="J30" s="16">
        <v>16111</v>
      </c>
      <c r="K30" s="22">
        <v>95.2</v>
      </c>
      <c r="L30" s="22">
        <v>4.3</v>
      </c>
      <c r="M30" s="22">
        <v>2.5</v>
      </c>
      <c r="N30" s="22">
        <v>1.9</v>
      </c>
      <c r="O30" s="22">
        <v>0.5</v>
      </c>
      <c r="P30" s="22">
        <v>3.8</v>
      </c>
      <c r="Q30" s="22">
        <v>45</v>
      </c>
      <c r="R30" s="17"/>
    </row>
    <row r="31" spans="1:18" x14ac:dyDescent="0.35">
      <c r="A31" t="s">
        <v>95</v>
      </c>
      <c r="B31" s="16" t="s">
        <v>96</v>
      </c>
      <c r="C31" s="16">
        <v>38246</v>
      </c>
      <c r="D31" s="16">
        <v>36330</v>
      </c>
      <c r="E31" s="16">
        <v>1758</v>
      </c>
      <c r="F31" s="16">
        <v>935</v>
      </c>
      <c r="G31" s="16">
        <v>823</v>
      </c>
      <c r="H31" s="16">
        <v>164</v>
      </c>
      <c r="I31" s="16">
        <v>3918</v>
      </c>
      <c r="J31" s="16">
        <v>16035</v>
      </c>
      <c r="K31" s="22">
        <v>95</v>
      </c>
      <c r="L31" s="22">
        <v>4.5999999999999996</v>
      </c>
      <c r="M31" s="22">
        <v>2.4</v>
      </c>
      <c r="N31" s="22">
        <v>2.2000000000000002</v>
      </c>
      <c r="O31" s="22">
        <v>0.4</v>
      </c>
      <c r="P31" s="22">
        <v>10.199999999999999</v>
      </c>
      <c r="Q31" s="22">
        <v>41.9</v>
      </c>
      <c r="R31" s="17"/>
    </row>
    <row r="32" spans="1:18" x14ac:dyDescent="0.35">
      <c r="A32" t="s">
        <v>97</v>
      </c>
      <c r="B32" s="16" t="s">
        <v>98</v>
      </c>
      <c r="C32" s="16">
        <v>34654</v>
      </c>
      <c r="D32" s="16">
        <v>33655</v>
      </c>
      <c r="E32" s="16">
        <v>890</v>
      </c>
      <c r="F32" s="16">
        <v>479</v>
      </c>
      <c r="G32" s="16">
        <v>411</v>
      </c>
      <c r="H32" s="16">
        <v>109</v>
      </c>
      <c r="I32" s="16">
        <v>281</v>
      </c>
      <c r="J32" s="16">
        <v>12393</v>
      </c>
      <c r="K32" s="22">
        <v>97.1</v>
      </c>
      <c r="L32" s="22">
        <v>2.6</v>
      </c>
      <c r="M32" s="22">
        <v>1.4</v>
      </c>
      <c r="N32" s="22">
        <v>1.2</v>
      </c>
      <c r="O32" s="22">
        <v>0.3</v>
      </c>
      <c r="P32" s="22">
        <v>0.8</v>
      </c>
      <c r="Q32" s="22">
        <v>35.799999999999997</v>
      </c>
      <c r="R32" s="17"/>
    </row>
    <row r="33" spans="1:18" x14ac:dyDescent="0.35">
      <c r="A33" t="s">
        <v>99</v>
      </c>
      <c r="B33" s="16" t="s">
        <v>100</v>
      </c>
      <c r="C33" s="16">
        <v>35423</v>
      </c>
      <c r="D33" s="16">
        <v>34770</v>
      </c>
      <c r="E33" s="16">
        <v>608</v>
      </c>
      <c r="F33" s="16">
        <v>478</v>
      </c>
      <c r="G33" s="16">
        <v>130</v>
      </c>
      <c r="H33" s="16">
        <v>35</v>
      </c>
      <c r="I33" s="16">
        <v>431</v>
      </c>
      <c r="J33" s="16">
        <v>13656</v>
      </c>
      <c r="K33" s="22">
        <v>98.2</v>
      </c>
      <c r="L33" s="22">
        <v>1.7</v>
      </c>
      <c r="M33" s="22">
        <v>1.3</v>
      </c>
      <c r="N33" s="22">
        <v>0.4</v>
      </c>
      <c r="O33" s="22">
        <v>0.1</v>
      </c>
      <c r="P33" s="22">
        <v>1.2</v>
      </c>
      <c r="Q33" s="22">
        <v>38.6</v>
      </c>
      <c r="R33" s="17"/>
    </row>
    <row r="34" spans="1:18" x14ac:dyDescent="0.35">
      <c r="A34" t="s">
        <v>101</v>
      </c>
      <c r="B34" s="16" t="s">
        <v>102</v>
      </c>
      <c r="C34" s="16">
        <v>34917</v>
      </c>
      <c r="D34" s="16">
        <v>33751</v>
      </c>
      <c r="E34" s="16">
        <v>670</v>
      </c>
      <c r="F34" s="16">
        <v>393</v>
      </c>
      <c r="G34" s="16">
        <v>277</v>
      </c>
      <c r="H34" s="16">
        <v>492</v>
      </c>
      <c r="I34" s="16">
        <v>321</v>
      </c>
      <c r="J34" s="16">
        <v>11236</v>
      </c>
      <c r="K34" s="22">
        <v>96.7</v>
      </c>
      <c r="L34" s="22">
        <v>1.9</v>
      </c>
      <c r="M34" s="22">
        <v>1.1000000000000001</v>
      </c>
      <c r="N34" s="22">
        <v>0.8</v>
      </c>
      <c r="O34" s="22">
        <v>1.4</v>
      </c>
      <c r="P34" s="22">
        <v>0.9</v>
      </c>
      <c r="Q34" s="22">
        <v>32.200000000000003</v>
      </c>
      <c r="R34" s="17"/>
    </row>
    <row r="35" spans="1:18" x14ac:dyDescent="0.35">
      <c r="A35" t="s">
        <v>103</v>
      </c>
      <c r="B35" s="16" t="s">
        <v>104</v>
      </c>
      <c r="C35" s="16">
        <v>27697</v>
      </c>
      <c r="D35" s="16">
        <v>27298</v>
      </c>
      <c r="E35" s="16">
        <v>300</v>
      </c>
      <c r="F35" s="16">
        <v>234</v>
      </c>
      <c r="G35" s="16">
        <v>66</v>
      </c>
      <c r="H35" s="16">
        <v>92</v>
      </c>
      <c r="I35" s="16">
        <v>301</v>
      </c>
      <c r="J35" s="16">
        <v>7903</v>
      </c>
      <c r="K35" s="22">
        <v>98.6</v>
      </c>
      <c r="L35" s="22">
        <v>1.1000000000000001</v>
      </c>
      <c r="M35" s="22">
        <v>0.8</v>
      </c>
      <c r="N35" s="22">
        <v>0.2</v>
      </c>
      <c r="O35" s="22">
        <v>0.3</v>
      </c>
      <c r="P35" s="22">
        <v>1.1000000000000001</v>
      </c>
      <c r="Q35" s="22">
        <v>28.5</v>
      </c>
      <c r="R35" s="17"/>
    </row>
    <row r="36" spans="1:18" x14ac:dyDescent="0.35">
      <c r="A36" t="s">
        <v>105</v>
      </c>
      <c r="B36" s="16" t="s">
        <v>106</v>
      </c>
      <c r="C36" s="16">
        <v>47847</v>
      </c>
      <c r="D36" s="16">
        <v>44513</v>
      </c>
      <c r="E36" s="16">
        <v>2232</v>
      </c>
      <c r="F36" s="16">
        <v>497</v>
      </c>
      <c r="G36" s="16">
        <v>1735</v>
      </c>
      <c r="H36" s="16">
        <v>1097</v>
      </c>
      <c r="I36" s="16">
        <v>6299</v>
      </c>
      <c r="J36" s="16">
        <v>17850</v>
      </c>
      <c r="K36" s="22">
        <v>93</v>
      </c>
      <c r="L36" s="22">
        <v>4.7</v>
      </c>
      <c r="M36" s="22">
        <v>1</v>
      </c>
      <c r="N36" s="22">
        <v>3.6</v>
      </c>
      <c r="O36" s="22">
        <v>2.2999999999999998</v>
      </c>
      <c r="P36" s="22">
        <v>13.2</v>
      </c>
      <c r="Q36" s="22">
        <v>37.299999999999997</v>
      </c>
      <c r="R36" s="17"/>
    </row>
    <row r="37" spans="1:18" x14ac:dyDescent="0.35">
      <c r="A37" t="s">
        <v>107</v>
      </c>
      <c r="B37" s="16" t="s">
        <v>108</v>
      </c>
      <c r="C37" s="16">
        <v>40783</v>
      </c>
      <c r="D37" s="16">
        <v>39638</v>
      </c>
      <c r="E37" s="16">
        <v>974</v>
      </c>
      <c r="F37" s="16">
        <v>457</v>
      </c>
      <c r="G37" s="16">
        <v>517</v>
      </c>
      <c r="H37" s="16">
        <v>141</v>
      </c>
      <c r="I37" s="16">
        <v>1325</v>
      </c>
      <c r="J37" s="16">
        <v>17273</v>
      </c>
      <c r="K37" s="22">
        <v>97.2</v>
      </c>
      <c r="L37" s="22">
        <v>2.4</v>
      </c>
      <c r="M37" s="22">
        <v>1.1000000000000001</v>
      </c>
      <c r="N37" s="22">
        <v>1.3</v>
      </c>
      <c r="O37" s="22">
        <v>0.3</v>
      </c>
      <c r="P37" s="22">
        <v>3.2</v>
      </c>
      <c r="Q37" s="22">
        <v>42.4</v>
      </c>
      <c r="R37" s="17"/>
    </row>
    <row r="38" spans="1:18" x14ac:dyDescent="0.35">
      <c r="A38" t="s">
        <v>109</v>
      </c>
      <c r="B38" s="16" t="s">
        <v>110</v>
      </c>
      <c r="C38" s="16">
        <v>48774</v>
      </c>
      <c r="D38" s="16">
        <v>46518</v>
      </c>
      <c r="E38" s="16">
        <v>1765</v>
      </c>
      <c r="F38" s="16">
        <v>622</v>
      </c>
      <c r="G38" s="16">
        <v>1143</v>
      </c>
      <c r="H38" s="16">
        <v>477</v>
      </c>
      <c r="I38" s="16">
        <v>2360</v>
      </c>
      <c r="J38" s="16">
        <v>20622</v>
      </c>
      <c r="K38" s="22">
        <v>95.4</v>
      </c>
      <c r="L38" s="22">
        <v>3.6</v>
      </c>
      <c r="M38" s="22">
        <v>1.3</v>
      </c>
      <c r="N38" s="22">
        <v>2.2999999999999998</v>
      </c>
      <c r="O38" s="22">
        <v>1</v>
      </c>
      <c r="P38" s="22">
        <v>4.8</v>
      </c>
      <c r="Q38" s="22">
        <v>42.3</v>
      </c>
      <c r="R38" s="17"/>
    </row>
    <row r="39" spans="1:18" x14ac:dyDescent="0.35">
      <c r="A39" t="s">
        <v>111</v>
      </c>
      <c r="B39" s="16" t="s">
        <v>112</v>
      </c>
      <c r="C39" s="16">
        <v>32738</v>
      </c>
      <c r="D39" s="16">
        <v>32062</v>
      </c>
      <c r="E39" s="16">
        <v>599</v>
      </c>
      <c r="F39" s="16">
        <v>296</v>
      </c>
      <c r="G39" s="16">
        <v>303</v>
      </c>
      <c r="H39" s="16">
        <v>58</v>
      </c>
      <c r="I39" s="16">
        <v>1464</v>
      </c>
      <c r="J39" s="16">
        <v>12150</v>
      </c>
      <c r="K39" s="22">
        <v>97.9</v>
      </c>
      <c r="L39" s="22">
        <v>1.8</v>
      </c>
      <c r="M39" s="22">
        <v>0.9</v>
      </c>
      <c r="N39" s="22">
        <v>0.9</v>
      </c>
      <c r="O39" s="22">
        <v>0.2</v>
      </c>
      <c r="P39" s="22">
        <v>4.5</v>
      </c>
      <c r="Q39" s="22">
        <v>37.1</v>
      </c>
      <c r="R39" s="17"/>
    </row>
    <row r="40" spans="1:18" x14ac:dyDescent="0.35">
      <c r="A40" t="s">
        <v>113</v>
      </c>
      <c r="B40" s="16" t="s">
        <v>114</v>
      </c>
      <c r="C40" s="16">
        <v>37317</v>
      </c>
      <c r="D40" s="16">
        <v>35665</v>
      </c>
      <c r="E40" s="16">
        <v>1267</v>
      </c>
      <c r="F40" s="16">
        <v>364</v>
      </c>
      <c r="G40" s="16">
        <v>903</v>
      </c>
      <c r="H40" s="16">
        <v>387</v>
      </c>
      <c r="I40" s="16">
        <v>3685</v>
      </c>
      <c r="J40" s="16">
        <v>13008</v>
      </c>
      <c r="K40" s="22">
        <v>95.6</v>
      </c>
      <c r="L40" s="22">
        <v>3.4</v>
      </c>
      <c r="M40" s="22">
        <v>1</v>
      </c>
      <c r="N40" s="22">
        <v>2.4</v>
      </c>
      <c r="O40" s="22">
        <v>1</v>
      </c>
      <c r="P40" s="22">
        <v>9.9</v>
      </c>
      <c r="Q40" s="22">
        <v>34.9</v>
      </c>
      <c r="R40" s="17"/>
    </row>
    <row r="41" spans="1:18" x14ac:dyDescent="0.35">
      <c r="A41" t="s">
        <v>115</v>
      </c>
      <c r="B41" s="16" t="s">
        <v>116</v>
      </c>
      <c r="C41" s="16">
        <v>36657</v>
      </c>
      <c r="D41" s="16">
        <v>35696</v>
      </c>
      <c r="E41" s="16">
        <v>769</v>
      </c>
      <c r="F41" s="16">
        <v>373</v>
      </c>
      <c r="G41" s="16">
        <v>396</v>
      </c>
      <c r="H41" s="16">
        <v>155</v>
      </c>
      <c r="I41" s="16">
        <v>767</v>
      </c>
      <c r="J41" s="16">
        <v>12571</v>
      </c>
      <c r="K41" s="22">
        <v>97.4</v>
      </c>
      <c r="L41" s="22">
        <v>2.1</v>
      </c>
      <c r="M41" s="22">
        <v>1</v>
      </c>
      <c r="N41" s="22">
        <v>1.1000000000000001</v>
      </c>
      <c r="O41" s="22">
        <v>0.4</v>
      </c>
      <c r="P41" s="22">
        <v>2.1</v>
      </c>
      <c r="Q41" s="22">
        <v>34.299999999999997</v>
      </c>
      <c r="R41" s="17"/>
    </row>
    <row r="42" spans="1:18" x14ac:dyDescent="0.35">
      <c r="A42" t="s">
        <v>117</v>
      </c>
      <c r="B42" s="16" t="s">
        <v>118</v>
      </c>
      <c r="C42" s="16">
        <v>35263</v>
      </c>
      <c r="D42" s="16">
        <v>32642</v>
      </c>
      <c r="E42" s="16">
        <v>1870</v>
      </c>
      <c r="F42" s="16">
        <v>959</v>
      </c>
      <c r="G42" s="16">
        <v>911</v>
      </c>
      <c r="H42" s="16">
        <v>747</v>
      </c>
      <c r="I42" s="16">
        <v>331</v>
      </c>
      <c r="J42" s="16">
        <v>12412</v>
      </c>
      <c r="K42" s="22">
        <v>92.6</v>
      </c>
      <c r="L42" s="22">
        <v>5.3</v>
      </c>
      <c r="M42" s="22">
        <v>2.7</v>
      </c>
      <c r="N42" s="22">
        <v>2.6</v>
      </c>
      <c r="O42" s="22">
        <v>2.1</v>
      </c>
      <c r="P42" s="22">
        <v>0.9</v>
      </c>
      <c r="Q42" s="22">
        <v>35.200000000000003</v>
      </c>
      <c r="R42" s="17"/>
    </row>
    <row r="43" spans="1:18" x14ac:dyDescent="0.35">
      <c r="A43" t="s">
        <v>119</v>
      </c>
      <c r="B43" s="16" t="s">
        <v>120</v>
      </c>
      <c r="C43" s="16">
        <v>36665</v>
      </c>
      <c r="D43" s="16">
        <v>35734</v>
      </c>
      <c r="E43" s="16">
        <v>822</v>
      </c>
      <c r="F43" s="16">
        <v>473</v>
      </c>
      <c r="G43" s="16">
        <v>349</v>
      </c>
      <c r="H43" s="16">
        <v>110</v>
      </c>
      <c r="I43" s="16">
        <v>303</v>
      </c>
      <c r="J43" s="16">
        <v>13200</v>
      </c>
      <c r="K43" s="22">
        <v>97.5</v>
      </c>
      <c r="L43" s="22">
        <v>2.2000000000000002</v>
      </c>
      <c r="M43" s="22">
        <v>1.3</v>
      </c>
      <c r="N43" s="22">
        <v>1</v>
      </c>
      <c r="O43" s="22">
        <v>0.3</v>
      </c>
      <c r="P43" s="22">
        <v>0.8</v>
      </c>
      <c r="Q43" s="22">
        <v>36</v>
      </c>
      <c r="R43" s="17"/>
    </row>
    <row r="44" spans="1:18" x14ac:dyDescent="0.35">
      <c r="A44" t="s">
        <v>121</v>
      </c>
      <c r="B44" s="16" t="s">
        <v>122</v>
      </c>
      <c r="C44" s="16">
        <v>37100</v>
      </c>
      <c r="D44" s="16">
        <v>36043</v>
      </c>
      <c r="E44" s="16">
        <v>932</v>
      </c>
      <c r="F44" s="16">
        <v>519</v>
      </c>
      <c r="G44" s="16">
        <v>413</v>
      </c>
      <c r="H44" s="16">
        <v>125</v>
      </c>
      <c r="I44" s="16">
        <v>403</v>
      </c>
      <c r="J44" s="16">
        <v>14390</v>
      </c>
      <c r="K44" s="22">
        <v>97.2</v>
      </c>
      <c r="L44" s="22">
        <v>2.5</v>
      </c>
      <c r="M44" s="22">
        <v>1.4</v>
      </c>
      <c r="N44" s="22">
        <v>1.1000000000000001</v>
      </c>
      <c r="O44" s="22">
        <v>0.3</v>
      </c>
      <c r="P44" s="22">
        <v>1.1000000000000001</v>
      </c>
      <c r="Q44" s="22">
        <v>38.799999999999997</v>
      </c>
      <c r="R44" s="17"/>
    </row>
    <row r="45" spans="1:18" x14ac:dyDescent="0.35">
      <c r="A45" t="s">
        <v>123</v>
      </c>
      <c r="B45" s="16" t="s">
        <v>124</v>
      </c>
      <c r="C45" s="16">
        <v>37306</v>
      </c>
      <c r="D45" s="16">
        <v>34553</v>
      </c>
      <c r="E45" s="16">
        <v>1663</v>
      </c>
      <c r="F45" s="16">
        <v>729</v>
      </c>
      <c r="G45" s="16">
        <v>934</v>
      </c>
      <c r="H45" s="16">
        <v>1090</v>
      </c>
      <c r="I45" s="16">
        <v>385</v>
      </c>
      <c r="J45" s="16">
        <v>13258</v>
      </c>
      <c r="K45" s="22">
        <v>92.6</v>
      </c>
      <c r="L45" s="22">
        <v>4.5</v>
      </c>
      <c r="M45" s="22">
        <v>2</v>
      </c>
      <c r="N45" s="22">
        <v>2.5</v>
      </c>
      <c r="O45" s="22">
        <v>2.9</v>
      </c>
      <c r="P45" s="22">
        <v>1</v>
      </c>
      <c r="Q45" s="22">
        <v>35.5</v>
      </c>
      <c r="R45" s="17"/>
    </row>
    <row r="46" spans="1:18" x14ac:dyDescent="0.35">
      <c r="A46" t="s">
        <v>125</v>
      </c>
      <c r="B46" s="16" t="s">
        <v>126</v>
      </c>
      <c r="C46" s="16">
        <v>35806</v>
      </c>
      <c r="D46" s="16">
        <v>34919</v>
      </c>
      <c r="E46" s="16">
        <v>826</v>
      </c>
      <c r="F46" s="16">
        <v>560</v>
      </c>
      <c r="G46" s="16">
        <v>266</v>
      </c>
      <c r="H46" s="16">
        <v>61</v>
      </c>
      <c r="I46" s="16">
        <v>1073</v>
      </c>
      <c r="J46" s="16">
        <v>17212</v>
      </c>
      <c r="K46" s="22">
        <v>97.5</v>
      </c>
      <c r="L46" s="22">
        <v>2.2999999999999998</v>
      </c>
      <c r="M46" s="22">
        <v>1.6</v>
      </c>
      <c r="N46" s="22">
        <v>0.7</v>
      </c>
      <c r="O46" s="22">
        <v>0.2</v>
      </c>
      <c r="P46" s="22">
        <v>3</v>
      </c>
      <c r="Q46" s="22">
        <v>48.1</v>
      </c>
      <c r="R46" s="17"/>
    </row>
    <row r="47" spans="1:18" x14ac:dyDescent="0.35">
      <c r="A47" t="s">
        <v>127</v>
      </c>
      <c r="B47" s="16" t="s">
        <v>128</v>
      </c>
      <c r="C47" s="16">
        <v>36761</v>
      </c>
      <c r="D47" s="16">
        <v>35731</v>
      </c>
      <c r="E47" s="16">
        <v>983</v>
      </c>
      <c r="F47" s="16">
        <v>703</v>
      </c>
      <c r="G47" s="16">
        <v>280</v>
      </c>
      <c r="H47" s="16">
        <v>47</v>
      </c>
      <c r="I47" s="16">
        <v>825</v>
      </c>
      <c r="J47" s="16">
        <v>16951</v>
      </c>
      <c r="K47" s="22">
        <v>97.2</v>
      </c>
      <c r="L47" s="22">
        <v>2.7</v>
      </c>
      <c r="M47" s="22">
        <v>1.9</v>
      </c>
      <c r="N47" s="22">
        <v>0.8</v>
      </c>
      <c r="O47" s="22">
        <v>0.1</v>
      </c>
      <c r="P47" s="22">
        <v>2.2000000000000002</v>
      </c>
      <c r="Q47" s="22">
        <v>46.1</v>
      </c>
      <c r="R47" s="17"/>
    </row>
    <row r="48" spans="1:18" x14ac:dyDescent="0.35">
      <c r="A48" t="s">
        <v>129</v>
      </c>
      <c r="B48" s="16" t="s">
        <v>130</v>
      </c>
      <c r="C48" s="16">
        <v>51734</v>
      </c>
      <c r="D48" s="16">
        <v>50488</v>
      </c>
      <c r="E48" s="16">
        <v>1034</v>
      </c>
      <c r="F48" s="16">
        <v>501</v>
      </c>
      <c r="G48" s="16">
        <v>533</v>
      </c>
      <c r="H48" s="16">
        <v>212</v>
      </c>
      <c r="I48" s="16">
        <v>11871</v>
      </c>
      <c r="J48" s="16">
        <v>19238</v>
      </c>
      <c r="K48" s="22">
        <v>97.6</v>
      </c>
      <c r="L48" s="22">
        <v>2</v>
      </c>
      <c r="M48" s="22">
        <v>1</v>
      </c>
      <c r="N48" s="22">
        <v>1</v>
      </c>
      <c r="O48" s="22">
        <v>0.4</v>
      </c>
      <c r="P48" s="22">
        <v>22.9</v>
      </c>
      <c r="Q48" s="22">
        <v>37.200000000000003</v>
      </c>
      <c r="R48" s="17"/>
    </row>
    <row r="49" spans="1:18" x14ac:dyDescent="0.35">
      <c r="A49" t="s">
        <v>131</v>
      </c>
      <c r="B49" s="16" t="s">
        <v>132</v>
      </c>
      <c r="C49" s="16">
        <v>35764</v>
      </c>
      <c r="D49" s="16">
        <v>34660</v>
      </c>
      <c r="E49" s="16">
        <v>1065</v>
      </c>
      <c r="F49" s="16">
        <v>766</v>
      </c>
      <c r="G49" s="16">
        <v>299</v>
      </c>
      <c r="H49" s="16">
        <v>38</v>
      </c>
      <c r="I49" s="16">
        <v>1179</v>
      </c>
      <c r="J49" s="16">
        <v>18550</v>
      </c>
      <c r="K49" s="22">
        <v>96.9</v>
      </c>
      <c r="L49" s="22">
        <v>3</v>
      </c>
      <c r="M49" s="22">
        <v>2.1</v>
      </c>
      <c r="N49" s="22">
        <v>0.8</v>
      </c>
      <c r="O49" s="22">
        <v>0.1</v>
      </c>
      <c r="P49" s="22">
        <v>3.3</v>
      </c>
      <c r="Q49" s="22">
        <v>51.9</v>
      </c>
      <c r="R49" s="17"/>
    </row>
    <row r="50" spans="1:18" x14ac:dyDescent="0.35">
      <c r="A50" t="s">
        <v>133</v>
      </c>
      <c r="B50" s="16" t="s">
        <v>134</v>
      </c>
      <c r="C50" s="16">
        <v>36608</v>
      </c>
      <c r="D50" s="16">
        <v>35578</v>
      </c>
      <c r="E50" s="16">
        <v>1014</v>
      </c>
      <c r="F50" s="16">
        <v>804</v>
      </c>
      <c r="G50" s="16">
        <v>210</v>
      </c>
      <c r="H50" s="16">
        <v>16</v>
      </c>
      <c r="I50" s="16">
        <v>846</v>
      </c>
      <c r="J50" s="16">
        <v>16134</v>
      </c>
      <c r="K50" s="22">
        <v>97.2</v>
      </c>
      <c r="L50" s="22">
        <v>2.8</v>
      </c>
      <c r="M50" s="22">
        <v>2.2000000000000002</v>
      </c>
      <c r="N50" s="22">
        <v>0.6</v>
      </c>
      <c r="O50" s="22">
        <v>0</v>
      </c>
      <c r="P50" s="22">
        <v>2.2999999999999998</v>
      </c>
      <c r="Q50" s="22">
        <v>44.1</v>
      </c>
      <c r="R50" s="17"/>
    </row>
    <row r="51" spans="1:18" x14ac:dyDescent="0.35">
      <c r="A51" t="s">
        <v>135</v>
      </c>
      <c r="B51" s="16" t="s">
        <v>136</v>
      </c>
      <c r="C51" s="16">
        <v>35854</v>
      </c>
      <c r="D51" s="16">
        <v>34768</v>
      </c>
      <c r="E51" s="16">
        <v>1063</v>
      </c>
      <c r="F51" s="16">
        <v>712</v>
      </c>
      <c r="G51" s="16">
        <v>351</v>
      </c>
      <c r="H51" s="16">
        <v>23</v>
      </c>
      <c r="I51" s="16">
        <v>1211</v>
      </c>
      <c r="J51" s="16">
        <v>16228</v>
      </c>
      <c r="K51" s="22">
        <v>97</v>
      </c>
      <c r="L51" s="22">
        <v>3</v>
      </c>
      <c r="M51" s="22">
        <v>2</v>
      </c>
      <c r="N51" s="22">
        <v>1</v>
      </c>
      <c r="O51" s="22">
        <v>0.1</v>
      </c>
      <c r="P51" s="22">
        <v>3.4</v>
      </c>
      <c r="Q51" s="22">
        <v>45.3</v>
      </c>
      <c r="R51" s="17"/>
    </row>
    <row r="52" spans="1:18" x14ac:dyDescent="0.35">
      <c r="A52" t="s">
        <v>137</v>
      </c>
      <c r="B52" s="16" t="s">
        <v>138</v>
      </c>
      <c r="C52" s="16">
        <v>38251</v>
      </c>
      <c r="D52" s="16">
        <v>37525</v>
      </c>
      <c r="E52" s="16">
        <v>693</v>
      </c>
      <c r="F52" s="16">
        <v>428</v>
      </c>
      <c r="G52" s="16">
        <v>265</v>
      </c>
      <c r="H52" s="16">
        <v>33</v>
      </c>
      <c r="I52" s="16">
        <v>2304</v>
      </c>
      <c r="J52" s="16">
        <v>17625</v>
      </c>
      <c r="K52" s="22">
        <v>98.1</v>
      </c>
      <c r="L52" s="22">
        <v>1.8</v>
      </c>
      <c r="M52" s="22">
        <v>1.1000000000000001</v>
      </c>
      <c r="N52" s="22">
        <v>0.7</v>
      </c>
      <c r="O52" s="22">
        <v>0.1</v>
      </c>
      <c r="P52" s="22">
        <v>6</v>
      </c>
      <c r="Q52" s="22">
        <v>46.1</v>
      </c>
      <c r="R52" s="17"/>
    </row>
    <row r="53" spans="1:18" x14ac:dyDescent="0.35">
      <c r="A53" t="s">
        <v>139</v>
      </c>
      <c r="B53" s="16" t="s">
        <v>140</v>
      </c>
      <c r="C53" s="16">
        <v>35225</v>
      </c>
      <c r="D53" s="16">
        <v>33398</v>
      </c>
      <c r="E53" s="16">
        <v>1778</v>
      </c>
      <c r="F53" s="16">
        <v>1314</v>
      </c>
      <c r="G53" s="16">
        <v>464</v>
      </c>
      <c r="H53" s="16">
        <v>49</v>
      </c>
      <c r="I53" s="16">
        <v>1332</v>
      </c>
      <c r="J53" s="16">
        <v>15747</v>
      </c>
      <c r="K53" s="22">
        <v>94.8</v>
      </c>
      <c r="L53" s="22">
        <v>5</v>
      </c>
      <c r="M53" s="22">
        <v>3.7</v>
      </c>
      <c r="N53" s="22">
        <v>1.3</v>
      </c>
      <c r="O53" s="22">
        <v>0.1</v>
      </c>
      <c r="P53" s="22">
        <v>3.8</v>
      </c>
      <c r="Q53" s="22">
        <v>44.7</v>
      </c>
      <c r="R53" s="17"/>
    </row>
    <row r="54" spans="1:18" x14ac:dyDescent="0.35">
      <c r="A54" t="s">
        <v>141</v>
      </c>
      <c r="B54" s="16" t="s">
        <v>142</v>
      </c>
      <c r="C54" s="16">
        <v>36446</v>
      </c>
      <c r="D54" s="16">
        <v>34753</v>
      </c>
      <c r="E54" s="16">
        <v>1616</v>
      </c>
      <c r="F54" s="16">
        <v>949</v>
      </c>
      <c r="G54" s="16">
        <v>669</v>
      </c>
      <c r="H54" s="16">
        <v>97</v>
      </c>
      <c r="I54" s="16">
        <v>509</v>
      </c>
      <c r="J54" s="16">
        <v>14612</v>
      </c>
      <c r="K54" s="22">
        <v>95.4</v>
      </c>
      <c r="L54" s="22">
        <v>4.4000000000000004</v>
      </c>
      <c r="M54" s="22">
        <v>2.6</v>
      </c>
      <c r="N54" s="22">
        <v>1.8</v>
      </c>
      <c r="O54" s="22">
        <v>0.3</v>
      </c>
      <c r="P54" s="22">
        <v>1.4</v>
      </c>
      <c r="Q54" s="22">
        <v>40.1</v>
      </c>
      <c r="R54" s="17"/>
    </row>
    <row r="55" spans="1:18" x14ac:dyDescent="0.35">
      <c r="A55" t="s">
        <v>143</v>
      </c>
      <c r="B55" s="16" t="s">
        <v>144</v>
      </c>
      <c r="C55" s="16">
        <v>34646</v>
      </c>
      <c r="D55" s="16">
        <v>33938</v>
      </c>
      <c r="E55" s="16">
        <v>661</v>
      </c>
      <c r="F55" s="16">
        <v>515</v>
      </c>
      <c r="G55" s="16">
        <v>146</v>
      </c>
      <c r="H55" s="16">
        <v>37</v>
      </c>
      <c r="I55" s="16">
        <v>427</v>
      </c>
      <c r="J55" s="16">
        <v>13747</v>
      </c>
      <c r="K55" s="22">
        <v>98</v>
      </c>
      <c r="L55" s="22">
        <v>1.9</v>
      </c>
      <c r="M55" s="22">
        <v>1.5</v>
      </c>
      <c r="N55" s="22">
        <v>0.4</v>
      </c>
      <c r="O55" s="22">
        <v>0.1</v>
      </c>
      <c r="P55" s="22">
        <v>1.2</v>
      </c>
      <c r="Q55" s="22">
        <v>39.700000000000003</v>
      </c>
      <c r="R55" s="17"/>
    </row>
    <row r="56" spans="1:18" x14ac:dyDescent="0.35">
      <c r="A56" t="s">
        <v>145</v>
      </c>
      <c r="B56" s="16" t="s">
        <v>146</v>
      </c>
      <c r="C56" s="16">
        <v>42029</v>
      </c>
      <c r="D56" s="16">
        <v>40461</v>
      </c>
      <c r="E56" s="16">
        <v>824</v>
      </c>
      <c r="F56" s="16">
        <v>534</v>
      </c>
      <c r="G56" s="16">
        <v>290</v>
      </c>
      <c r="H56" s="16">
        <v>743</v>
      </c>
      <c r="I56" s="16">
        <v>906</v>
      </c>
      <c r="J56" s="16">
        <v>14564</v>
      </c>
      <c r="K56" s="22">
        <v>96.3</v>
      </c>
      <c r="L56" s="22">
        <v>2</v>
      </c>
      <c r="M56" s="22">
        <v>1.3</v>
      </c>
      <c r="N56" s="22">
        <v>0.7</v>
      </c>
      <c r="O56" s="22">
        <v>1.8</v>
      </c>
      <c r="P56" s="22">
        <v>2.2000000000000002</v>
      </c>
      <c r="Q56" s="22">
        <v>34.700000000000003</v>
      </c>
      <c r="R56" s="17"/>
    </row>
    <row r="57" spans="1:18" x14ac:dyDescent="0.35">
      <c r="A57" t="s">
        <v>147</v>
      </c>
      <c r="B57" s="16" t="s">
        <v>148</v>
      </c>
      <c r="C57" s="16">
        <v>39084</v>
      </c>
      <c r="D57" s="16">
        <v>37781</v>
      </c>
      <c r="E57" s="16">
        <v>1218</v>
      </c>
      <c r="F57" s="16">
        <v>644</v>
      </c>
      <c r="G57" s="16">
        <v>574</v>
      </c>
      <c r="H57" s="16">
        <v>85</v>
      </c>
      <c r="I57" s="16">
        <v>406</v>
      </c>
      <c r="J57" s="16">
        <v>14988</v>
      </c>
      <c r="K57" s="22">
        <v>96.7</v>
      </c>
      <c r="L57" s="22">
        <v>3.1</v>
      </c>
      <c r="M57" s="22">
        <v>1.6</v>
      </c>
      <c r="N57" s="22">
        <v>1.5</v>
      </c>
      <c r="O57" s="22">
        <v>0.2</v>
      </c>
      <c r="P57" s="22">
        <v>1</v>
      </c>
      <c r="Q57" s="22">
        <v>38.299999999999997</v>
      </c>
      <c r="R57" s="17"/>
    </row>
    <row r="58" spans="1:18" x14ac:dyDescent="0.35">
      <c r="A58" t="s">
        <v>149</v>
      </c>
      <c r="B58" s="16" t="s">
        <v>150</v>
      </c>
      <c r="C58" s="16">
        <v>38988</v>
      </c>
      <c r="D58" s="16">
        <v>37625</v>
      </c>
      <c r="E58" s="16">
        <v>1214</v>
      </c>
      <c r="F58" s="16">
        <v>651</v>
      </c>
      <c r="G58" s="16">
        <v>563</v>
      </c>
      <c r="H58" s="16">
        <v>149</v>
      </c>
      <c r="I58" s="16">
        <v>428</v>
      </c>
      <c r="J58" s="16">
        <v>16892</v>
      </c>
      <c r="K58" s="22">
        <v>96.5</v>
      </c>
      <c r="L58" s="22">
        <v>3.1</v>
      </c>
      <c r="M58" s="22">
        <v>1.7</v>
      </c>
      <c r="N58" s="22">
        <v>1.4</v>
      </c>
      <c r="O58" s="22">
        <v>0.4</v>
      </c>
      <c r="P58" s="22">
        <v>1.1000000000000001</v>
      </c>
      <c r="Q58" s="22">
        <v>43.3</v>
      </c>
      <c r="R58" s="17"/>
    </row>
    <row r="59" spans="1:18" x14ac:dyDescent="0.35">
      <c r="A59" t="s">
        <v>151</v>
      </c>
      <c r="B59" s="16" t="s">
        <v>152</v>
      </c>
      <c r="C59" s="16">
        <v>42173</v>
      </c>
      <c r="D59" s="16">
        <v>41163</v>
      </c>
      <c r="E59" s="16">
        <v>951</v>
      </c>
      <c r="F59" s="16">
        <v>466</v>
      </c>
      <c r="G59" s="16">
        <v>485</v>
      </c>
      <c r="H59" s="16">
        <v>58</v>
      </c>
      <c r="I59" s="16">
        <v>479</v>
      </c>
      <c r="J59" s="16">
        <v>15299</v>
      </c>
      <c r="K59" s="22">
        <v>97.6</v>
      </c>
      <c r="L59" s="22">
        <v>2.2999999999999998</v>
      </c>
      <c r="M59" s="22">
        <v>1.1000000000000001</v>
      </c>
      <c r="N59" s="22">
        <v>1.2</v>
      </c>
      <c r="O59" s="22">
        <v>0.1</v>
      </c>
      <c r="P59" s="22">
        <v>1.1000000000000001</v>
      </c>
      <c r="Q59" s="22">
        <v>36.299999999999997</v>
      </c>
      <c r="R59" s="17"/>
    </row>
    <row r="60" spans="1:18" x14ac:dyDescent="0.35">
      <c r="A60" t="s">
        <v>153</v>
      </c>
      <c r="B60" s="16" t="s">
        <v>154</v>
      </c>
      <c r="C60" s="16">
        <v>32642</v>
      </c>
      <c r="D60" s="16">
        <v>31631</v>
      </c>
      <c r="E60" s="16">
        <v>816</v>
      </c>
      <c r="F60" s="16">
        <v>443</v>
      </c>
      <c r="G60" s="16">
        <v>373</v>
      </c>
      <c r="H60" s="16">
        <v>195</v>
      </c>
      <c r="I60" s="16">
        <v>333</v>
      </c>
      <c r="J60" s="16">
        <v>12398</v>
      </c>
      <c r="K60" s="22">
        <v>96.9</v>
      </c>
      <c r="L60" s="22">
        <v>2.5</v>
      </c>
      <c r="M60" s="22">
        <v>1.4</v>
      </c>
      <c r="N60" s="22">
        <v>1.1000000000000001</v>
      </c>
      <c r="O60" s="22">
        <v>0.6</v>
      </c>
      <c r="P60" s="22">
        <v>1</v>
      </c>
      <c r="Q60" s="22">
        <v>38</v>
      </c>
      <c r="R60" s="17"/>
    </row>
    <row r="61" spans="1:18" x14ac:dyDescent="0.35">
      <c r="A61" t="s">
        <v>155</v>
      </c>
      <c r="B61" s="16" t="s">
        <v>156</v>
      </c>
      <c r="C61" s="16">
        <v>37316</v>
      </c>
      <c r="D61" s="16">
        <v>36560</v>
      </c>
      <c r="E61" s="16">
        <v>707</v>
      </c>
      <c r="F61" s="16">
        <v>390</v>
      </c>
      <c r="G61" s="16">
        <v>317</v>
      </c>
      <c r="H61" s="16">
        <v>53</v>
      </c>
      <c r="I61" s="16">
        <v>642</v>
      </c>
      <c r="J61" s="16">
        <v>12570</v>
      </c>
      <c r="K61" s="22">
        <v>98</v>
      </c>
      <c r="L61" s="22">
        <v>1.9</v>
      </c>
      <c r="M61" s="22">
        <v>1</v>
      </c>
      <c r="N61" s="22">
        <v>0.8</v>
      </c>
      <c r="O61" s="22">
        <v>0.1</v>
      </c>
      <c r="P61" s="22">
        <v>1.7</v>
      </c>
      <c r="Q61" s="22">
        <v>33.700000000000003</v>
      </c>
      <c r="R61" s="17"/>
    </row>
    <row r="62" spans="1:18" x14ac:dyDescent="0.35">
      <c r="A62" t="s">
        <v>157</v>
      </c>
      <c r="B62" s="16" t="s">
        <v>158</v>
      </c>
      <c r="C62" s="16">
        <v>36392</v>
      </c>
      <c r="D62" s="16">
        <v>34772</v>
      </c>
      <c r="E62" s="16">
        <v>1331</v>
      </c>
      <c r="F62" s="16">
        <v>715</v>
      </c>
      <c r="G62" s="16">
        <v>616</v>
      </c>
      <c r="H62" s="16">
        <v>303</v>
      </c>
      <c r="I62" s="16">
        <v>634</v>
      </c>
      <c r="J62" s="16">
        <v>12380</v>
      </c>
      <c r="K62" s="22">
        <v>95.5</v>
      </c>
      <c r="L62" s="22">
        <v>3.7</v>
      </c>
      <c r="M62" s="22">
        <v>2</v>
      </c>
      <c r="N62" s="22">
        <v>1.7</v>
      </c>
      <c r="O62" s="22">
        <v>0.8</v>
      </c>
      <c r="P62" s="22">
        <v>1.7</v>
      </c>
      <c r="Q62" s="22">
        <v>34</v>
      </c>
      <c r="R62" s="17"/>
    </row>
    <row r="63" spans="1:18" x14ac:dyDescent="0.35">
      <c r="A63" t="s">
        <v>159</v>
      </c>
      <c r="B63" s="16" t="s">
        <v>160</v>
      </c>
      <c r="C63" s="16">
        <v>37293</v>
      </c>
      <c r="D63" s="16">
        <v>35401</v>
      </c>
      <c r="E63" s="16">
        <v>1359</v>
      </c>
      <c r="F63" s="16">
        <v>701</v>
      </c>
      <c r="G63" s="16">
        <v>658</v>
      </c>
      <c r="H63" s="16">
        <v>529</v>
      </c>
      <c r="I63" s="16">
        <v>1518</v>
      </c>
      <c r="J63" s="16">
        <v>12728</v>
      </c>
      <c r="K63" s="22">
        <v>94.9</v>
      </c>
      <c r="L63" s="22">
        <v>3.6</v>
      </c>
      <c r="M63" s="22">
        <v>1.9</v>
      </c>
      <c r="N63" s="22">
        <v>1.8</v>
      </c>
      <c r="O63" s="22">
        <v>1.4</v>
      </c>
      <c r="P63" s="22">
        <v>4.0999999999999996</v>
      </c>
      <c r="Q63" s="22">
        <v>34.1</v>
      </c>
      <c r="R63" s="17"/>
    </row>
    <row r="64" spans="1:18" x14ac:dyDescent="0.35">
      <c r="A64" t="s">
        <v>161</v>
      </c>
      <c r="B64" s="16" t="s">
        <v>162</v>
      </c>
      <c r="C64" s="16">
        <v>35741</v>
      </c>
      <c r="D64" s="16">
        <v>35187</v>
      </c>
      <c r="E64" s="16">
        <v>538</v>
      </c>
      <c r="F64" s="16">
        <v>287</v>
      </c>
      <c r="G64" s="16">
        <v>251</v>
      </c>
      <c r="H64" s="16">
        <v>16</v>
      </c>
      <c r="I64" s="16">
        <v>442</v>
      </c>
      <c r="J64" s="16">
        <v>14449</v>
      </c>
      <c r="K64" s="22">
        <v>98.4</v>
      </c>
      <c r="L64" s="22">
        <v>1.5</v>
      </c>
      <c r="M64" s="22">
        <v>0.8</v>
      </c>
      <c r="N64" s="22">
        <v>0.7</v>
      </c>
      <c r="O64" s="22">
        <v>0</v>
      </c>
      <c r="P64" s="22">
        <v>1.2</v>
      </c>
      <c r="Q64" s="22">
        <v>40.4</v>
      </c>
      <c r="R64" s="17"/>
    </row>
    <row r="65" spans="1:18" x14ac:dyDescent="0.35">
      <c r="A65" t="s">
        <v>163</v>
      </c>
      <c r="B65" s="16" t="s">
        <v>164</v>
      </c>
      <c r="C65" s="16">
        <v>14599</v>
      </c>
      <c r="D65" s="16">
        <v>12875</v>
      </c>
      <c r="E65" s="16">
        <v>953</v>
      </c>
      <c r="F65" s="16">
        <v>681</v>
      </c>
      <c r="G65" s="16">
        <v>272</v>
      </c>
      <c r="H65" s="16">
        <v>768</v>
      </c>
      <c r="I65" s="16">
        <v>108</v>
      </c>
      <c r="J65" s="16">
        <v>4890</v>
      </c>
      <c r="K65" s="22">
        <v>88.2</v>
      </c>
      <c r="L65" s="22">
        <v>6.5</v>
      </c>
      <c r="M65" s="22">
        <v>4.7</v>
      </c>
      <c r="N65" s="22">
        <v>1.9</v>
      </c>
      <c r="O65" s="22">
        <v>5.3</v>
      </c>
      <c r="P65" s="22">
        <v>0.7</v>
      </c>
      <c r="Q65" s="22">
        <v>33.5</v>
      </c>
      <c r="R65" s="17"/>
    </row>
    <row r="66" spans="1:18" x14ac:dyDescent="0.35">
      <c r="A66" t="s">
        <v>165</v>
      </c>
      <c r="B66" s="16" t="s">
        <v>166</v>
      </c>
      <c r="C66" s="16">
        <v>34838</v>
      </c>
      <c r="D66" s="16">
        <v>31551</v>
      </c>
      <c r="E66" s="16">
        <v>1645</v>
      </c>
      <c r="F66" s="16">
        <v>571</v>
      </c>
      <c r="G66" s="16">
        <v>1074</v>
      </c>
      <c r="H66" s="16">
        <v>1643</v>
      </c>
      <c r="I66" s="16">
        <v>2371</v>
      </c>
      <c r="J66" s="16">
        <v>10959</v>
      </c>
      <c r="K66" s="22">
        <v>90.6</v>
      </c>
      <c r="L66" s="22">
        <v>4.7</v>
      </c>
      <c r="M66" s="22">
        <v>1.6</v>
      </c>
      <c r="N66" s="22">
        <v>3.1</v>
      </c>
      <c r="O66" s="22">
        <v>4.7</v>
      </c>
      <c r="P66" s="22">
        <v>6.8</v>
      </c>
      <c r="Q66" s="22">
        <v>31.5</v>
      </c>
      <c r="R66" s="17"/>
    </row>
    <row r="67" spans="1:18" x14ac:dyDescent="0.35">
      <c r="A67" t="s">
        <v>167</v>
      </c>
      <c r="B67" s="16" t="s">
        <v>168</v>
      </c>
      <c r="C67" s="16">
        <v>11057</v>
      </c>
      <c r="D67" s="16">
        <v>9907</v>
      </c>
      <c r="E67" s="16">
        <v>756</v>
      </c>
      <c r="F67" s="16">
        <v>428</v>
      </c>
      <c r="G67" s="16">
        <v>328</v>
      </c>
      <c r="H67" s="16">
        <v>392</v>
      </c>
      <c r="I67" s="16">
        <v>114</v>
      </c>
      <c r="J67" s="16">
        <v>3631</v>
      </c>
      <c r="K67" s="22">
        <v>89.6</v>
      </c>
      <c r="L67" s="22">
        <v>6.8</v>
      </c>
      <c r="M67" s="22">
        <v>3.9</v>
      </c>
      <c r="N67" s="22">
        <v>3</v>
      </c>
      <c r="O67" s="22">
        <v>3.5</v>
      </c>
      <c r="P67" s="22">
        <v>1</v>
      </c>
      <c r="Q67" s="22">
        <v>32.799999999999997</v>
      </c>
      <c r="R67" s="17"/>
    </row>
    <row r="68" spans="1:18" x14ac:dyDescent="0.35">
      <c r="A68" t="s">
        <v>169</v>
      </c>
      <c r="B68" s="16" t="s">
        <v>170</v>
      </c>
      <c r="C68" s="16">
        <v>37678</v>
      </c>
      <c r="D68" s="16">
        <v>36289</v>
      </c>
      <c r="E68" s="16">
        <v>1302</v>
      </c>
      <c r="F68" s="16">
        <v>711</v>
      </c>
      <c r="G68" s="16">
        <v>591</v>
      </c>
      <c r="H68" s="16">
        <v>87</v>
      </c>
      <c r="I68" s="16">
        <v>1642</v>
      </c>
      <c r="J68" s="16">
        <v>16609</v>
      </c>
      <c r="K68" s="22">
        <v>96.3</v>
      </c>
      <c r="L68" s="22">
        <v>3.5</v>
      </c>
      <c r="M68" s="22">
        <v>1.9</v>
      </c>
      <c r="N68" s="22">
        <v>1.6</v>
      </c>
      <c r="O68" s="22">
        <v>0.2</v>
      </c>
      <c r="P68" s="22">
        <v>4.4000000000000004</v>
      </c>
      <c r="Q68" s="22">
        <v>44.1</v>
      </c>
      <c r="R68" s="17"/>
    </row>
    <row r="69" spans="1:18" x14ac:dyDescent="0.35">
      <c r="A69" t="s">
        <v>171</v>
      </c>
      <c r="B69" s="16" t="s">
        <v>172</v>
      </c>
      <c r="C69" s="16">
        <v>35751</v>
      </c>
      <c r="D69" s="16">
        <v>33359</v>
      </c>
      <c r="E69" s="16">
        <v>1516</v>
      </c>
      <c r="F69" s="16">
        <v>740</v>
      </c>
      <c r="G69" s="16">
        <v>776</v>
      </c>
      <c r="H69" s="16">
        <v>877</v>
      </c>
      <c r="I69" s="16">
        <v>502</v>
      </c>
      <c r="J69" s="16">
        <v>12684</v>
      </c>
      <c r="K69" s="22">
        <v>93.3</v>
      </c>
      <c r="L69" s="22">
        <v>4.2</v>
      </c>
      <c r="M69" s="22">
        <v>2.1</v>
      </c>
      <c r="N69" s="22">
        <v>2.2000000000000002</v>
      </c>
      <c r="O69" s="22">
        <v>2.5</v>
      </c>
      <c r="P69" s="22">
        <v>1.4</v>
      </c>
      <c r="Q69" s="22">
        <v>35.5</v>
      </c>
      <c r="R69" s="17"/>
    </row>
    <row r="70" spans="1:18" x14ac:dyDescent="0.35">
      <c r="A70" t="s">
        <v>173</v>
      </c>
      <c r="B70" s="16" t="s">
        <v>174</v>
      </c>
      <c r="C70" s="16">
        <v>35576</v>
      </c>
      <c r="D70" s="16">
        <v>33976</v>
      </c>
      <c r="E70" s="16">
        <v>1243</v>
      </c>
      <c r="F70" s="16">
        <v>674</v>
      </c>
      <c r="G70" s="16">
        <v>569</v>
      </c>
      <c r="H70" s="16">
        <v>355</v>
      </c>
      <c r="I70" s="16">
        <v>436</v>
      </c>
      <c r="J70" s="16">
        <v>12110</v>
      </c>
      <c r="K70" s="22">
        <v>95.5</v>
      </c>
      <c r="L70" s="22">
        <v>3.5</v>
      </c>
      <c r="M70" s="22">
        <v>1.9</v>
      </c>
      <c r="N70" s="22">
        <v>1.6</v>
      </c>
      <c r="O70" s="22">
        <v>1</v>
      </c>
      <c r="P70" s="22">
        <v>1.2</v>
      </c>
      <c r="Q70" s="22">
        <v>34</v>
      </c>
      <c r="R70" s="17"/>
    </row>
    <row r="71" spans="1:18" x14ac:dyDescent="0.35">
      <c r="A71" t="s">
        <v>175</v>
      </c>
      <c r="B71" s="16" t="s">
        <v>176</v>
      </c>
      <c r="C71" s="16">
        <v>29707</v>
      </c>
      <c r="D71" s="16">
        <v>28974</v>
      </c>
      <c r="E71" s="16">
        <v>663</v>
      </c>
      <c r="F71" s="16">
        <v>391</v>
      </c>
      <c r="G71" s="16">
        <v>272</v>
      </c>
      <c r="H71" s="16">
        <v>72</v>
      </c>
      <c r="I71" s="16">
        <v>463</v>
      </c>
      <c r="J71" s="16">
        <v>10875</v>
      </c>
      <c r="K71" s="22">
        <v>97.5</v>
      </c>
      <c r="L71" s="22">
        <v>2.2000000000000002</v>
      </c>
      <c r="M71" s="22">
        <v>1.3</v>
      </c>
      <c r="N71" s="22">
        <v>0.9</v>
      </c>
      <c r="O71" s="22">
        <v>0.2</v>
      </c>
      <c r="P71" s="22">
        <v>1.6</v>
      </c>
      <c r="Q71" s="22">
        <v>36.6</v>
      </c>
      <c r="R71" s="17"/>
    </row>
    <row r="72" spans="1:18" x14ac:dyDescent="0.35">
      <c r="A72" t="s">
        <v>177</v>
      </c>
      <c r="B72" s="16" t="s">
        <v>178</v>
      </c>
      <c r="C72" s="16">
        <v>31375</v>
      </c>
      <c r="D72" s="16">
        <v>30526</v>
      </c>
      <c r="E72" s="16">
        <v>795</v>
      </c>
      <c r="F72" s="16">
        <v>539</v>
      </c>
      <c r="G72" s="16">
        <v>256</v>
      </c>
      <c r="H72" s="16">
        <v>52</v>
      </c>
      <c r="I72" s="16">
        <v>509</v>
      </c>
      <c r="J72" s="16">
        <v>12016</v>
      </c>
      <c r="K72" s="22">
        <v>97.3</v>
      </c>
      <c r="L72" s="22">
        <v>2.5</v>
      </c>
      <c r="M72" s="22">
        <v>1.7</v>
      </c>
      <c r="N72" s="22">
        <v>0.8</v>
      </c>
      <c r="O72" s="22">
        <v>0.2</v>
      </c>
      <c r="P72" s="22">
        <v>1.6</v>
      </c>
      <c r="Q72" s="22">
        <v>38.299999999999997</v>
      </c>
      <c r="R72" s="17"/>
    </row>
    <row r="73" spans="1:18" x14ac:dyDescent="0.35">
      <c r="A73" t="s">
        <v>179</v>
      </c>
      <c r="B73" s="16" t="s">
        <v>180</v>
      </c>
      <c r="C73" s="16">
        <v>36885</v>
      </c>
      <c r="D73" s="16">
        <v>36168</v>
      </c>
      <c r="E73" s="16">
        <v>674</v>
      </c>
      <c r="F73" s="16">
        <v>548</v>
      </c>
      <c r="G73" s="16">
        <v>126</v>
      </c>
      <c r="H73" s="16">
        <v>36</v>
      </c>
      <c r="I73" s="16">
        <v>491</v>
      </c>
      <c r="J73" s="16">
        <v>15382</v>
      </c>
      <c r="K73" s="22">
        <v>98.1</v>
      </c>
      <c r="L73" s="22">
        <v>1.8</v>
      </c>
      <c r="M73" s="22">
        <v>1.5</v>
      </c>
      <c r="N73" s="22">
        <v>0.3</v>
      </c>
      <c r="O73" s="22">
        <v>0.1</v>
      </c>
      <c r="P73" s="22">
        <v>1.3</v>
      </c>
      <c r="Q73" s="22">
        <v>41.7</v>
      </c>
      <c r="R73" s="17"/>
    </row>
    <row r="74" spans="1:18" x14ac:dyDescent="0.35">
      <c r="A74" t="s">
        <v>181</v>
      </c>
      <c r="B74" s="16" t="s">
        <v>182</v>
      </c>
      <c r="C74" s="16">
        <v>11112</v>
      </c>
      <c r="D74" s="16">
        <v>10229</v>
      </c>
      <c r="E74" s="16">
        <v>716</v>
      </c>
      <c r="F74" s="16">
        <v>217</v>
      </c>
      <c r="G74" s="16">
        <v>503</v>
      </c>
      <c r="H74" s="16">
        <v>164</v>
      </c>
      <c r="I74" s="16">
        <v>99</v>
      </c>
      <c r="J74" s="16">
        <v>3430</v>
      </c>
      <c r="K74" s="22">
        <v>92.1</v>
      </c>
      <c r="L74" s="22">
        <v>6.4</v>
      </c>
      <c r="M74" s="22">
        <v>2</v>
      </c>
      <c r="N74" s="22">
        <v>4.5</v>
      </c>
      <c r="O74" s="22">
        <v>1.5</v>
      </c>
      <c r="P74" s="22">
        <v>0.9</v>
      </c>
      <c r="Q74" s="22">
        <v>30.9</v>
      </c>
      <c r="R74" s="17"/>
    </row>
    <row r="75" spans="1:18" x14ac:dyDescent="0.35">
      <c r="A75" t="s">
        <v>183</v>
      </c>
      <c r="B75" s="16" t="s">
        <v>184</v>
      </c>
      <c r="C75" s="16">
        <v>37712</v>
      </c>
      <c r="D75" s="16">
        <v>34881</v>
      </c>
      <c r="E75" s="16">
        <v>966</v>
      </c>
      <c r="F75" s="16">
        <v>513</v>
      </c>
      <c r="G75" s="16">
        <v>453</v>
      </c>
      <c r="H75" s="16">
        <v>1861</v>
      </c>
      <c r="I75" s="16">
        <v>299</v>
      </c>
      <c r="J75" s="16">
        <v>11416</v>
      </c>
      <c r="K75" s="22">
        <v>92.5</v>
      </c>
      <c r="L75" s="22">
        <v>2.6</v>
      </c>
      <c r="M75" s="22">
        <v>1.4</v>
      </c>
      <c r="N75" s="22">
        <v>1.2</v>
      </c>
      <c r="O75" s="22">
        <v>4.9000000000000004</v>
      </c>
      <c r="P75" s="22">
        <v>0.8</v>
      </c>
      <c r="Q75" s="22">
        <v>30.3</v>
      </c>
      <c r="R75" s="17"/>
    </row>
    <row r="76" spans="1:18" x14ac:dyDescent="0.35">
      <c r="A76" t="s">
        <v>185</v>
      </c>
      <c r="B76" s="16" t="s">
        <v>186</v>
      </c>
      <c r="C76" s="16">
        <v>34559</v>
      </c>
      <c r="D76" s="16">
        <v>33082</v>
      </c>
      <c r="E76" s="16">
        <v>1122</v>
      </c>
      <c r="F76" s="16">
        <v>622</v>
      </c>
      <c r="G76" s="16">
        <v>500</v>
      </c>
      <c r="H76" s="16">
        <v>359</v>
      </c>
      <c r="I76" s="16">
        <v>1466</v>
      </c>
      <c r="J76" s="16">
        <v>11657</v>
      </c>
      <c r="K76" s="22">
        <v>95.7</v>
      </c>
      <c r="L76" s="22">
        <v>3.2</v>
      </c>
      <c r="M76" s="22">
        <v>1.8</v>
      </c>
      <c r="N76" s="22">
        <v>1.4</v>
      </c>
      <c r="O76" s="22">
        <v>1</v>
      </c>
      <c r="P76" s="22">
        <v>4.2</v>
      </c>
      <c r="Q76" s="22">
        <v>33.700000000000003</v>
      </c>
      <c r="R76" s="17"/>
    </row>
    <row r="77" spans="1:18" x14ac:dyDescent="0.35">
      <c r="A77" t="s">
        <v>187</v>
      </c>
      <c r="B77" s="16" t="s">
        <v>188</v>
      </c>
      <c r="C77" s="16">
        <v>34247</v>
      </c>
      <c r="D77" s="16">
        <v>33753</v>
      </c>
      <c r="E77" s="16">
        <v>403</v>
      </c>
      <c r="F77" s="16">
        <v>291</v>
      </c>
      <c r="G77" s="16">
        <v>112</v>
      </c>
      <c r="H77" s="16">
        <v>91</v>
      </c>
      <c r="I77" s="16">
        <v>341</v>
      </c>
      <c r="J77" s="16">
        <v>11062</v>
      </c>
      <c r="K77" s="22">
        <v>98.6</v>
      </c>
      <c r="L77" s="22">
        <v>1.2</v>
      </c>
      <c r="M77" s="22">
        <v>0.8</v>
      </c>
      <c r="N77" s="22">
        <v>0.3</v>
      </c>
      <c r="O77" s="22">
        <v>0.3</v>
      </c>
      <c r="P77" s="22">
        <v>1</v>
      </c>
      <c r="Q77" s="22">
        <v>32.299999999999997</v>
      </c>
      <c r="R77" s="17"/>
    </row>
    <row r="78" spans="1:18" x14ac:dyDescent="0.35">
      <c r="A78" t="s">
        <v>189</v>
      </c>
      <c r="B78" s="16" t="s">
        <v>190</v>
      </c>
      <c r="C78" s="16">
        <v>33836</v>
      </c>
      <c r="D78" s="16">
        <v>33385</v>
      </c>
      <c r="E78" s="16">
        <v>422</v>
      </c>
      <c r="F78" s="16">
        <v>257</v>
      </c>
      <c r="G78" s="16">
        <v>165</v>
      </c>
      <c r="H78" s="16">
        <v>26</v>
      </c>
      <c r="I78" s="16">
        <v>386</v>
      </c>
      <c r="J78" s="16">
        <v>13034</v>
      </c>
      <c r="K78" s="22">
        <v>98.7</v>
      </c>
      <c r="L78" s="22">
        <v>1.2</v>
      </c>
      <c r="M78" s="22">
        <v>0.8</v>
      </c>
      <c r="N78" s="22">
        <v>0.5</v>
      </c>
      <c r="O78" s="22">
        <v>0.1</v>
      </c>
      <c r="P78" s="22">
        <v>1.1000000000000001</v>
      </c>
      <c r="Q78" s="22">
        <v>38.5</v>
      </c>
      <c r="R78" s="17"/>
    </row>
    <row r="79" spans="1:18" x14ac:dyDescent="0.35">
      <c r="B79" s="16"/>
      <c r="C79" s="16"/>
      <c r="D79" s="16"/>
      <c r="E79" s="16"/>
      <c r="F79" s="16"/>
      <c r="G79" s="16"/>
      <c r="H79" s="16"/>
      <c r="I79" s="16"/>
      <c r="J79" s="16"/>
      <c r="K79" s="17"/>
      <c r="L79" s="17"/>
      <c r="M79" s="17"/>
      <c r="N79" s="17"/>
      <c r="O79" s="17"/>
      <c r="P79" s="17"/>
      <c r="Q79" s="17"/>
      <c r="R79" s="17"/>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7" ht="25.5" customHeight="1" x14ac:dyDescent="0.4">
      <c r="A1" s="42" t="s">
        <v>193</v>
      </c>
    </row>
    <row r="2" spans="1:17" x14ac:dyDescent="0.35">
      <c r="A2" s="13" t="s">
        <v>204</v>
      </c>
    </row>
    <row r="3" spans="1:17" x14ac:dyDescent="0.35">
      <c r="A3" s="6" t="str">
        <f>HYPERLINK("#'Table of contents'!A1", "Back to contents")</f>
        <v>Back to contents</v>
      </c>
    </row>
    <row r="4" spans="1:17"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7" ht="24.9" customHeight="1" x14ac:dyDescent="0.35">
      <c r="A5" s="18" t="s">
        <v>43</v>
      </c>
      <c r="B5" s="19" t="s">
        <v>44</v>
      </c>
      <c r="C5" s="19">
        <v>2595031</v>
      </c>
      <c r="D5" s="19">
        <v>2490072</v>
      </c>
      <c r="E5" s="19">
        <v>79246</v>
      </c>
      <c r="F5" s="19">
        <v>41978</v>
      </c>
      <c r="G5" s="19">
        <v>37268</v>
      </c>
      <c r="H5" s="19">
        <v>25713</v>
      </c>
      <c r="I5" s="19">
        <v>78045</v>
      </c>
      <c r="J5" s="19">
        <v>972537</v>
      </c>
      <c r="K5" s="21">
        <v>96</v>
      </c>
      <c r="L5" s="21">
        <v>3.1</v>
      </c>
      <c r="M5" s="21">
        <v>1.6</v>
      </c>
      <c r="N5" s="21">
        <v>1.4</v>
      </c>
      <c r="O5" s="21">
        <v>1</v>
      </c>
      <c r="P5" s="21">
        <v>3</v>
      </c>
      <c r="Q5" s="21">
        <v>37.5</v>
      </c>
    </row>
    <row r="6" spans="1:17" x14ac:dyDescent="0.35">
      <c r="A6" t="s">
        <v>45</v>
      </c>
      <c r="B6" s="16" t="s">
        <v>46</v>
      </c>
      <c r="C6" s="16">
        <v>47972</v>
      </c>
      <c r="D6" s="16">
        <v>44864</v>
      </c>
      <c r="E6" s="16">
        <v>2399</v>
      </c>
      <c r="F6" s="16">
        <v>753</v>
      </c>
      <c r="G6" s="16">
        <v>1633</v>
      </c>
      <c r="H6" s="16">
        <v>713</v>
      </c>
      <c r="I6" s="16">
        <v>6085</v>
      </c>
      <c r="J6" s="16">
        <v>19663</v>
      </c>
      <c r="K6" s="22">
        <v>93.5</v>
      </c>
      <c r="L6" s="22">
        <v>5</v>
      </c>
      <c r="M6" s="22">
        <v>1.6</v>
      </c>
      <c r="N6" s="22">
        <v>3.4</v>
      </c>
      <c r="O6" s="22">
        <v>1.5</v>
      </c>
      <c r="P6" s="22">
        <v>12.7</v>
      </c>
      <c r="Q6" s="22">
        <v>41</v>
      </c>
    </row>
    <row r="7" spans="1:17" x14ac:dyDescent="0.35">
      <c r="A7" t="s">
        <v>47</v>
      </c>
      <c r="B7" s="16" t="s">
        <v>48</v>
      </c>
      <c r="C7" s="16">
        <v>38533</v>
      </c>
      <c r="D7" s="16">
        <v>37141</v>
      </c>
      <c r="E7" s="16">
        <v>1171</v>
      </c>
      <c r="F7" s="16">
        <v>627</v>
      </c>
      <c r="G7" s="16">
        <v>535</v>
      </c>
      <c r="H7" s="16">
        <v>224</v>
      </c>
      <c r="I7" s="16">
        <v>872</v>
      </c>
      <c r="J7" s="16">
        <v>13821</v>
      </c>
      <c r="K7" s="22">
        <v>96.4</v>
      </c>
      <c r="L7" s="22">
        <v>3</v>
      </c>
      <c r="M7" s="22">
        <v>1.6</v>
      </c>
      <c r="N7" s="22">
        <v>1.4</v>
      </c>
      <c r="O7" s="22">
        <v>0.6</v>
      </c>
      <c r="P7" s="22">
        <v>2.2999999999999998</v>
      </c>
      <c r="Q7" s="22">
        <v>35.9</v>
      </c>
    </row>
    <row r="8" spans="1:17" x14ac:dyDescent="0.35">
      <c r="A8" t="s">
        <v>49</v>
      </c>
      <c r="B8" s="16" t="s">
        <v>50</v>
      </c>
      <c r="C8" s="16">
        <v>36664</v>
      </c>
      <c r="D8" s="16">
        <v>35287</v>
      </c>
      <c r="E8" s="16">
        <v>1114</v>
      </c>
      <c r="F8" s="16">
        <v>588</v>
      </c>
      <c r="G8" s="16">
        <v>520</v>
      </c>
      <c r="H8" s="16">
        <v>263</v>
      </c>
      <c r="I8" s="16">
        <v>893</v>
      </c>
      <c r="J8" s="16">
        <v>12484</v>
      </c>
      <c r="K8" s="22">
        <v>96.2</v>
      </c>
      <c r="L8" s="22">
        <v>3</v>
      </c>
      <c r="M8" s="22">
        <v>1.6</v>
      </c>
      <c r="N8" s="22">
        <v>1.4</v>
      </c>
      <c r="O8" s="22">
        <v>0.7</v>
      </c>
      <c r="P8" s="22">
        <v>2.4</v>
      </c>
      <c r="Q8" s="22">
        <v>34</v>
      </c>
    </row>
    <row r="9" spans="1:17" x14ac:dyDescent="0.35">
      <c r="A9" t="s">
        <v>51</v>
      </c>
      <c r="B9" s="16" t="s">
        <v>52</v>
      </c>
      <c r="C9" s="16">
        <v>35991</v>
      </c>
      <c r="D9" s="16">
        <v>34399</v>
      </c>
      <c r="E9" s="16">
        <v>1398</v>
      </c>
      <c r="F9" s="16">
        <v>701</v>
      </c>
      <c r="G9" s="16">
        <v>709</v>
      </c>
      <c r="H9" s="16">
        <v>191</v>
      </c>
      <c r="I9" s="16">
        <v>400</v>
      </c>
      <c r="J9" s="16">
        <v>10490</v>
      </c>
      <c r="K9" s="22">
        <v>95.6</v>
      </c>
      <c r="L9" s="22">
        <v>3.9</v>
      </c>
      <c r="M9" s="22">
        <v>1.9</v>
      </c>
      <c r="N9" s="22">
        <v>2</v>
      </c>
      <c r="O9" s="22">
        <v>0.5</v>
      </c>
      <c r="P9" s="22">
        <v>1.1000000000000001</v>
      </c>
      <c r="Q9" s="22">
        <v>29.1</v>
      </c>
    </row>
    <row r="10" spans="1:17" x14ac:dyDescent="0.35">
      <c r="A10" t="s">
        <v>53</v>
      </c>
      <c r="B10" s="16" t="s">
        <v>54</v>
      </c>
      <c r="C10" s="16">
        <v>33600</v>
      </c>
      <c r="D10" s="16">
        <v>31694</v>
      </c>
      <c r="E10" s="16">
        <v>1370</v>
      </c>
      <c r="F10" s="16">
        <v>701</v>
      </c>
      <c r="G10" s="16">
        <v>681</v>
      </c>
      <c r="H10" s="16">
        <v>532</v>
      </c>
      <c r="I10" s="16">
        <v>216</v>
      </c>
      <c r="J10" s="16">
        <v>9333</v>
      </c>
      <c r="K10" s="22">
        <v>94.3</v>
      </c>
      <c r="L10" s="22">
        <v>4.0999999999999996</v>
      </c>
      <c r="M10" s="22">
        <v>2.1</v>
      </c>
      <c r="N10" s="22">
        <v>2</v>
      </c>
      <c r="O10" s="22">
        <v>1.6</v>
      </c>
      <c r="P10" s="22">
        <v>0.6</v>
      </c>
      <c r="Q10" s="22">
        <v>27.8</v>
      </c>
    </row>
    <row r="11" spans="1:17" x14ac:dyDescent="0.35">
      <c r="A11" t="s">
        <v>55</v>
      </c>
      <c r="B11" s="16" t="s">
        <v>56</v>
      </c>
      <c r="C11" s="16">
        <v>31725</v>
      </c>
      <c r="D11" s="16">
        <v>31193</v>
      </c>
      <c r="E11" s="16">
        <v>514</v>
      </c>
      <c r="F11" s="16">
        <v>300</v>
      </c>
      <c r="G11" s="16">
        <v>214</v>
      </c>
      <c r="H11" s="16">
        <v>18</v>
      </c>
      <c r="I11" s="16">
        <v>283</v>
      </c>
      <c r="J11" s="16">
        <v>11685</v>
      </c>
      <c r="K11" s="22">
        <v>98.3</v>
      </c>
      <c r="L11" s="22">
        <v>1.6</v>
      </c>
      <c r="M11" s="22">
        <v>0.9</v>
      </c>
      <c r="N11" s="22">
        <v>0.7</v>
      </c>
      <c r="O11" s="22">
        <v>0.1</v>
      </c>
      <c r="P11" s="22">
        <v>0.9</v>
      </c>
      <c r="Q11" s="22">
        <v>36.799999999999997</v>
      </c>
    </row>
    <row r="12" spans="1:17" x14ac:dyDescent="0.35">
      <c r="A12" t="s">
        <v>57</v>
      </c>
      <c r="B12" s="16" t="s">
        <v>58</v>
      </c>
      <c r="C12" s="16">
        <v>36542</v>
      </c>
      <c r="D12" s="16">
        <v>35849</v>
      </c>
      <c r="E12" s="16">
        <v>678</v>
      </c>
      <c r="F12" s="16">
        <v>376</v>
      </c>
      <c r="G12" s="16">
        <v>302</v>
      </c>
      <c r="H12" s="16">
        <v>29</v>
      </c>
      <c r="I12" s="16">
        <v>384</v>
      </c>
      <c r="J12" s="16">
        <v>12549</v>
      </c>
      <c r="K12" s="22">
        <v>98.1</v>
      </c>
      <c r="L12" s="22">
        <v>1.9</v>
      </c>
      <c r="M12" s="22">
        <v>1</v>
      </c>
      <c r="N12" s="22">
        <v>0.8</v>
      </c>
      <c r="O12" s="22">
        <v>0.1</v>
      </c>
      <c r="P12" s="22">
        <v>1.1000000000000001</v>
      </c>
      <c r="Q12" s="22">
        <v>34.299999999999997</v>
      </c>
    </row>
    <row r="13" spans="1:17" x14ac:dyDescent="0.35">
      <c r="A13" t="s">
        <v>59</v>
      </c>
      <c r="B13" s="16" t="s">
        <v>60</v>
      </c>
      <c r="C13" s="16">
        <v>34158</v>
      </c>
      <c r="D13" s="16">
        <v>32309</v>
      </c>
      <c r="E13" s="16">
        <v>1549</v>
      </c>
      <c r="F13" s="16">
        <v>729</v>
      </c>
      <c r="G13" s="16">
        <v>822</v>
      </c>
      <c r="H13" s="16">
        <v>302</v>
      </c>
      <c r="I13" s="16">
        <v>327</v>
      </c>
      <c r="J13" s="16">
        <v>12268</v>
      </c>
      <c r="K13" s="22">
        <v>94.6</v>
      </c>
      <c r="L13" s="22">
        <v>4.5</v>
      </c>
      <c r="M13" s="22">
        <v>2.1</v>
      </c>
      <c r="N13" s="22">
        <v>2.4</v>
      </c>
      <c r="O13" s="22">
        <v>0.9</v>
      </c>
      <c r="P13" s="22">
        <v>1</v>
      </c>
      <c r="Q13" s="22">
        <v>35.9</v>
      </c>
    </row>
    <row r="14" spans="1:17" x14ac:dyDescent="0.35">
      <c r="A14" t="s">
        <v>61</v>
      </c>
      <c r="B14" s="16" t="s">
        <v>62</v>
      </c>
      <c r="C14" s="16">
        <v>34258</v>
      </c>
      <c r="D14" s="16">
        <v>32603</v>
      </c>
      <c r="E14" s="16">
        <v>1360</v>
      </c>
      <c r="F14" s="16">
        <v>751</v>
      </c>
      <c r="G14" s="16">
        <v>609</v>
      </c>
      <c r="H14" s="16">
        <v>295</v>
      </c>
      <c r="I14" s="16">
        <v>368</v>
      </c>
      <c r="J14" s="16">
        <v>12076</v>
      </c>
      <c r="K14" s="22">
        <v>95.2</v>
      </c>
      <c r="L14" s="22">
        <v>4</v>
      </c>
      <c r="M14" s="22">
        <v>2.2000000000000002</v>
      </c>
      <c r="N14" s="22">
        <v>1.8</v>
      </c>
      <c r="O14" s="22">
        <v>0.9</v>
      </c>
      <c r="P14" s="22">
        <v>1.1000000000000001</v>
      </c>
      <c r="Q14" s="22">
        <v>35.299999999999997</v>
      </c>
    </row>
    <row r="15" spans="1:17" x14ac:dyDescent="0.35">
      <c r="A15" t="s">
        <v>63</v>
      </c>
      <c r="B15" s="16" t="s">
        <v>64</v>
      </c>
      <c r="C15" s="16">
        <v>35884</v>
      </c>
      <c r="D15" s="16">
        <v>31077</v>
      </c>
      <c r="E15" s="16">
        <v>1749</v>
      </c>
      <c r="F15" s="16">
        <v>729</v>
      </c>
      <c r="G15" s="16">
        <v>1020</v>
      </c>
      <c r="H15" s="16">
        <v>3055</v>
      </c>
      <c r="I15" s="16">
        <v>448</v>
      </c>
      <c r="J15" s="16">
        <v>11667</v>
      </c>
      <c r="K15" s="22">
        <v>86.6</v>
      </c>
      <c r="L15" s="22">
        <v>4.9000000000000004</v>
      </c>
      <c r="M15" s="22">
        <v>2</v>
      </c>
      <c r="N15" s="22">
        <v>2.8</v>
      </c>
      <c r="O15" s="22">
        <v>8.5</v>
      </c>
      <c r="P15" s="22">
        <v>1.2</v>
      </c>
      <c r="Q15" s="22">
        <v>32.5</v>
      </c>
    </row>
    <row r="16" spans="1:17" x14ac:dyDescent="0.35">
      <c r="A16" t="s">
        <v>65</v>
      </c>
      <c r="B16" s="16" t="s">
        <v>66</v>
      </c>
      <c r="C16" s="16">
        <v>37665</v>
      </c>
      <c r="D16" s="16">
        <v>36296</v>
      </c>
      <c r="E16" s="16">
        <v>1107</v>
      </c>
      <c r="F16" s="16">
        <v>632</v>
      </c>
      <c r="G16" s="16">
        <v>475</v>
      </c>
      <c r="H16" s="16">
        <v>262</v>
      </c>
      <c r="I16" s="16">
        <v>475</v>
      </c>
      <c r="J16" s="16">
        <v>14423</v>
      </c>
      <c r="K16" s="22">
        <v>96.4</v>
      </c>
      <c r="L16" s="22">
        <v>2.9</v>
      </c>
      <c r="M16" s="22">
        <v>1.7</v>
      </c>
      <c r="N16" s="22">
        <v>1.3</v>
      </c>
      <c r="O16" s="22">
        <v>0.7</v>
      </c>
      <c r="P16" s="22">
        <v>1.3</v>
      </c>
      <c r="Q16" s="22">
        <v>38.299999999999997</v>
      </c>
    </row>
    <row r="17" spans="1:17" x14ac:dyDescent="0.35">
      <c r="A17" t="s">
        <v>67</v>
      </c>
      <c r="B17" s="16" t="s">
        <v>68</v>
      </c>
      <c r="C17" s="16">
        <v>36339</v>
      </c>
      <c r="D17" s="16">
        <v>33970</v>
      </c>
      <c r="E17" s="16">
        <v>1737</v>
      </c>
      <c r="F17" s="16">
        <v>817</v>
      </c>
      <c r="G17" s="16">
        <v>926</v>
      </c>
      <c r="H17" s="16">
        <v>632</v>
      </c>
      <c r="I17" s="16">
        <v>688</v>
      </c>
      <c r="J17" s="16">
        <v>12315</v>
      </c>
      <c r="K17" s="22">
        <v>93.5</v>
      </c>
      <c r="L17" s="22">
        <v>4.8</v>
      </c>
      <c r="M17" s="22">
        <v>2.2000000000000002</v>
      </c>
      <c r="N17" s="22">
        <v>2.5</v>
      </c>
      <c r="O17" s="22">
        <v>1.7</v>
      </c>
      <c r="P17" s="22">
        <v>1.9</v>
      </c>
      <c r="Q17" s="22">
        <v>33.9</v>
      </c>
    </row>
    <row r="18" spans="1:17" x14ac:dyDescent="0.35">
      <c r="A18" t="s">
        <v>69</v>
      </c>
      <c r="B18" s="16" t="s">
        <v>70</v>
      </c>
      <c r="C18" s="16">
        <v>36904</v>
      </c>
      <c r="D18" s="16">
        <v>33851</v>
      </c>
      <c r="E18" s="16">
        <v>1576</v>
      </c>
      <c r="F18" s="16">
        <v>897</v>
      </c>
      <c r="G18" s="16">
        <v>679</v>
      </c>
      <c r="H18" s="16">
        <v>1475</v>
      </c>
      <c r="I18" s="16">
        <v>335</v>
      </c>
      <c r="J18" s="16">
        <v>12431</v>
      </c>
      <c r="K18" s="22">
        <v>91.7</v>
      </c>
      <c r="L18" s="22">
        <v>4.3</v>
      </c>
      <c r="M18" s="22">
        <v>2.4</v>
      </c>
      <c r="N18" s="22">
        <v>1.8</v>
      </c>
      <c r="O18" s="22">
        <v>4</v>
      </c>
      <c r="P18" s="22">
        <v>0.9</v>
      </c>
      <c r="Q18" s="22">
        <v>33.700000000000003</v>
      </c>
    </row>
    <row r="19" spans="1:17" x14ac:dyDescent="0.35">
      <c r="A19" t="s">
        <v>71</v>
      </c>
      <c r="B19" s="16" t="s">
        <v>72</v>
      </c>
      <c r="C19" s="16">
        <v>36431</v>
      </c>
      <c r="D19" s="16">
        <v>34825</v>
      </c>
      <c r="E19" s="16">
        <v>1341</v>
      </c>
      <c r="F19" s="16">
        <v>724</v>
      </c>
      <c r="G19" s="16">
        <v>617</v>
      </c>
      <c r="H19" s="16">
        <v>265</v>
      </c>
      <c r="I19" s="16">
        <v>316</v>
      </c>
      <c r="J19" s="16">
        <v>12791</v>
      </c>
      <c r="K19" s="22">
        <v>95.6</v>
      </c>
      <c r="L19" s="22">
        <v>3.7</v>
      </c>
      <c r="M19" s="22">
        <v>2</v>
      </c>
      <c r="N19" s="22">
        <v>1.7</v>
      </c>
      <c r="O19" s="22">
        <v>0.7</v>
      </c>
      <c r="P19" s="22">
        <v>0.9</v>
      </c>
      <c r="Q19" s="22">
        <v>35.1</v>
      </c>
    </row>
    <row r="20" spans="1:17" x14ac:dyDescent="0.35">
      <c r="A20" t="s">
        <v>73</v>
      </c>
      <c r="B20" s="16" t="s">
        <v>74</v>
      </c>
      <c r="C20" s="16">
        <v>30858</v>
      </c>
      <c r="D20" s="16">
        <v>29993</v>
      </c>
      <c r="E20" s="16">
        <v>765</v>
      </c>
      <c r="F20" s="16">
        <v>555</v>
      </c>
      <c r="G20" s="16">
        <v>219</v>
      </c>
      <c r="H20" s="16">
        <v>101</v>
      </c>
      <c r="I20" s="16">
        <v>521</v>
      </c>
      <c r="J20" s="16">
        <v>11349</v>
      </c>
      <c r="K20" s="22">
        <v>97.2</v>
      </c>
      <c r="L20" s="22">
        <v>2.5</v>
      </c>
      <c r="M20" s="22">
        <v>1.8</v>
      </c>
      <c r="N20" s="22">
        <v>0.7</v>
      </c>
      <c r="O20" s="22">
        <v>0.3</v>
      </c>
      <c r="P20" s="22">
        <v>1.7</v>
      </c>
      <c r="Q20" s="22">
        <v>36.799999999999997</v>
      </c>
    </row>
    <row r="21" spans="1:17" x14ac:dyDescent="0.35">
      <c r="A21" t="s">
        <v>75</v>
      </c>
      <c r="B21" s="16" t="s">
        <v>76</v>
      </c>
      <c r="C21" s="16">
        <v>33455</v>
      </c>
      <c r="D21" s="16">
        <v>32558</v>
      </c>
      <c r="E21" s="16">
        <v>822</v>
      </c>
      <c r="F21" s="16">
        <v>590</v>
      </c>
      <c r="G21" s="16">
        <v>232</v>
      </c>
      <c r="H21" s="16">
        <v>76</v>
      </c>
      <c r="I21" s="16">
        <v>318</v>
      </c>
      <c r="J21" s="16">
        <v>12560</v>
      </c>
      <c r="K21" s="22">
        <v>97.3</v>
      </c>
      <c r="L21" s="22">
        <v>2.5</v>
      </c>
      <c r="M21" s="22">
        <v>1.8</v>
      </c>
      <c r="N21" s="22">
        <v>0.7</v>
      </c>
      <c r="O21" s="22">
        <v>0.2</v>
      </c>
      <c r="P21" s="22">
        <v>1</v>
      </c>
      <c r="Q21" s="22">
        <v>37.5</v>
      </c>
    </row>
    <row r="22" spans="1:17" x14ac:dyDescent="0.35">
      <c r="A22" t="s">
        <v>77</v>
      </c>
      <c r="B22" s="16" t="s">
        <v>78</v>
      </c>
      <c r="C22" s="16">
        <v>33807</v>
      </c>
      <c r="D22" s="16">
        <v>32679</v>
      </c>
      <c r="E22" s="16">
        <v>1044</v>
      </c>
      <c r="F22" s="16">
        <v>645</v>
      </c>
      <c r="G22" s="16">
        <v>401</v>
      </c>
      <c r="H22" s="16">
        <v>85</v>
      </c>
      <c r="I22" s="16">
        <v>308</v>
      </c>
      <c r="J22" s="16">
        <v>11553</v>
      </c>
      <c r="K22" s="22">
        <v>96.7</v>
      </c>
      <c r="L22" s="22">
        <v>3.1</v>
      </c>
      <c r="M22" s="22">
        <v>1.9</v>
      </c>
      <c r="N22" s="22">
        <v>1.2</v>
      </c>
      <c r="O22" s="22">
        <v>0.3</v>
      </c>
      <c r="P22" s="22">
        <v>0.9</v>
      </c>
      <c r="Q22" s="22">
        <v>34.200000000000003</v>
      </c>
    </row>
    <row r="23" spans="1:17" x14ac:dyDescent="0.35">
      <c r="A23" t="s">
        <v>79</v>
      </c>
      <c r="B23" s="16" t="s">
        <v>80</v>
      </c>
      <c r="C23" s="16">
        <v>31806</v>
      </c>
      <c r="D23" s="16">
        <v>31346</v>
      </c>
      <c r="E23" s="16">
        <v>444</v>
      </c>
      <c r="F23" s="16">
        <v>259</v>
      </c>
      <c r="G23" s="16">
        <v>185</v>
      </c>
      <c r="H23" s="16">
        <v>16</v>
      </c>
      <c r="I23" s="16">
        <v>349</v>
      </c>
      <c r="J23" s="16">
        <v>11911</v>
      </c>
      <c r="K23" s="22">
        <v>98.6</v>
      </c>
      <c r="L23" s="22">
        <v>1.4</v>
      </c>
      <c r="M23" s="22">
        <v>0.8</v>
      </c>
      <c r="N23" s="22">
        <v>0.6</v>
      </c>
      <c r="O23" s="22">
        <v>0.1</v>
      </c>
      <c r="P23" s="22">
        <v>1.1000000000000001</v>
      </c>
      <c r="Q23" s="22">
        <v>37.4</v>
      </c>
    </row>
    <row r="24" spans="1:17" x14ac:dyDescent="0.35">
      <c r="A24" t="s">
        <v>81</v>
      </c>
      <c r="B24" s="16" t="s">
        <v>82</v>
      </c>
      <c r="C24" s="16">
        <v>33497</v>
      </c>
      <c r="D24" s="16">
        <v>32404</v>
      </c>
      <c r="E24" s="16">
        <v>953</v>
      </c>
      <c r="F24" s="16">
        <v>557</v>
      </c>
      <c r="G24" s="16">
        <v>396</v>
      </c>
      <c r="H24" s="16">
        <v>140</v>
      </c>
      <c r="I24" s="16">
        <v>365</v>
      </c>
      <c r="J24" s="16">
        <v>12537</v>
      </c>
      <c r="K24" s="22">
        <v>96.7</v>
      </c>
      <c r="L24" s="22">
        <v>2.8</v>
      </c>
      <c r="M24" s="22">
        <v>1.7</v>
      </c>
      <c r="N24" s="22">
        <v>1.2</v>
      </c>
      <c r="O24" s="22">
        <v>0.4</v>
      </c>
      <c r="P24" s="22">
        <v>1.1000000000000001</v>
      </c>
      <c r="Q24" s="22">
        <v>37.4</v>
      </c>
    </row>
    <row r="25" spans="1:17" x14ac:dyDescent="0.35">
      <c r="A25" t="s">
        <v>83</v>
      </c>
      <c r="B25" s="16" t="s">
        <v>84</v>
      </c>
      <c r="C25" s="16">
        <v>29122</v>
      </c>
      <c r="D25" s="16">
        <v>28410</v>
      </c>
      <c r="E25" s="16">
        <v>695</v>
      </c>
      <c r="F25" s="16">
        <v>525</v>
      </c>
      <c r="G25" s="16">
        <v>170</v>
      </c>
      <c r="H25" s="16">
        <v>17</v>
      </c>
      <c r="I25" s="16">
        <v>266</v>
      </c>
      <c r="J25" s="16">
        <v>10303</v>
      </c>
      <c r="K25" s="22">
        <v>97.6</v>
      </c>
      <c r="L25" s="22">
        <v>2.4</v>
      </c>
      <c r="M25" s="22">
        <v>1.8</v>
      </c>
      <c r="N25" s="22">
        <v>0.6</v>
      </c>
      <c r="O25" s="22">
        <v>0.1</v>
      </c>
      <c r="P25" s="22">
        <v>0.9</v>
      </c>
      <c r="Q25" s="22">
        <v>35.4</v>
      </c>
    </row>
    <row r="26" spans="1:17" x14ac:dyDescent="0.35">
      <c r="A26" t="s">
        <v>85</v>
      </c>
      <c r="B26" s="16" t="s">
        <v>86</v>
      </c>
      <c r="C26" s="16">
        <v>36745</v>
      </c>
      <c r="D26" s="16">
        <v>33824</v>
      </c>
      <c r="E26" s="16">
        <v>1354</v>
      </c>
      <c r="F26" s="16">
        <v>619</v>
      </c>
      <c r="G26" s="16">
        <v>735</v>
      </c>
      <c r="H26" s="16">
        <v>1567</v>
      </c>
      <c r="I26" s="16">
        <v>375</v>
      </c>
      <c r="J26" s="16">
        <v>14561</v>
      </c>
      <c r="K26" s="22">
        <v>92.1</v>
      </c>
      <c r="L26" s="22">
        <v>3.7</v>
      </c>
      <c r="M26" s="22">
        <v>1.7</v>
      </c>
      <c r="N26" s="22">
        <v>2</v>
      </c>
      <c r="O26" s="22">
        <v>4.3</v>
      </c>
      <c r="P26" s="22">
        <v>1</v>
      </c>
      <c r="Q26" s="22">
        <v>39.6</v>
      </c>
    </row>
    <row r="27" spans="1:17" x14ac:dyDescent="0.35">
      <c r="A27" t="s">
        <v>87</v>
      </c>
      <c r="B27" s="16" t="s">
        <v>88</v>
      </c>
      <c r="C27" s="16">
        <v>31200</v>
      </c>
      <c r="D27" s="16">
        <v>30464</v>
      </c>
      <c r="E27" s="16">
        <v>693</v>
      </c>
      <c r="F27" s="16">
        <v>379</v>
      </c>
      <c r="G27" s="16">
        <v>314</v>
      </c>
      <c r="H27" s="16">
        <v>43</v>
      </c>
      <c r="I27" s="16">
        <v>372</v>
      </c>
      <c r="J27" s="16">
        <v>12847</v>
      </c>
      <c r="K27" s="22">
        <v>97.6</v>
      </c>
      <c r="L27" s="22">
        <v>2.2000000000000002</v>
      </c>
      <c r="M27" s="22">
        <v>1.2</v>
      </c>
      <c r="N27" s="22">
        <v>1</v>
      </c>
      <c r="O27" s="22">
        <v>0.1</v>
      </c>
      <c r="P27" s="22">
        <v>1.2</v>
      </c>
      <c r="Q27" s="22">
        <v>41.2</v>
      </c>
    </row>
    <row r="28" spans="1:17" x14ac:dyDescent="0.35">
      <c r="A28" t="s">
        <v>89</v>
      </c>
      <c r="B28" s="16" t="s">
        <v>90</v>
      </c>
      <c r="C28" s="16">
        <v>35439</v>
      </c>
      <c r="D28" s="16">
        <v>34112</v>
      </c>
      <c r="E28" s="16">
        <v>1077</v>
      </c>
      <c r="F28" s="16">
        <v>565</v>
      </c>
      <c r="G28" s="16">
        <v>512</v>
      </c>
      <c r="H28" s="16">
        <v>252</v>
      </c>
      <c r="I28" s="16">
        <v>934</v>
      </c>
      <c r="J28" s="16">
        <v>12747</v>
      </c>
      <c r="K28" s="22">
        <v>96.3</v>
      </c>
      <c r="L28" s="22">
        <v>3</v>
      </c>
      <c r="M28" s="22">
        <v>1.6</v>
      </c>
      <c r="N28" s="22">
        <v>1.4</v>
      </c>
      <c r="O28" s="22">
        <v>0.7</v>
      </c>
      <c r="P28" s="22">
        <v>2.6</v>
      </c>
      <c r="Q28" s="22">
        <v>36</v>
      </c>
    </row>
    <row r="29" spans="1:17" x14ac:dyDescent="0.35">
      <c r="A29" t="s">
        <v>91</v>
      </c>
      <c r="B29" s="16" t="s">
        <v>92</v>
      </c>
      <c r="C29" s="16">
        <v>37260</v>
      </c>
      <c r="D29" s="16">
        <v>35411</v>
      </c>
      <c r="E29" s="16">
        <v>1478</v>
      </c>
      <c r="F29" s="16">
        <v>700</v>
      </c>
      <c r="G29" s="16">
        <v>778</v>
      </c>
      <c r="H29" s="16">
        <v>371</v>
      </c>
      <c r="I29" s="16">
        <v>431</v>
      </c>
      <c r="J29" s="16">
        <v>12868</v>
      </c>
      <c r="K29" s="22">
        <v>95</v>
      </c>
      <c r="L29" s="22">
        <v>4</v>
      </c>
      <c r="M29" s="22">
        <v>1.9</v>
      </c>
      <c r="N29" s="22">
        <v>2.1</v>
      </c>
      <c r="O29" s="22">
        <v>1</v>
      </c>
      <c r="P29" s="22">
        <v>1.2</v>
      </c>
      <c r="Q29" s="22">
        <v>34.5</v>
      </c>
    </row>
    <row r="30" spans="1:17" x14ac:dyDescent="0.35">
      <c r="A30" t="s">
        <v>93</v>
      </c>
      <c r="B30" s="16" t="s">
        <v>94</v>
      </c>
      <c r="C30" s="16">
        <v>35895</v>
      </c>
      <c r="D30" s="16">
        <v>34217</v>
      </c>
      <c r="E30" s="16">
        <v>1482</v>
      </c>
      <c r="F30" s="16">
        <v>848</v>
      </c>
      <c r="G30" s="16">
        <v>634</v>
      </c>
      <c r="H30" s="16">
        <v>192</v>
      </c>
      <c r="I30" s="16">
        <v>1381</v>
      </c>
      <c r="J30" s="16">
        <v>16306</v>
      </c>
      <c r="K30" s="22">
        <v>95.3</v>
      </c>
      <c r="L30" s="22">
        <v>4.0999999999999996</v>
      </c>
      <c r="M30" s="22">
        <v>2.4</v>
      </c>
      <c r="N30" s="22">
        <v>1.8</v>
      </c>
      <c r="O30" s="22">
        <v>0.5</v>
      </c>
      <c r="P30" s="22">
        <v>3.8</v>
      </c>
      <c r="Q30" s="22">
        <v>45.4</v>
      </c>
    </row>
    <row r="31" spans="1:17" x14ac:dyDescent="0.35">
      <c r="A31" t="s">
        <v>95</v>
      </c>
      <c r="B31" s="16" t="s">
        <v>96</v>
      </c>
      <c r="C31" s="16">
        <v>38462</v>
      </c>
      <c r="D31" s="16">
        <v>36659</v>
      </c>
      <c r="E31" s="16">
        <v>1641</v>
      </c>
      <c r="F31" s="16">
        <v>902</v>
      </c>
      <c r="G31" s="16">
        <v>739</v>
      </c>
      <c r="H31" s="16">
        <v>166</v>
      </c>
      <c r="I31" s="16">
        <v>4072</v>
      </c>
      <c r="J31" s="16">
        <v>16140</v>
      </c>
      <c r="K31" s="22">
        <v>95.3</v>
      </c>
      <c r="L31" s="22">
        <v>4.3</v>
      </c>
      <c r="M31" s="22">
        <v>2.2999999999999998</v>
      </c>
      <c r="N31" s="22">
        <v>1.9</v>
      </c>
      <c r="O31" s="22">
        <v>0.4</v>
      </c>
      <c r="P31" s="22">
        <v>10.6</v>
      </c>
      <c r="Q31" s="22">
        <v>42</v>
      </c>
    </row>
    <row r="32" spans="1:17" x14ac:dyDescent="0.35">
      <c r="A32" t="s">
        <v>97</v>
      </c>
      <c r="B32" s="16" t="s">
        <v>98</v>
      </c>
      <c r="C32" s="16">
        <v>35187</v>
      </c>
      <c r="D32" s="16">
        <v>34137</v>
      </c>
      <c r="E32" s="16">
        <v>936</v>
      </c>
      <c r="F32" s="16">
        <v>528</v>
      </c>
      <c r="G32" s="16">
        <v>408</v>
      </c>
      <c r="H32" s="16">
        <v>114</v>
      </c>
      <c r="I32" s="16">
        <v>315</v>
      </c>
      <c r="J32" s="16">
        <v>12620</v>
      </c>
      <c r="K32" s="22">
        <v>97</v>
      </c>
      <c r="L32" s="22">
        <v>2.7</v>
      </c>
      <c r="M32" s="22">
        <v>1.5</v>
      </c>
      <c r="N32" s="22">
        <v>1.2</v>
      </c>
      <c r="O32" s="22">
        <v>0.3</v>
      </c>
      <c r="P32" s="22">
        <v>0.9</v>
      </c>
      <c r="Q32" s="22">
        <v>35.9</v>
      </c>
    </row>
    <row r="33" spans="1:17" x14ac:dyDescent="0.35">
      <c r="A33" t="s">
        <v>99</v>
      </c>
      <c r="B33" s="16" t="s">
        <v>100</v>
      </c>
      <c r="C33" s="16">
        <v>35629</v>
      </c>
      <c r="D33" s="16">
        <v>34948</v>
      </c>
      <c r="E33" s="16">
        <v>634</v>
      </c>
      <c r="F33" s="16">
        <v>491</v>
      </c>
      <c r="G33" s="16">
        <v>143</v>
      </c>
      <c r="H33" s="16">
        <v>41</v>
      </c>
      <c r="I33" s="16">
        <v>399</v>
      </c>
      <c r="J33" s="16">
        <v>13603</v>
      </c>
      <c r="K33" s="22">
        <v>98.1</v>
      </c>
      <c r="L33" s="22">
        <v>1.8</v>
      </c>
      <c r="M33" s="22">
        <v>1.4</v>
      </c>
      <c r="N33" s="22">
        <v>0.4</v>
      </c>
      <c r="O33" s="22">
        <v>0.1</v>
      </c>
      <c r="P33" s="22">
        <v>1.1000000000000001</v>
      </c>
      <c r="Q33" s="22">
        <v>38.200000000000003</v>
      </c>
    </row>
    <row r="34" spans="1:17" x14ac:dyDescent="0.35">
      <c r="A34" t="s">
        <v>101</v>
      </c>
      <c r="B34" s="16" t="s">
        <v>102</v>
      </c>
      <c r="C34" s="16">
        <v>35504</v>
      </c>
      <c r="D34" s="16">
        <v>34264</v>
      </c>
      <c r="E34" s="16">
        <v>760</v>
      </c>
      <c r="F34" s="16">
        <v>471</v>
      </c>
      <c r="G34" s="16">
        <v>289</v>
      </c>
      <c r="H34" s="16">
        <v>482</v>
      </c>
      <c r="I34" s="16">
        <v>332</v>
      </c>
      <c r="J34" s="16">
        <v>11494</v>
      </c>
      <c r="K34" s="22">
        <v>96.5</v>
      </c>
      <c r="L34" s="22">
        <v>2.1</v>
      </c>
      <c r="M34" s="22">
        <v>1.3</v>
      </c>
      <c r="N34" s="22">
        <v>0.8</v>
      </c>
      <c r="O34" s="22">
        <v>1.4</v>
      </c>
      <c r="P34" s="22">
        <v>0.9</v>
      </c>
      <c r="Q34" s="22">
        <v>32.4</v>
      </c>
    </row>
    <row r="35" spans="1:17" x14ac:dyDescent="0.35">
      <c r="A35" t="s">
        <v>103</v>
      </c>
      <c r="B35" s="16" t="s">
        <v>104</v>
      </c>
      <c r="C35" s="16">
        <v>27959</v>
      </c>
      <c r="D35" s="16">
        <v>27596</v>
      </c>
      <c r="E35" s="16">
        <v>293</v>
      </c>
      <c r="F35" s="16">
        <v>212</v>
      </c>
      <c r="G35" s="16">
        <v>81</v>
      </c>
      <c r="H35" s="16">
        <v>68</v>
      </c>
      <c r="I35" s="16">
        <v>349</v>
      </c>
      <c r="J35" s="16">
        <v>7909</v>
      </c>
      <c r="K35" s="22">
        <v>98.7</v>
      </c>
      <c r="L35" s="22">
        <v>1</v>
      </c>
      <c r="M35" s="22">
        <v>0.8</v>
      </c>
      <c r="N35" s="22">
        <v>0.3</v>
      </c>
      <c r="O35" s="22">
        <v>0.2</v>
      </c>
      <c r="P35" s="22">
        <v>1.2</v>
      </c>
      <c r="Q35" s="22">
        <v>28.3</v>
      </c>
    </row>
    <row r="36" spans="1:17" x14ac:dyDescent="0.35">
      <c r="A36" t="s">
        <v>105</v>
      </c>
      <c r="B36" s="16" t="s">
        <v>106</v>
      </c>
      <c r="C36" s="16">
        <v>48218</v>
      </c>
      <c r="D36" s="16">
        <v>44819</v>
      </c>
      <c r="E36" s="16">
        <v>2290</v>
      </c>
      <c r="F36" s="16">
        <v>515</v>
      </c>
      <c r="G36" s="16">
        <v>1775</v>
      </c>
      <c r="H36" s="16">
        <v>1097</v>
      </c>
      <c r="I36" s="16">
        <v>6630</v>
      </c>
      <c r="J36" s="16">
        <v>17854</v>
      </c>
      <c r="K36" s="22">
        <v>93</v>
      </c>
      <c r="L36" s="22">
        <v>4.7</v>
      </c>
      <c r="M36" s="22">
        <v>1.1000000000000001</v>
      </c>
      <c r="N36" s="22">
        <v>3.7</v>
      </c>
      <c r="O36" s="22">
        <v>2.2999999999999998</v>
      </c>
      <c r="P36" s="22">
        <v>13.8</v>
      </c>
      <c r="Q36" s="22">
        <v>37</v>
      </c>
    </row>
    <row r="37" spans="1:17" x14ac:dyDescent="0.35">
      <c r="A37" t="s">
        <v>107</v>
      </c>
      <c r="B37" s="16" t="s">
        <v>108</v>
      </c>
      <c r="C37" s="16">
        <v>41246</v>
      </c>
      <c r="D37" s="16">
        <v>40083</v>
      </c>
      <c r="E37" s="16">
        <v>997</v>
      </c>
      <c r="F37" s="16">
        <v>482</v>
      </c>
      <c r="G37" s="16">
        <v>515</v>
      </c>
      <c r="H37" s="16">
        <v>141</v>
      </c>
      <c r="I37" s="16">
        <v>1250</v>
      </c>
      <c r="J37" s="16">
        <v>17404</v>
      </c>
      <c r="K37" s="22">
        <v>97.2</v>
      </c>
      <c r="L37" s="22">
        <v>2.4</v>
      </c>
      <c r="M37" s="22">
        <v>1.2</v>
      </c>
      <c r="N37" s="22">
        <v>1.2</v>
      </c>
      <c r="O37" s="22">
        <v>0.3</v>
      </c>
      <c r="P37" s="22">
        <v>3</v>
      </c>
      <c r="Q37" s="22">
        <v>42.2</v>
      </c>
    </row>
    <row r="38" spans="1:17" x14ac:dyDescent="0.35">
      <c r="A38" t="s">
        <v>109</v>
      </c>
      <c r="B38" s="16" t="s">
        <v>110</v>
      </c>
      <c r="C38" s="16">
        <v>49457</v>
      </c>
      <c r="D38" s="16">
        <v>47256</v>
      </c>
      <c r="E38" s="16">
        <v>1700</v>
      </c>
      <c r="F38" s="16">
        <v>620</v>
      </c>
      <c r="G38" s="16">
        <v>1080</v>
      </c>
      <c r="H38" s="16">
        <v>477</v>
      </c>
      <c r="I38" s="16">
        <v>2319</v>
      </c>
      <c r="J38" s="16">
        <v>20896</v>
      </c>
      <c r="K38" s="22">
        <v>95.5</v>
      </c>
      <c r="L38" s="22">
        <v>3.4</v>
      </c>
      <c r="M38" s="22">
        <v>1.3</v>
      </c>
      <c r="N38" s="22">
        <v>2.2000000000000002</v>
      </c>
      <c r="O38" s="22">
        <v>1</v>
      </c>
      <c r="P38" s="22">
        <v>4.7</v>
      </c>
      <c r="Q38" s="22">
        <v>42.3</v>
      </c>
    </row>
    <row r="39" spans="1:17" x14ac:dyDescent="0.35">
      <c r="A39" t="s">
        <v>111</v>
      </c>
      <c r="B39" s="16" t="s">
        <v>112</v>
      </c>
      <c r="C39" s="16">
        <v>33030</v>
      </c>
      <c r="D39" s="16">
        <v>32279</v>
      </c>
      <c r="E39" s="16">
        <v>665</v>
      </c>
      <c r="F39" s="16">
        <v>324</v>
      </c>
      <c r="G39" s="16">
        <v>341</v>
      </c>
      <c r="H39" s="16">
        <v>58</v>
      </c>
      <c r="I39" s="16">
        <v>1324</v>
      </c>
      <c r="J39" s="16">
        <v>12227</v>
      </c>
      <c r="K39" s="22">
        <v>97.7</v>
      </c>
      <c r="L39" s="22">
        <v>2</v>
      </c>
      <c r="M39" s="22">
        <v>1</v>
      </c>
      <c r="N39" s="22">
        <v>1</v>
      </c>
      <c r="O39" s="22">
        <v>0.2</v>
      </c>
      <c r="P39" s="22">
        <v>4</v>
      </c>
      <c r="Q39" s="22">
        <v>37</v>
      </c>
    </row>
    <row r="40" spans="1:17" x14ac:dyDescent="0.35">
      <c r="A40" t="s">
        <v>113</v>
      </c>
      <c r="B40" s="16" t="s">
        <v>114</v>
      </c>
      <c r="C40" s="16">
        <v>37530</v>
      </c>
      <c r="D40" s="16">
        <v>35796</v>
      </c>
      <c r="E40" s="16">
        <v>1340</v>
      </c>
      <c r="F40" s="16">
        <v>404</v>
      </c>
      <c r="G40" s="16">
        <v>936</v>
      </c>
      <c r="H40" s="16">
        <v>387</v>
      </c>
      <c r="I40" s="16">
        <v>3719</v>
      </c>
      <c r="J40" s="16">
        <v>12936</v>
      </c>
      <c r="K40" s="22">
        <v>95.4</v>
      </c>
      <c r="L40" s="22">
        <v>3.6</v>
      </c>
      <c r="M40" s="22">
        <v>1.1000000000000001</v>
      </c>
      <c r="N40" s="22">
        <v>2.5</v>
      </c>
      <c r="O40" s="22">
        <v>1</v>
      </c>
      <c r="P40" s="22">
        <v>9.9</v>
      </c>
      <c r="Q40" s="22">
        <v>34.5</v>
      </c>
    </row>
    <row r="41" spans="1:17" x14ac:dyDescent="0.35">
      <c r="A41" t="s">
        <v>115</v>
      </c>
      <c r="B41" s="16" t="s">
        <v>116</v>
      </c>
      <c r="C41" s="16">
        <v>37346</v>
      </c>
      <c r="D41" s="16">
        <v>36317</v>
      </c>
      <c r="E41" s="16">
        <v>835</v>
      </c>
      <c r="F41" s="16">
        <v>441</v>
      </c>
      <c r="G41" s="16">
        <v>394</v>
      </c>
      <c r="H41" s="16">
        <v>155</v>
      </c>
      <c r="I41" s="16">
        <v>672</v>
      </c>
      <c r="J41" s="16">
        <v>12697</v>
      </c>
      <c r="K41" s="22">
        <v>97.2</v>
      </c>
      <c r="L41" s="22">
        <v>2.2000000000000002</v>
      </c>
      <c r="M41" s="22">
        <v>1.2</v>
      </c>
      <c r="N41" s="22">
        <v>1.1000000000000001</v>
      </c>
      <c r="O41" s="22">
        <v>0.4</v>
      </c>
      <c r="P41" s="22">
        <v>1.8</v>
      </c>
      <c r="Q41" s="22">
        <v>34</v>
      </c>
    </row>
    <row r="42" spans="1:17" x14ac:dyDescent="0.35">
      <c r="A42" t="s">
        <v>117</v>
      </c>
      <c r="B42" s="16" t="s">
        <v>118</v>
      </c>
      <c r="C42" s="16">
        <v>35320</v>
      </c>
      <c r="D42" s="16">
        <v>32909</v>
      </c>
      <c r="E42" s="16">
        <v>1707</v>
      </c>
      <c r="F42" s="16">
        <v>793</v>
      </c>
      <c r="G42" s="16">
        <v>914</v>
      </c>
      <c r="H42" s="16">
        <v>697</v>
      </c>
      <c r="I42" s="16">
        <v>339</v>
      </c>
      <c r="J42" s="16">
        <v>12617</v>
      </c>
      <c r="K42" s="22">
        <v>93.2</v>
      </c>
      <c r="L42" s="22">
        <v>4.8</v>
      </c>
      <c r="M42" s="22">
        <v>2.2000000000000002</v>
      </c>
      <c r="N42" s="22">
        <v>2.6</v>
      </c>
      <c r="O42" s="22">
        <v>2</v>
      </c>
      <c r="P42" s="22">
        <v>1</v>
      </c>
      <c r="Q42" s="22">
        <v>35.700000000000003</v>
      </c>
    </row>
    <row r="43" spans="1:17" x14ac:dyDescent="0.35">
      <c r="A43" t="s">
        <v>119</v>
      </c>
      <c r="B43" s="16" t="s">
        <v>120</v>
      </c>
      <c r="C43" s="16">
        <v>36945</v>
      </c>
      <c r="D43" s="16">
        <v>36129</v>
      </c>
      <c r="E43" s="16">
        <v>789</v>
      </c>
      <c r="F43" s="16">
        <v>437</v>
      </c>
      <c r="G43" s="16">
        <v>352</v>
      </c>
      <c r="H43" s="16">
        <v>30</v>
      </c>
      <c r="I43" s="16">
        <v>281</v>
      </c>
      <c r="J43" s="16">
        <v>13472</v>
      </c>
      <c r="K43" s="22">
        <v>97.8</v>
      </c>
      <c r="L43" s="22">
        <v>2.1</v>
      </c>
      <c r="M43" s="22">
        <v>1.2</v>
      </c>
      <c r="N43" s="22">
        <v>1</v>
      </c>
      <c r="O43" s="22">
        <v>0.1</v>
      </c>
      <c r="P43" s="22">
        <v>0.8</v>
      </c>
      <c r="Q43" s="22">
        <v>36.5</v>
      </c>
    </row>
    <row r="44" spans="1:17" x14ac:dyDescent="0.35">
      <c r="A44" t="s">
        <v>121</v>
      </c>
      <c r="B44" s="16" t="s">
        <v>122</v>
      </c>
      <c r="C44" s="16">
        <v>37423</v>
      </c>
      <c r="D44" s="16">
        <v>36415</v>
      </c>
      <c r="E44" s="16">
        <v>967</v>
      </c>
      <c r="F44" s="16">
        <v>481</v>
      </c>
      <c r="G44" s="16">
        <v>486</v>
      </c>
      <c r="H44" s="16">
        <v>49</v>
      </c>
      <c r="I44" s="16">
        <v>363</v>
      </c>
      <c r="J44" s="16">
        <v>14557</v>
      </c>
      <c r="K44" s="22">
        <v>97.3</v>
      </c>
      <c r="L44" s="22">
        <v>2.6</v>
      </c>
      <c r="M44" s="22">
        <v>1.3</v>
      </c>
      <c r="N44" s="22">
        <v>1.3</v>
      </c>
      <c r="O44" s="22">
        <v>0.1</v>
      </c>
      <c r="P44" s="22">
        <v>1</v>
      </c>
      <c r="Q44" s="22">
        <v>38.9</v>
      </c>
    </row>
    <row r="45" spans="1:17" x14ac:dyDescent="0.35">
      <c r="A45" t="s">
        <v>123</v>
      </c>
      <c r="B45" s="16" t="s">
        <v>124</v>
      </c>
      <c r="C45" s="16">
        <v>37426</v>
      </c>
      <c r="D45" s="16">
        <v>34775</v>
      </c>
      <c r="E45" s="16">
        <v>1535</v>
      </c>
      <c r="F45" s="16">
        <v>670</v>
      </c>
      <c r="G45" s="16">
        <v>865</v>
      </c>
      <c r="H45" s="16">
        <v>1116</v>
      </c>
      <c r="I45" s="16">
        <v>415</v>
      </c>
      <c r="J45" s="16">
        <v>13354</v>
      </c>
      <c r="K45" s="22">
        <v>92.9</v>
      </c>
      <c r="L45" s="22">
        <v>4.0999999999999996</v>
      </c>
      <c r="M45" s="22">
        <v>1.8</v>
      </c>
      <c r="N45" s="22">
        <v>2.2999999999999998</v>
      </c>
      <c r="O45" s="22">
        <v>3</v>
      </c>
      <c r="P45" s="22">
        <v>1.1000000000000001</v>
      </c>
      <c r="Q45" s="22">
        <v>35.700000000000003</v>
      </c>
    </row>
    <row r="46" spans="1:17" x14ac:dyDescent="0.35">
      <c r="A46" t="s">
        <v>125</v>
      </c>
      <c r="B46" s="16" t="s">
        <v>126</v>
      </c>
      <c r="C46" s="16">
        <v>35967</v>
      </c>
      <c r="D46" s="16">
        <v>35126</v>
      </c>
      <c r="E46" s="16">
        <v>781</v>
      </c>
      <c r="F46" s="16">
        <v>515</v>
      </c>
      <c r="G46" s="16">
        <v>266</v>
      </c>
      <c r="H46" s="16">
        <v>60</v>
      </c>
      <c r="I46" s="16">
        <v>1072</v>
      </c>
      <c r="J46" s="16">
        <v>17149</v>
      </c>
      <c r="K46" s="22">
        <v>97.7</v>
      </c>
      <c r="L46" s="22">
        <v>2.2000000000000002</v>
      </c>
      <c r="M46" s="22">
        <v>1.4</v>
      </c>
      <c r="N46" s="22">
        <v>0.7</v>
      </c>
      <c r="O46" s="22">
        <v>0.2</v>
      </c>
      <c r="P46" s="22">
        <v>3</v>
      </c>
      <c r="Q46" s="22">
        <v>47.7</v>
      </c>
    </row>
    <row r="47" spans="1:17" x14ac:dyDescent="0.35">
      <c r="A47" t="s">
        <v>127</v>
      </c>
      <c r="B47" s="16" t="s">
        <v>128</v>
      </c>
      <c r="C47" s="16">
        <v>36888</v>
      </c>
      <c r="D47" s="16">
        <v>35925</v>
      </c>
      <c r="E47" s="16">
        <v>919</v>
      </c>
      <c r="F47" s="16">
        <v>649</v>
      </c>
      <c r="G47" s="16">
        <v>270</v>
      </c>
      <c r="H47" s="16">
        <v>44</v>
      </c>
      <c r="I47" s="16">
        <v>791</v>
      </c>
      <c r="J47" s="16">
        <v>16949</v>
      </c>
      <c r="K47" s="22">
        <v>97.4</v>
      </c>
      <c r="L47" s="22">
        <v>2.5</v>
      </c>
      <c r="M47" s="22">
        <v>1.8</v>
      </c>
      <c r="N47" s="22">
        <v>0.7</v>
      </c>
      <c r="O47" s="22">
        <v>0.1</v>
      </c>
      <c r="P47" s="22">
        <v>2.1</v>
      </c>
      <c r="Q47" s="22">
        <v>45.9</v>
      </c>
    </row>
    <row r="48" spans="1:17" x14ac:dyDescent="0.35">
      <c r="A48" t="s">
        <v>129</v>
      </c>
      <c r="B48" s="16" t="s">
        <v>130</v>
      </c>
      <c r="C48" s="16">
        <v>53222</v>
      </c>
      <c r="D48" s="16">
        <v>51975</v>
      </c>
      <c r="E48" s="16">
        <v>1039</v>
      </c>
      <c r="F48" s="16">
        <v>477</v>
      </c>
      <c r="G48" s="16">
        <v>562</v>
      </c>
      <c r="H48" s="16">
        <v>208</v>
      </c>
      <c r="I48" s="16">
        <v>12962</v>
      </c>
      <c r="J48" s="16">
        <v>19286</v>
      </c>
      <c r="K48" s="22">
        <v>97.7</v>
      </c>
      <c r="L48" s="22">
        <v>2</v>
      </c>
      <c r="M48" s="22">
        <v>0.9</v>
      </c>
      <c r="N48" s="22">
        <v>1.1000000000000001</v>
      </c>
      <c r="O48" s="22">
        <v>0.4</v>
      </c>
      <c r="P48" s="22">
        <v>24.4</v>
      </c>
      <c r="Q48" s="22">
        <v>36.200000000000003</v>
      </c>
    </row>
    <row r="49" spans="1:17" x14ac:dyDescent="0.35">
      <c r="A49" t="s">
        <v>131</v>
      </c>
      <c r="B49" s="16" t="s">
        <v>132</v>
      </c>
      <c r="C49" s="16">
        <v>35841</v>
      </c>
      <c r="D49" s="16">
        <v>34926</v>
      </c>
      <c r="E49" s="16">
        <v>877</v>
      </c>
      <c r="F49" s="16">
        <v>608</v>
      </c>
      <c r="G49" s="16">
        <v>269</v>
      </c>
      <c r="H49" s="16">
        <v>38</v>
      </c>
      <c r="I49" s="16">
        <v>1177</v>
      </c>
      <c r="J49" s="16">
        <v>18646</v>
      </c>
      <c r="K49" s="22">
        <v>97.4</v>
      </c>
      <c r="L49" s="22">
        <v>2.4</v>
      </c>
      <c r="M49" s="22">
        <v>1.7</v>
      </c>
      <c r="N49" s="22">
        <v>0.8</v>
      </c>
      <c r="O49" s="22">
        <v>0.1</v>
      </c>
      <c r="P49" s="22">
        <v>3.3</v>
      </c>
      <c r="Q49" s="22">
        <v>52</v>
      </c>
    </row>
    <row r="50" spans="1:17" x14ac:dyDescent="0.35">
      <c r="A50" t="s">
        <v>133</v>
      </c>
      <c r="B50" s="16" t="s">
        <v>134</v>
      </c>
      <c r="C50" s="16">
        <v>36607</v>
      </c>
      <c r="D50" s="16">
        <v>35932</v>
      </c>
      <c r="E50" s="16">
        <v>657</v>
      </c>
      <c r="F50" s="16">
        <v>407</v>
      </c>
      <c r="G50" s="16">
        <v>250</v>
      </c>
      <c r="H50" s="16">
        <v>18</v>
      </c>
      <c r="I50" s="16">
        <v>787</v>
      </c>
      <c r="J50" s="16">
        <v>16177</v>
      </c>
      <c r="K50" s="22">
        <v>98.2</v>
      </c>
      <c r="L50" s="22">
        <v>1.8</v>
      </c>
      <c r="M50" s="22">
        <v>1.1000000000000001</v>
      </c>
      <c r="N50" s="22">
        <v>0.7</v>
      </c>
      <c r="O50" s="22">
        <v>0</v>
      </c>
      <c r="P50" s="22">
        <v>2.1</v>
      </c>
      <c r="Q50" s="22">
        <v>44.2</v>
      </c>
    </row>
    <row r="51" spans="1:17" x14ac:dyDescent="0.35">
      <c r="A51" t="s">
        <v>135</v>
      </c>
      <c r="B51" s="16" t="s">
        <v>136</v>
      </c>
      <c r="C51" s="16">
        <v>36049</v>
      </c>
      <c r="D51" s="16">
        <v>35036</v>
      </c>
      <c r="E51" s="16">
        <v>989</v>
      </c>
      <c r="F51" s="16">
        <v>614</v>
      </c>
      <c r="G51" s="16">
        <v>375</v>
      </c>
      <c r="H51" s="16">
        <v>24</v>
      </c>
      <c r="I51" s="16">
        <v>1118</v>
      </c>
      <c r="J51" s="16">
        <v>16336</v>
      </c>
      <c r="K51" s="22">
        <v>97.2</v>
      </c>
      <c r="L51" s="22">
        <v>2.7</v>
      </c>
      <c r="M51" s="22">
        <v>1.7</v>
      </c>
      <c r="N51" s="22">
        <v>1</v>
      </c>
      <c r="O51" s="22">
        <v>0.1</v>
      </c>
      <c r="P51" s="22">
        <v>3.1</v>
      </c>
      <c r="Q51" s="22">
        <v>45.3</v>
      </c>
    </row>
    <row r="52" spans="1:17" x14ac:dyDescent="0.35">
      <c r="A52" t="s">
        <v>137</v>
      </c>
      <c r="B52" s="16" t="s">
        <v>138</v>
      </c>
      <c r="C52" s="16">
        <v>38636</v>
      </c>
      <c r="D52" s="16">
        <v>37882</v>
      </c>
      <c r="E52" s="16">
        <v>726</v>
      </c>
      <c r="F52" s="16">
        <v>452</v>
      </c>
      <c r="G52" s="16">
        <v>274</v>
      </c>
      <c r="H52" s="16">
        <v>28</v>
      </c>
      <c r="I52" s="16">
        <v>2189</v>
      </c>
      <c r="J52" s="16">
        <v>17786</v>
      </c>
      <c r="K52" s="22">
        <v>98</v>
      </c>
      <c r="L52" s="22">
        <v>1.9</v>
      </c>
      <c r="M52" s="22">
        <v>1.2</v>
      </c>
      <c r="N52" s="22">
        <v>0.7</v>
      </c>
      <c r="O52" s="22">
        <v>0.1</v>
      </c>
      <c r="P52" s="22">
        <v>5.7</v>
      </c>
      <c r="Q52" s="22">
        <v>46</v>
      </c>
    </row>
    <row r="53" spans="1:17" x14ac:dyDescent="0.35">
      <c r="A53" t="s">
        <v>139</v>
      </c>
      <c r="B53" s="16" t="s">
        <v>140</v>
      </c>
      <c r="C53" s="16">
        <v>35077</v>
      </c>
      <c r="D53" s="16">
        <v>33475</v>
      </c>
      <c r="E53" s="16">
        <v>1549</v>
      </c>
      <c r="F53" s="16">
        <v>972</v>
      </c>
      <c r="G53" s="16">
        <v>577</v>
      </c>
      <c r="H53" s="16">
        <v>53</v>
      </c>
      <c r="I53" s="16">
        <v>1246</v>
      </c>
      <c r="J53" s="16">
        <v>15600</v>
      </c>
      <c r="K53" s="22">
        <v>95.4</v>
      </c>
      <c r="L53" s="22">
        <v>4.4000000000000004</v>
      </c>
      <c r="M53" s="22">
        <v>2.8</v>
      </c>
      <c r="N53" s="22">
        <v>1.6</v>
      </c>
      <c r="O53" s="22">
        <v>0.2</v>
      </c>
      <c r="P53" s="22">
        <v>3.6</v>
      </c>
      <c r="Q53" s="22">
        <v>44.5</v>
      </c>
    </row>
    <row r="54" spans="1:17" x14ac:dyDescent="0.35">
      <c r="A54" t="s">
        <v>141</v>
      </c>
      <c r="B54" s="16" t="s">
        <v>142</v>
      </c>
      <c r="C54" s="16">
        <v>36460</v>
      </c>
      <c r="D54" s="16">
        <v>34778</v>
      </c>
      <c r="E54" s="16">
        <v>1579</v>
      </c>
      <c r="F54" s="16">
        <v>952</v>
      </c>
      <c r="G54" s="16">
        <v>627</v>
      </c>
      <c r="H54" s="16">
        <v>105</v>
      </c>
      <c r="I54" s="16">
        <v>518</v>
      </c>
      <c r="J54" s="16">
        <v>14605</v>
      </c>
      <c r="K54" s="22">
        <v>95.4</v>
      </c>
      <c r="L54" s="22">
        <v>4.3</v>
      </c>
      <c r="M54" s="22">
        <v>2.6</v>
      </c>
      <c r="N54" s="22">
        <v>1.7</v>
      </c>
      <c r="O54" s="22">
        <v>0.3</v>
      </c>
      <c r="P54" s="22">
        <v>1.4</v>
      </c>
      <c r="Q54" s="22">
        <v>40.1</v>
      </c>
    </row>
    <row r="55" spans="1:17" x14ac:dyDescent="0.35">
      <c r="A55" t="s">
        <v>143</v>
      </c>
      <c r="B55" s="16" t="s">
        <v>144</v>
      </c>
      <c r="C55" s="16">
        <v>34913</v>
      </c>
      <c r="D55" s="16">
        <v>34163</v>
      </c>
      <c r="E55" s="16">
        <v>708</v>
      </c>
      <c r="F55" s="16">
        <v>562</v>
      </c>
      <c r="G55" s="16">
        <v>149</v>
      </c>
      <c r="H55" s="16">
        <v>41</v>
      </c>
      <c r="I55" s="16">
        <v>404</v>
      </c>
      <c r="J55" s="16">
        <v>13622</v>
      </c>
      <c r="K55" s="22">
        <v>97.9</v>
      </c>
      <c r="L55" s="22">
        <v>2</v>
      </c>
      <c r="M55" s="22">
        <v>1.6</v>
      </c>
      <c r="N55" s="22">
        <v>0.4</v>
      </c>
      <c r="O55" s="22">
        <v>0.1</v>
      </c>
      <c r="P55" s="22">
        <v>1.2</v>
      </c>
      <c r="Q55" s="22">
        <v>39</v>
      </c>
    </row>
    <row r="56" spans="1:17" x14ac:dyDescent="0.35">
      <c r="A56" t="s">
        <v>145</v>
      </c>
      <c r="B56" s="16" t="s">
        <v>146</v>
      </c>
      <c r="C56" s="16">
        <v>42402</v>
      </c>
      <c r="D56" s="16">
        <v>40796</v>
      </c>
      <c r="E56" s="16">
        <v>887</v>
      </c>
      <c r="F56" s="16">
        <v>528</v>
      </c>
      <c r="G56" s="16">
        <v>359</v>
      </c>
      <c r="H56" s="16">
        <v>717</v>
      </c>
      <c r="I56" s="16">
        <v>922</v>
      </c>
      <c r="J56" s="16">
        <v>14815</v>
      </c>
      <c r="K56" s="22">
        <v>96.2</v>
      </c>
      <c r="L56" s="22">
        <v>2.1</v>
      </c>
      <c r="M56" s="22">
        <v>1.2</v>
      </c>
      <c r="N56" s="22">
        <v>0.8</v>
      </c>
      <c r="O56" s="22">
        <v>1.7</v>
      </c>
      <c r="P56" s="22">
        <v>2.2000000000000002</v>
      </c>
      <c r="Q56" s="22">
        <v>34.9</v>
      </c>
    </row>
    <row r="57" spans="1:17" x14ac:dyDescent="0.35">
      <c r="A57" t="s">
        <v>147</v>
      </c>
      <c r="B57" s="16" t="s">
        <v>148</v>
      </c>
      <c r="C57" s="16">
        <v>39318</v>
      </c>
      <c r="D57" s="16">
        <v>37878</v>
      </c>
      <c r="E57" s="16">
        <v>1347</v>
      </c>
      <c r="F57" s="16">
        <v>804</v>
      </c>
      <c r="G57" s="16">
        <v>543</v>
      </c>
      <c r="H57" s="16">
        <v>92</v>
      </c>
      <c r="I57" s="16">
        <v>382</v>
      </c>
      <c r="J57" s="16">
        <v>15091</v>
      </c>
      <c r="K57" s="22">
        <v>96.3</v>
      </c>
      <c r="L57" s="22">
        <v>3.4</v>
      </c>
      <c r="M57" s="22">
        <v>2</v>
      </c>
      <c r="N57" s="22">
        <v>1.4</v>
      </c>
      <c r="O57" s="22">
        <v>0.2</v>
      </c>
      <c r="P57" s="22">
        <v>1</v>
      </c>
      <c r="Q57" s="22">
        <v>38.4</v>
      </c>
    </row>
    <row r="58" spans="1:17" x14ac:dyDescent="0.35">
      <c r="A58" t="s">
        <v>149</v>
      </c>
      <c r="B58" s="16" t="s">
        <v>150</v>
      </c>
      <c r="C58" s="16">
        <v>39465</v>
      </c>
      <c r="D58" s="16">
        <v>37914</v>
      </c>
      <c r="E58" s="16">
        <v>1395</v>
      </c>
      <c r="F58" s="16">
        <v>797</v>
      </c>
      <c r="G58" s="16">
        <v>598</v>
      </c>
      <c r="H58" s="16">
        <v>156</v>
      </c>
      <c r="I58" s="16">
        <v>436</v>
      </c>
      <c r="J58" s="16">
        <v>17188</v>
      </c>
      <c r="K58" s="22">
        <v>96.1</v>
      </c>
      <c r="L58" s="22">
        <v>3.5</v>
      </c>
      <c r="M58" s="22">
        <v>2</v>
      </c>
      <c r="N58" s="22">
        <v>1.5</v>
      </c>
      <c r="O58" s="22">
        <v>0.4</v>
      </c>
      <c r="P58" s="22">
        <v>1.1000000000000001</v>
      </c>
      <c r="Q58" s="22">
        <v>43.6</v>
      </c>
    </row>
    <row r="59" spans="1:17" x14ac:dyDescent="0.35">
      <c r="A59" t="s">
        <v>151</v>
      </c>
      <c r="B59" s="16" t="s">
        <v>152</v>
      </c>
      <c r="C59" s="16">
        <v>42563</v>
      </c>
      <c r="D59" s="16">
        <v>41658</v>
      </c>
      <c r="E59" s="16">
        <v>874</v>
      </c>
      <c r="F59" s="16">
        <v>465</v>
      </c>
      <c r="G59" s="16">
        <v>409</v>
      </c>
      <c r="H59" s="16">
        <v>54</v>
      </c>
      <c r="I59" s="16">
        <v>499</v>
      </c>
      <c r="J59" s="16">
        <v>15512</v>
      </c>
      <c r="K59" s="22">
        <v>97.9</v>
      </c>
      <c r="L59" s="22">
        <v>2.1</v>
      </c>
      <c r="M59" s="22">
        <v>1.1000000000000001</v>
      </c>
      <c r="N59" s="22">
        <v>1</v>
      </c>
      <c r="O59" s="22">
        <v>0.1</v>
      </c>
      <c r="P59" s="22">
        <v>1.2</v>
      </c>
      <c r="Q59" s="22">
        <v>36.4</v>
      </c>
    </row>
    <row r="60" spans="1:17" x14ac:dyDescent="0.35">
      <c r="A60" t="s">
        <v>153</v>
      </c>
      <c r="B60" s="16" t="s">
        <v>154</v>
      </c>
      <c r="C60" s="16">
        <v>32802</v>
      </c>
      <c r="D60" s="16">
        <v>31733</v>
      </c>
      <c r="E60" s="16">
        <v>853</v>
      </c>
      <c r="F60" s="16">
        <v>487</v>
      </c>
      <c r="G60" s="16">
        <v>366</v>
      </c>
      <c r="H60" s="16">
        <v>216</v>
      </c>
      <c r="I60" s="16">
        <v>338</v>
      </c>
      <c r="J60" s="16">
        <v>12535</v>
      </c>
      <c r="K60" s="22">
        <v>96.7</v>
      </c>
      <c r="L60" s="22">
        <v>2.6</v>
      </c>
      <c r="M60" s="22">
        <v>1.5</v>
      </c>
      <c r="N60" s="22">
        <v>1.1000000000000001</v>
      </c>
      <c r="O60" s="22">
        <v>0.7</v>
      </c>
      <c r="P60" s="22">
        <v>1</v>
      </c>
      <c r="Q60" s="22">
        <v>38.200000000000003</v>
      </c>
    </row>
    <row r="61" spans="1:17" x14ac:dyDescent="0.35">
      <c r="A61" t="s">
        <v>155</v>
      </c>
      <c r="B61" s="16" t="s">
        <v>156</v>
      </c>
      <c r="C61" s="16">
        <v>37908</v>
      </c>
      <c r="D61" s="16">
        <v>37210</v>
      </c>
      <c r="E61" s="16">
        <v>641</v>
      </c>
      <c r="F61" s="16">
        <v>368</v>
      </c>
      <c r="G61" s="16">
        <v>272</v>
      </c>
      <c r="H61" s="16">
        <v>60</v>
      </c>
      <c r="I61" s="16">
        <v>672</v>
      </c>
      <c r="J61" s="16">
        <v>12634</v>
      </c>
      <c r="K61" s="22">
        <v>98.2</v>
      </c>
      <c r="L61" s="22">
        <v>1.7</v>
      </c>
      <c r="M61" s="22">
        <v>1</v>
      </c>
      <c r="N61" s="22">
        <v>0.7</v>
      </c>
      <c r="O61" s="22">
        <v>0.2</v>
      </c>
      <c r="P61" s="22">
        <v>1.8</v>
      </c>
      <c r="Q61" s="22">
        <v>33.299999999999997</v>
      </c>
    </row>
    <row r="62" spans="1:17" x14ac:dyDescent="0.35">
      <c r="A62" t="s">
        <v>157</v>
      </c>
      <c r="B62" s="16" t="s">
        <v>158</v>
      </c>
      <c r="C62" s="16">
        <v>36739</v>
      </c>
      <c r="D62" s="16">
        <v>35274</v>
      </c>
      <c r="E62" s="16">
        <v>1169</v>
      </c>
      <c r="F62" s="16">
        <v>583</v>
      </c>
      <c r="G62" s="16">
        <v>586</v>
      </c>
      <c r="H62" s="16">
        <v>293</v>
      </c>
      <c r="I62" s="16">
        <v>688</v>
      </c>
      <c r="J62" s="16">
        <v>12508</v>
      </c>
      <c r="K62" s="22">
        <v>96</v>
      </c>
      <c r="L62" s="22">
        <v>3.2</v>
      </c>
      <c r="M62" s="22">
        <v>1.6</v>
      </c>
      <c r="N62" s="22">
        <v>1.6</v>
      </c>
      <c r="O62" s="22">
        <v>0.8</v>
      </c>
      <c r="P62" s="22">
        <v>1.9</v>
      </c>
      <c r="Q62" s="22">
        <v>34</v>
      </c>
    </row>
    <row r="63" spans="1:17" x14ac:dyDescent="0.35">
      <c r="A63" t="s">
        <v>159</v>
      </c>
      <c r="B63" s="16" t="s">
        <v>160</v>
      </c>
      <c r="C63" s="16">
        <v>37633</v>
      </c>
      <c r="D63" s="16">
        <v>35672</v>
      </c>
      <c r="E63" s="16">
        <v>1422</v>
      </c>
      <c r="F63" s="16">
        <v>722</v>
      </c>
      <c r="G63" s="16">
        <v>700</v>
      </c>
      <c r="H63" s="16">
        <v>538</v>
      </c>
      <c r="I63" s="16">
        <v>1537</v>
      </c>
      <c r="J63" s="16">
        <v>12891</v>
      </c>
      <c r="K63" s="22">
        <v>94.8</v>
      </c>
      <c r="L63" s="22">
        <v>3.8</v>
      </c>
      <c r="M63" s="22">
        <v>1.9</v>
      </c>
      <c r="N63" s="22">
        <v>1.9</v>
      </c>
      <c r="O63" s="22">
        <v>1.4</v>
      </c>
      <c r="P63" s="22">
        <v>4.0999999999999996</v>
      </c>
      <c r="Q63" s="22">
        <v>34.299999999999997</v>
      </c>
    </row>
    <row r="64" spans="1:17" x14ac:dyDescent="0.35">
      <c r="A64" t="s">
        <v>161</v>
      </c>
      <c r="B64" s="16" t="s">
        <v>162</v>
      </c>
      <c r="C64" s="16">
        <v>35939</v>
      </c>
      <c r="D64" s="16">
        <v>35295</v>
      </c>
      <c r="E64" s="16">
        <v>623</v>
      </c>
      <c r="F64" s="16">
        <v>344</v>
      </c>
      <c r="G64" s="16">
        <v>279</v>
      </c>
      <c r="H64" s="16">
        <v>21</v>
      </c>
      <c r="I64" s="16">
        <v>448</v>
      </c>
      <c r="J64" s="16">
        <v>14500</v>
      </c>
      <c r="K64" s="22">
        <v>98.2</v>
      </c>
      <c r="L64" s="22">
        <v>1.7</v>
      </c>
      <c r="M64" s="22">
        <v>1</v>
      </c>
      <c r="N64" s="22">
        <v>0.8</v>
      </c>
      <c r="O64" s="22">
        <v>0.1</v>
      </c>
      <c r="P64" s="22">
        <v>1.2</v>
      </c>
      <c r="Q64" s="22">
        <v>40.299999999999997</v>
      </c>
    </row>
    <row r="65" spans="1:17" x14ac:dyDescent="0.35">
      <c r="A65" t="s">
        <v>163</v>
      </c>
      <c r="B65" s="16" t="s">
        <v>164</v>
      </c>
      <c r="C65" s="16">
        <v>14720</v>
      </c>
      <c r="D65" s="16">
        <v>12712</v>
      </c>
      <c r="E65" s="16">
        <v>1218</v>
      </c>
      <c r="F65" s="16">
        <v>696</v>
      </c>
      <c r="G65" s="16">
        <v>522</v>
      </c>
      <c r="H65" s="16">
        <v>790</v>
      </c>
      <c r="I65" s="16">
        <v>57</v>
      </c>
      <c r="J65" s="16">
        <v>5047</v>
      </c>
      <c r="K65" s="22">
        <v>86.4</v>
      </c>
      <c r="L65" s="22">
        <v>8.3000000000000007</v>
      </c>
      <c r="M65" s="22">
        <v>4.7</v>
      </c>
      <c r="N65" s="22">
        <v>3.5</v>
      </c>
      <c r="O65" s="22">
        <v>5.4</v>
      </c>
      <c r="P65" s="22">
        <v>0.4</v>
      </c>
      <c r="Q65" s="22">
        <v>34.299999999999997</v>
      </c>
    </row>
    <row r="66" spans="1:17" x14ac:dyDescent="0.35">
      <c r="A66" t="s">
        <v>165</v>
      </c>
      <c r="B66" s="16" t="s">
        <v>166</v>
      </c>
      <c r="C66" s="16">
        <v>35014</v>
      </c>
      <c r="D66" s="16">
        <v>31731</v>
      </c>
      <c r="E66" s="16">
        <v>1621</v>
      </c>
      <c r="F66" s="16">
        <v>532</v>
      </c>
      <c r="G66" s="16">
        <v>1089</v>
      </c>
      <c r="H66" s="16">
        <v>1665</v>
      </c>
      <c r="I66" s="16">
        <v>2388</v>
      </c>
      <c r="J66" s="16">
        <v>11076</v>
      </c>
      <c r="K66" s="22">
        <v>90.6</v>
      </c>
      <c r="L66" s="22">
        <v>4.5999999999999996</v>
      </c>
      <c r="M66" s="22">
        <v>1.5</v>
      </c>
      <c r="N66" s="22">
        <v>3.1</v>
      </c>
      <c r="O66" s="22">
        <v>4.8</v>
      </c>
      <c r="P66" s="22">
        <v>6.8</v>
      </c>
      <c r="Q66" s="22">
        <v>31.6</v>
      </c>
    </row>
    <row r="67" spans="1:17" x14ac:dyDescent="0.35">
      <c r="A67" t="s">
        <v>167</v>
      </c>
      <c r="B67" s="16" t="s">
        <v>168</v>
      </c>
      <c r="C67" s="16">
        <v>11189</v>
      </c>
      <c r="D67" s="16">
        <v>10040</v>
      </c>
      <c r="E67" s="16">
        <v>746</v>
      </c>
      <c r="F67" s="16">
        <v>442</v>
      </c>
      <c r="G67" s="16">
        <v>298</v>
      </c>
      <c r="H67" s="16">
        <v>410</v>
      </c>
      <c r="I67" s="16">
        <v>134</v>
      </c>
      <c r="J67" s="16">
        <v>3625</v>
      </c>
      <c r="K67" s="22">
        <v>89.7</v>
      </c>
      <c r="L67" s="22">
        <v>6.7</v>
      </c>
      <c r="M67" s="22">
        <v>4</v>
      </c>
      <c r="N67" s="22">
        <v>2.7</v>
      </c>
      <c r="O67" s="22">
        <v>3.7</v>
      </c>
      <c r="P67" s="22">
        <v>1.2</v>
      </c>
      <c r="Q67" s="22">
        <v>32.4</v>
      </c>
    </row>
    <row r="68" spans="1:17" x14ac:dyDescent="0.35">
      <c r="A68" t="s">
        <v>169</v>
      </c>
      <c r="B68" s="16" t="s">
        <v>170</v>
      </c>
      <c r="C68" s="16">
        <v>37857</v>
      </c>
      <c r="D68" s="16">
        <v>36647</v>
      </c>
      <c r="E68" s="16">
        <v>1140</v>
      </c>
      <c r="F68" s="16">
        <v>662</v>
      </c>
      <c r="G68" s="16">
        <v>478</v>
      </c>
      <c r="H68" s="16">
        <v>70</v>
      </c>
      <c r="I68" s="16">
        <v>1656</v>
      </c>
      <c r="J68" s="16">
        <v>16650</v>
      </c>
      <c r="K68" s="22">
        <v>96.8</v>
      </c>
      <c r="L68" s="22">
        <v>3</v>
      </c>
      <c r="M68" s="22">
        <v>1.7</v>
      </c>
      <c r="N68" s="22">
        <v>1.3</v>
      </c>
      <c r="O68" s="22">
        <v>0.2</v>
      </c>
      <c r="P68" s="22">
        <v>4.4000000000000004</v>
      </c>
      <c r="Q68" s="22">
        <v>44</v>
      </c>
    </row>
    <row r="69" spans="1:17" x14ac:dyDescent="0.35">
      <c r="A69" t="s">
        <v>171</v>
      </c>
      <c r="B69" s="16" t="s">
        <v>172</v>
      </c>
      <c r="C69" s="16">
        <v>35925</v>
      </c>
      <c r="D69" s="16">
        <v>33527</v>
      </c>
      <c r="E69" s="16">
        <v>1510</v>
      </c>
      <c r="F69" s="16">
        <v>755</v>
      </c>
      <c r="G69" s="16">
        <v>755</v>
      </c>
      <c r="H69" s="16">
        <v>888</v>
      </c>
      <c r="I69" s="16">
        <v>507</v>
      </c>
      <c r="J69" s="16">
        <v>12747</v>
      </c>
      <c r="K69" s="22">
        <v>93.3</v>
      </c>
      <c r="L69" s="22">
        <v>4.2</v>
      </c>
      <c r="M69" s="22">
        <v>2.1</v>
      </c>
      <c r="N69" s="22">
        <v>2.1</v>
      </c>
      <c r="O69" s="22">
        <v>2.5</v>
      </c>
      <c r="P69" s="22">
        <v>1.4</v>
      </c>
      <c r="Q69" s="22">
        <v>35.5</v>
      </c>
    </row>
    <row r="70" spans="1:17" x14ac:dyDescent="0.35">
      <c r="A70" t="s">
        <v>173</v>
      </c>
      <c r="B70" s="16" t="s">
        <v>174</v>
      </c>
      <c r="C70" s="16">
        <v>35877</v>
      </c>
      <c r="D70" s="16">
        <v>34344</v>
      </c>
      <c r="E70" s="16">
        <v>1174</v>
      </c>
      <c r="F70" s="16">
        <v>653</v>
      </c>
      <c r="G70" s="16">
        <v>521</v>
      </c>
      <c r="H70" s="16">
        <v>359</v>
      </c>
      <c r="I70" s="16">
        <v>447</v>
      </c>
      <c r="J70" s="16">
        <v>12345</v>
      </c>
      <c r="K70" s="22">
        <v>95.7</v>
      </c>
      <c r="L70" s="22">
        <v>3.3</v>
      </c>
      <c r="M70" s="22">
        <v>1.8</v>
      </c>
      <c r="N70" s="22">
        <v>1.5</v>
      </c>
      <c r="O70" s="22">
        <v>1</v>
      </c>
      <c r="P70" s="22">
        <v>1.2</v>
      </c>
      <c r="Q70" s="22">
        <v>34.4</v>
      </c>
    </row>
    <row r="71" spans="1:17" x14ac:dyDescent="0.35">
      <c r="A71" t="s">
        <v>175</v>
      </c>
      <c r="B71" s="16" t="s">
        <v>176</v>
      </c>
      <c r="C71" s="16">
        <v>30056</v>
      </c>
      <c r="D71" s="16">
        <v>29331</v>
      </c>
      <c r="E71" s="16">
        <v>660</v>
      </c>
      <c r="F71" s="16">
        <v>435</v>
      </c>
      <c r="G71" s="16">
        <v>225</v>
      </c>
      <c r="H71" s="16">
        <v>65</v>
      </c>
      <c r="I71" s="16">
        <v>468</v>
      </c>
      <c r="J71" s="16">
        <v>11017</v>
      </c>
      <c r="K71" s="22">
        <v>97.6</v>
      </c>
      <c r="L71" s="22">
        <v>2.2000000000000002</v>
      </c>
      <c r="M71" s="22">
        <v>1.4</v>
      </c>
      <c r="N71" s="22">
        <v>0.7</v>
      </c>
      <c r="O71" s="22">
        <v>0.2</v>
      </c>
      <c r="P71" s="22">
        <v>1.6</v>
      </c>
      <c r="Q71" s="22">
        <v>36.700000000000003</v>
      </c>
    </row>
    <row r="72" spans="1:17" x14ac:dyDescent="0.35">
      <c r="A72" t="s">
        <v>177</v>
      </c>
      <c r="B72" s="16" t="s">
        <v>178</v>
      </c>
      <c r="C72" s="16">
        <v>31607</v>
      </c>
      <c r="D72" s="16">
        <v>30774</v>
      </c>
      <c r="E72" s="16">
        <v>777</v>
      </c>
      <c r="F72" s="16">
        <v>600</v>
      </c>
      <c r="G72" s="16">
        <v>177</v>
      </c>
      <c r="H72" s="16">
        <v>51</v>
      </c>
      <c r="I72" s="16">
        <v>548</v>
      </c>
      <c r="J72" s="16">
        <v>11991</v>
      </c>
      <c r="K72" s="22">
        <v>97.4</v>
      </c>
      <c r="L72" s="22">
        <v>2.5</v>
      </c>
      <c r="M72" s="22">
        <v>1.9</v>
      </c>
      <c r="N72" s="22">
        <v>0.6</v>
      </c>
      <c r="O72" s="22">
        <v>0.2</v>
      </c>
      <c r="P72" s="22">
        <v>1.7</v>
      </c>
      <c r="Q72" s="22">
        <v>37.9</v>
      </c>
    </row>
    <row r="73" spans="1:17" x14ac:dyDescent="0.35">
      <c r="A73" t="s">
        <v>179</v>
      </c>
      <c r="B73" s="16" t="s">
        <v>180</v>
      </c>
      <c r="C73" s="16">
        <v>37140</v>
      </c>
      <c r="D73" s="16">
        <v>36426</v>
      </c>
      <c r="E73" s="16">
        <v>663</v>
      </c>
      <c r="F73" s="16">
        <v>545</v>
      </c>
      <c r="G73" s="16">
        <v>118</v>
      </c>
      <c r="H73" s="16">
        <v>48</v>
      </c>
      <c r="I73" s="16">
        <v>477</v>
      </c>
      <c r="J73" s="16">
        <v>15323</v>
      </c>
      <c r="K73" s="22">
        <v>98.1</v>
      </c>
      <c r="L73" s="22">
        <v>1.8</v>
      </c>
      <c r="M73" s="22">
        <v>1.5</v>
      </c>
      <c r="N73" s="22">
        <v>0.3</v>
      </c>
      <c r="O73" s="22">
        <v>0.1</v>
      </c>
      <c r="P73" s="22">
        <v>1.3</v>
      </c>
      <c r="Q73" s="22">
        <v>41.3</v>
      </c>
    </row>
    <row r="74" spans="1:17" x14ac:dyDescent="0.35">
      <c r="A74" t="s">
        <v>181</v>
      </c>
      <c r="B74" s="16" t="s">
        <v>182</v>
      </c>
      <c r="C74" s="16">
        <v>11179</v>
      </c>
      <c r="D74" s="16">
        <v>10293</v>
      </c>
      <c r="E74" s="16">
        <v>718</v>
      </c>
      <c r="F74" s="16">
        <v>215</v>
      </c>
      <c r="G74" s="16">
        <v>504</v>
      </c>
      <c r="H74" s="16">
        <v>168</v>
      </c>
      <c r="I74" s="16">
        <v>112</v>
      </c>
      <c r="J74" s="16">
        <v>3526</v>
      </c>
      <c r="K74" s="22">
        <v>92.1</v>
      </c>
      <c r="L74" s="22">
        <v>6.4</v>
      </c>
      <c r="M74" s="22">
        <v>1.9</v>
      </c>
      <c r="N74" s="22">
        <v>4.5</v>
      </c>
      <c r="O74" s="22">
        <v>1.5</v>
      </c>
      <c r="P74" s="22">
        <v>1</v>
      </c>
      <c r="Q74" s="22">
        <v>31.5</v>
      </c>
    </row>
    <row r="75" spans="1:17" x14ac:dyDescent="0.35">
      <c r="A75" t="s">
        <v>183</v>
      </c>
      <c r="B75" s="16" t="s">
        <v>184</v>
      </c>
      <c r="C75" s="16">
        <v>37986</v>
      </c>
      <c r="D75" s="16">
        <v>35207</v>
      </c>
      <c r="E75" s="16">
        <v>980</v>
      </c>
      <c r="F75" s="16">
        <v>480</v>
      </c>
      <c r="G75" s="16">
        <v>500</v>
      </c>
      <c r="H75" s="16">
        <v>1797</v>
      </c>
      <c r="I75" s="16">
        <v>302</v>
      </c>
      <c r="J75" s="16">
        <v>11641</v>
      </c>
      <c r="K75" s="22">
        <v>92.7</v>
      </c>
      <c r="L75" s="22">
        <v>2.6</v>
      </c>
      <c r="M75" s="22">
        <v>1.3</v>
      </c>
      <c r="N75" s="22">
        <v>1.3</v>
      </c>
      <c r="O75" s="22">
        <v>4.7</v>
      </c>
      <c r="P75" s="22">
        <v>0.8</v>
      </c>
      <c r="Q75" s="22">
        <v>30.6</v>
      </c>
    </row>
    <row r="76" spans="1:17" x14ac:dyDescent="0.35">
      <c r="A76" t="s">
        <v>185</v>
      </c>
      <c r="B76" s="16" t="s">
        <v>186</v>
      </c>
      <c r="C76" s="16">
        <v>34771</v>
      </c>
      <c r="D76" s="16">
        <v>33380</v>
      </c>
      <c r="E76" s="16">
        <v>1068</v>
      </c>
      <c r="F76" s="16">
        <v>561</v>
      </c>
      <c r="G76" s="16">
        <v>502</v>
      </c>
      <c r="H76" s="16">
        <v>321</v>
      </c>
      <c r="I76" s="16">
        <v>1522</v>
      </c>
      <c r="J76" s="16">
        <v>11802</v>
      </c>
      <c r="K76" s="22">
        <v>96</v>
      </c>
      <c r="L76" s="22">
        <v>3.1</v>
      </c>
      <c r="M76" s="22">
        <v>1.6</v>
      </c>
      <c r="N76" s="22">
        <v>1.4</v>
      </c>
      <c r="O76" s="22">
        <v>0.9</v>
      </c>
      <c r="P76" s="22">
        <v>4.4000000000000004</v>
      </c>
      <c r="Q76" s="22">
        <v>33.9</v>
      </c>
    </row>
    <row r="77" spans="1:17" x14ac:dyDescent="0.35">
      <c r="A77" t="s">
        <v>187</v>
      </c>
      <c r="B77" s="16" t="s">
        <v>188</v>
      </c>
      <c r="C77" s="16">
        <v>34582</v>
      </c>
      <c r="D77" s="16">
        <v>34067</v>
      </c>
      <c r="E77" s="16">
        <v>416</v>
      </c>
      <c r="F77" s="16">
        <v>289</v>
      </c>
      <c r="G77" s="16">
        <v>126</v>
      </c>
      <c r="H77" s="16">
        <v>94</v>
      </c>
      <c r="I77" s="16">
        <v>342</v>
      </c>
      <c r="J77" s="16">
        <v>11093</v>
      </c>
      <c r="K77" s="22">
        <v>98.5</v>
      </c>
      <c r="L77" s="22">
        <v>1.2</v>
      </c>
      <c r="M77" s="22">
        <v>0.8</v>
      </c>
      <c r="N77" s="22">
        <v>0.4</v>
      </c>
      <c r="O77" s="22">
        <v>0.3</v>
      </c>
      <c r="P77" s="22">
        <v>1</v>
      </c>
      <c r="Q77" s="22">
        <v>32.1</v>
      </c>
    </row>
    <row r="78" spans="1:17" x14ac:dyDescent="0.35">
      <c r="A78" t="s">
        <v>189</v>
      </c>
      <c r="B78" s="16" t="s">
        <v>190</v>
      </c>
      <c r="C78" s="16">
        <v>34119</v>
      </c>
      <c r="D78" s="16">
        <v>33558</v>
      </c>
      <c r="E78" s="16">
        <v>532</v>
      </c>
      <c r="F78" s="16">
        <v>355</v>
      </c>
      <c r="G78" s="16">
        <v>178</v>
      </c>
      <c r="H78" s="16">
        <v>26</v>
      </c>
      <c r="I78" s="16">
        <v>384</v>
      </c>
      <c r="J78" s="16">
        <v>13239</v>
      </c>
      <c r="K78" s="22">
        <v>98.4</v>
      </c>
      <c r="L78" s="22">
        <v>1.6</v>
      </c>
      <c r="M78" s="22">
        <v>1</v>
      </c>
      <c r="N78" s="22">
        <v>0.5</v>
      </c>
      <c r="O78" s="22">
        <v>0.1</v>
      </c>
      <c r="P78" s="22">
        <v>1.1000000000000001</v>
      </c>
      <c r="Q78" s="22">
        <v>38.799999999999997</v>
      </c>
    </row>
    <row r="79" spans="1:17" x14ac:dyDescent="0.35">
      <c r="B79" s="16"/>
      <c r="C79" s="16"/>
      <c r="D79" s="16"/>
      <c r="E79" s="16"/>
      <c r="F79" s="16"/>
      <c r="G79" s="16"/>
      <c r="H79" s="16"/>
      <c r="I79" s="16"/>
      <c r="J79" s="16"/>
      <c r="K79" s="17"/>
      <c r="L79" s="17"/>
      <c r="M79" s="17"/>
      <c r="N79" s="17"/>
      <c r="O79" s="17"/>
      <c r="P79" s="17"/>
      <c r="Q79" s="1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8" ht="25.5" customHeight="1" x14ac:dyDescent="0.4">
      <c r="A1" s="42" t="s">
        <v>194</v>
      </c>
    </row>
    <row r="2" spans="1:18" x14ac:dyDescent="0.35">
      <c r="A2" s="13" t="s">
        <v>204</v>
      </c>
    </row>
    <row r="3" spans="1:18" x14ac:dyDescent="0.35">
      <c r="A3" s="6" t="str">
        <f>HYPERLINK("#'Table of contents'!A1", "Back to contents")</f>
        <v>Back to contents</v>
      </c>
    </row>
    <row r="4" spans="1:18"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8" ht="24.9" customHeight="1" x14ac:dyDescent="0.35">
      <c r="A5" s="18" t="s">
        <v>43</v>
      </c>
      <c r="B5" s="19" t="s">
        <v>44</v>
      </c>
      <c r="C5" s="19">
        <v>2615185</v>
      </c>
      <c r="D5" s="19">
        <v>2506767</v>
      </c>
      <c r="E5" s="19">
        <v>83435</v>
      </c>
      <c r="F5" s="19">
        <v>44132</v>
      </c>
      <c r="G5" s="19">
        <v>39303</v>
      </c>
      <c r="H5" s="19">
        <v>24983</v>
      </c>
      <c r="I5" s="19">
        <v>82371</v>
      </c>
      <c r="J5" s="19">
        <v>978504</v>
      </c>
      <c r="K5" s="21">
        <v>95.9</v>
      </c>
      <c r="L5" s="21">
        <v>3.2</v>
      </c>
      <c r="M5" s="21">
        <v>1.7</v>
      </c>
      <c r="N5" s="21">
        <v>1.5</v>
      </c>
      <c r="O5" s="21">
        <v>1</v>
      </c>
      <c r="P5" s="21">
        <v>3.1</v>
      </c>
      <c r="Q5" s="21">
        <v>37.4</v>
      </c>
      <c r="R5" s="20"/>
    </row>
    <row r="6" spans="1:18" x14ac:dyDescent="0.35">
      <c r="A6" t="s">
        <v>45</v>
      </c>
      <c r="B6" s="16" t="s">
        <v>46</v>
      </c>
      <c r="C6" s="16">
        <v>48332</v>
      </c>
      <c r="D6" s="16">
        <v>45132</v>
      </c>
      <c r="E6" s="16">
        <v>2707</v>
      </c>
      <c r="F6" s="16">
        <v>865</v>
      </c>
      <c r="G6" s="16">
        <v>1842</v>
      </c>
      <c r="H6" s="16">
        <v>476</v>
      </c>
      <c r="I6" s="16">
        <v>6381</v>
      </c>
      <c r="J6" s="16">
        <v>20030</v>
      </c>
      <c r="K6" s="22">
        <v>93.4</v>
      </c>
      <c r="L6" s="22">
        <v>5.6</v>
      </c>
      <c r="M6" s="22">
        <v>1.8</v>
      </c>
      <c r="N6" s="22">
        <v>3.8</v>
      </c>
      <c r="O6" s="22">
        <v>1</v>
      </c>
      <c r="P6" s="22">
        <v>13.2</v>
      </c>
      <c r="Q6" s="22">
        <v>41.4</v>
      </c>
      <c r="R6" s="17"/>
    </row>
    <row r="7" spans="1:18" x14ac:dyDescent="0.35">
      <c r="A7" t="s">
        <v>47</v>
      </c>
      <c r="B7" s="16" t="s">
        <v>48</v>
      </c>
      <c r="C7" s="16">
        <v>39103</v>
      </c>
      <c r="D7" s="16">
        <v>37621</v>
      </c>
      <c r="E7" s="16">
        <v>1293</v>
      </c>
      <c r="F7" s="16">
        <v>707</v>
      </c>
      <c r="G7" s="16">
        <v>587</v>
      </c>
      <c r="H7" s="16">
        <v>188</v>
      </c>
      <c r="I7" s="16">
        <v>905</v>
      </c>
      <c r="J7" s="16">
        <v>14440</v>
      </c>
      <c r="K7" s="22">
        <v>96.2</v>
      </c>
      <c r="L7" s="22">
        <v>3.3</v>
      </c>
      <c r="M7" s="22">
        <v>1.8</v>
      </c>
      <c r="N7" s="22">
        <v>1.5</v>
      </c>
      <c r="O7" s="22">
        <v>0.5</v>
      </c>
      <c r="P7" s="22">
        <v>2.2999999999999998</v>
      </c>
      <c r="Q7" s="22">
        <v>36.9</v>
      </c>
      <c r="R7" s="17"/>
    </row>
    <row r="8" spans="1:18" x14ac:dyDescent="0.35">
      <c r="A8" t="s">
        <v>49</v>
      </c>
      <c r="B8" s="16" t="s">
        <v>50</v>
      </c>
      <c r="C8" s="16">
        <v>37079</v>
      </c>
      <c r="D8" s="16">
        <v>35595</v>
      </c>
      <c r="E8" s="16">
        <v>1264</v>
      </c>
      <c r="F8" s="16">
        <v>613</v>
      </c>
      <c r="G8" s="16">
        <v>654</v>
      </c>
      <c r="H8" s="16">
        <v>212</v>
      </c>
      <c r="I8" s="16">
        <v>954</v>
      </c>
      <c r="J8" s="16">
        <v>12967</v>
      </c>
      <c r="K8" s="22">
        <v>96</v>
      </c>
      <c r="L8" s="22">
        <v>3.4</v>
      </c>
      <c r="M8" s="22">
        <v>1.7</v>
      </c>
      <c r="N8" s="22">
        <v>1.8</v>
      </c>
      <c r="O8" s="22">
        <v>0.6</v>
      </c>
      <c r="P8" s="22">
        <v>2.6</v>
      </c>
      <c r="Q8" s="22">
        <v>35</v>
      </c>
      <c r="R8" s="17"/>
    </row>
    <row r="9" spans="1:18" x14ac:dyDescent="0.35">
      <c r="A9" t="s">
        <v>51</v>
      </c>
      <c r="B9" s="16" t="s">
        <v>52</v>
      </c>
      <c r="C9" s="16">
        <v>36381</v>
      </c>
      <c r="D9" s="16">
        <v>34595</v>
      </c>
      <c r="E9" s="16">
        <v>1609</v>
      </c>
      <c r="F9" s="16">
        <v>856</v>
      </c>
      <c r="G9" s="16">
        <v>778</v>
      </c>
      <c r="H9" s="16">
        <v>179</v>
      </c>
      <c r="I9" s="16">
        <v>350</v>
      </c>
      <c r="J9" s="16">
        <v>10844</v>
      </c>
      <c r="K9" s="22">
        <v>95.1</v>
      </c>
      <c r="L9" s="22">
        <v>4.4000000000000004</v>
      </c>
      <c r="M9" s="22">
        <v>2.4</v>
      </c>
      <c r="N9" s="22">
        <v>2.1</v>
      </c>
      <c r="O9" s="22">
        <v>0.5</v>
      </c>
      <c r="P9" s="22">
        <v>1</v>
      </c>
      <c r="Q9" s="22">
        <v>29.8</v>
      </c>
      <c r="R9" s="17"/>
    </row>
    <row r="10" spans="1:18" x14ac:dyDescent="0.35">
      <c r="A10" t="s">
        <v>53</v>
      </c>
      <c r="B10" s="16" t="s">
        <v>54</v>
      </c>
      <c r="C10" s="16">
        <v>33816</v>
      </c>
      <c r="D10" s="16">
        <v>31738</v>
      </c>
      <c r="E10" s="16">
        <v>1556</v>
      </c>
      <c r="F10" s="16">
        <v>810</v>
      </c>
      <c r="G10" s="16">
        <v>764</v>
      </c>
      <c r="H10" s="16">
        <v>520</v>
      </c>
      <c r="I10" s="16">
        <v>213</v>
      </c>
      <c r="J10" s="16">
        <v>9622</v>
      </c>
      <c r="K10" s="22">
        <v>93.9</v>
      </c>
      <c r="L10" s="22">
        <v>4.5999999999999996</v>
      </c>
      <c r="M10" s="22">
        <v>2.4</v>
      </c>
      <c r="N10" s="22">
        <v>2.2999999999999998</v>
      </c>
      <c r="O10" s="22">
        <v>1.5</v>
      </c>
      <c r="P10" s="22">
        <v>0.6</v>
      </c>
      <c r="Q10" s="22">
        <v>28.5</v>
      </c>
      <c r="R10" s="17"/>
    </row>
    <row r="11" spans="1:18" x14ac:dyDescent="0.35">
      <c r="A11" t="s">
        <v>55</v>
      </c>
      <c r="B11" s="16" t="s">
        <v>56</v>
      </c>
      <c r="C11" s="16">
        <v>31903</v>
      </c>
      <c r="D11" s="16">
        <v>31200</v>
      </c>
      <c r="E11" s="16">
        <v>686</v>
      </c>
      <c r="F11" s="16">
        <v>315</v>
      </c>
      <c r="G11" s="16">
        <v>371</v>
      </c>
      <c r="H11" s="16">
        <v>17</v>
      </c>
      <c r="I11" s="16">
        <v>276</v>
      </c>
      <c r="J11" s="16">
        <v>11733</v>
      </c>
      <c r="K11" s="22">
        <v>97.8</v>
      </c>
      <c r="L11" s="22">
        <v>2.2000000000000002</v>
      </c>
      <c r="M11" s="22">
        <v>1</v>
      </c>
      <c r="N11" s="22">
        <v>1.2</v>
      </c>
      <c r="O11" s="22">
        <v>0.1</v>
      </c>
      <c r="P11" s="22">
        <v>0.9</v>
      </c>
      <c r="Q11" s="22">
        <v>36.799999999999997</v>
      </c>
      <c r="R11" s="17"/>
    </row>
    <row r="12" spans="1:18" x14ac:dyDescent="0.35">
      <c r="A12" t="s">
        <v>57</v>
      </c>
      <c r="B12" s="16" t="s">
        <v>58</v>
      </c>
      <c r="C12" s="16">
        <v>36809</v>
      </c>
      <c r="D12" s="16">
        <v>36037</v>
      </c>
      <c r="E12" s="16">
        <v>745</v>
      </c>
      <c r="F12" s="16">
        <v>443</v>
      </c>
      <c r="G12" s="16">
        <v>302</v>
      </c>
      <c r="H12" s="16">
        <v>27</v>
      </c>
      <c r="I12" s="16">
        <v>381</v>
      </c>
      <c r="J12" s="16">
        <v>12659</v>
      </c>
      <c r="K12" s="22">
        <v>97.9</v>
      </c>
      <c r="L12" s="22">
        <v>2</v>
      </c>
      <c r="M12" s="22">
        <v>1.2</v>
      </c>
      <c r="N12" s="22">
        <v>0.8</v>
      </c>
      <c r="O12" s="22">
        <v>0.1</v>
      </c>
      <c r="P12" s="22">
        <v>1</v>
      </c>
      <c r="Q12" s="22">
        <v>34.4</v>
      </c>
      <c r="R12" s="17"/>
    </row>
    <row r="13" spans="1:18" x14ac:dyDescent="0.35">
      <c r="A13" t="s">
        <v>59</v>
      </c>
      <c r="B13" s="16" t="s">
        <v>60</v>
      </c>
      <c r="C13" s="16">
        <v>34247</v>
      </c>
      <c r="D13" s="16">
        <v>32321</v>
      </c>
      <c r="E13" s="16">
        <v>1652</v>
      </c>
      <c r="F13" s="16">
        <v>763</v>
      </c>
      <c r="G13" s="16">
        <v>900</v>
      </c>
      <c r="H13" s="16">
        <v>273</v>
      </c>
      <c r="I13" s="16">
        <v>313</v>
      </c>
      <c r="J13" s="16">
        <v>12301</v>
      </c>
      <c r="K13" s="22">
        <v>94.4</v>
      </c>
      <c r="L13" s="22">
        <v>4.8</v>
      </c>
      <c r="M13" s="22">
        <v>2.2000000000000002</v>
      </c>
      <c r="N13" s="22">
        <v>2.6</v>
      </c>
      <c r="O13" s="22">
        <v>0.8</v>
      </c>
      <c r="P13" s="22">
        <v>0.9</v>
      </c>
      <c r="Q13" s="22">
        <v>35.9</v>
      </c>
      <c r="R13" s="17"/>
    </row>
    <row r="14" spans="1:18" x14ac:dyDescent="0.35">
      <c r="A14" t="s">
        <v>61</v>
      </c>
      <c r="B14" s="16" t="s">
        <v>62</v>
      </c>
      <c r="C14" s="16">
        <v>34560</v>
      </c>
      <c r="D14" s="16">
        <v>32833</v>
      </c>
      <c r="E14" s="16">
        <v>1440</v>
      </c>
      <c r="F14" s="16">
        <v>748</v>
      </c>
      <c r="G14" s="16">
        <v>692</v>
      </c>
      <c r="H14" s="16">
        <v>287</v>
      </c>
      <c r="I14" s="16">
        <v>413</v>
      </c>
      <c r="J14" s="16">
        <v>12134</v>
      </c>
      <c r="K14" s="22">
        <v>95</v>
      </c>
      <c r="L14" s="22">
        <v>4.2</v>
      </c>
      <c r="M14" s="22">
        <v>2.2000000000000002</v>
      </c>
      <c r="N14" s="22">
        <v>2</v>
      </c>
      <c r="O14" s="22">
        <v>0.8</v>
      </c>
      <c r="P14" s="22">
        <v>1.2</v>
      </c>
      <c r="Q14" s="22">
        <v>35.1</v>
      </c>
      <c r="R14" s="17"/>
    </row>
    <row r="15" spans="1:18" x14ac:dyDescent="0.35">
      <c r="A15" t="s">
        <v>63</v>
      </c>
      <c r="B15" s="16" t="s">
        <v>64</v>
      </c>
      <c r="C15" s="16">
        <v>36029</v>
      </c>
      <c r="D15" s="16">
        <v>31179</v>
      </c>
      <c r="E15" s="16">
        <v>1814</v>
      </c>
      <c r="F15" s="16">
        <v>742</v>
      </c>
      <c r="G15" s="16">
        <v>1072</v>
      </c>
      <c r="H15" s="16">
        <v>3035</v>
      </c>
      <c r="I15" s="16">
        <v>472</v>
      </c>
      <c r="J15" s="16">
        <v>11688</v>
      </c>
      <c r="K15" s="22">
        <v>86.5</v>
      </c>
      <c r="L15" s="22">
        <v>5</v>
      </c>
      <c r="M15" s="22">
        <v>2.1</v>
      </c>
      <c r="N15" s="22">
        <v>3</v>
      </c>
      <c r="O15" s="22">
        <v>8.4</v>
      </c>
      <c r="P15" s="22">
        <v>1.3</v>
      </c>
      <c r="Q15" s="22">
        <v>32.4</v>
      </c>
      <c r="R15" s="17"/>
    </row>
    <row r="16" spans="1:18" x14ac:dyDescent="0.35">
      <c r="A16" t="s">
        <v>65</v>
      </c>
      <c r="B16" s="16" t="s">
        <v>66</v>
      </c>
      <c r="C16" s="16">
        <v>37733</v>
      </c>
      <c r="D16" s="16">
        <v>36339</v>
      </c>
      <c r="E16" s="16">
        <v>1120</v>
      </c>
      <c r="F16" s="16">
        <v>636</v>
      </c>
      <c r="G16" s="16">
        <v>484</v>
      </c>
      <c r="H16" s="16">
        <v>274</v>
      </c>
      <c r="I16" s="16">
        <v>481</v>
      </c>
      <c r="J16" s="16">
        <v>14602</v>
      </c>
      <c r="K16" s="22">
        <v>96.3</v>
      </c>
      <c r="L16" s="22">
        <v>3</v>
      </c>
      <c r="M16" s="22">
        <v>1.7</v>
      </c>
      <c r="N16" s="22">
        <v>1.3</v>
      </c>
      <c r="O16" s="22">
        <v>0.7</v>
      </c>
      <c r="P16" s="22">
        <v>1.3</v>
      </c>
      <c r="Q16" s="22">
        <v>38.700000000000003</v>
      </c>
      <c r="R16" s="17"/>
    </row>
    <row r="17" spans="1:18" x14ac:dyDescent="0.35">
      <c r="A17" t="s">
        <v>67</v>
      </c>
      <c r="B17" s="16" t="s">
        <v>68</v>
      </c>
      <c r="C17" s="16">
        <v>36579</v>
      </c>
      <c r="D17" s="16">
        <v>33908</v>
      </c>
      <c r="E17" s="16">
        <v>2056</v>
      </c>
      <c r="F17" s="16">
        <v>913</v>
      </c>
      <c r="G17" s="16">
        <v>1166</v>
      </c>
      <c r="H17" s="16">
        <v>624</v>
      </c>
      <c r="I17" s="16">
        <v>606</v>
      </c>
      <c r="J17" s="16">
        <v>12433</v>
      </c>
      <c r="K17" s="22">
        <v>92.7</v>
      </c>
      <c r="L17" s="22">
        <v>5.6</v>
      </c>
      <c r="M17" s="22">
        <v>2.5</v>
      </c>
      <c r="N17" s="22">
        <v>3.2</v>
      </c>
      <c r="O17" s="22">
        <v>1.7</v>
      </c>
      <c r="P17" s="22">
        <v>1.7</v>
      </c>
      <c r="Q17" s="22">
        <v>34</v>
      </c>
      <c r="R17" s="17"/>
    </row>
    <row r="18" spans="1:18" x14ac:dyDescent="0.35">
      <c r="A18" t="s">
        <v>69</v>
      </c>
      <c r="B18" s="16" t="s">
        <v>70</v>
      </c>
      <c r="C18" s="16">
        <v>37041</v>
      </c>
      <c r="D18" s="16">
        <v>33915</v>
      </c>
      <c r="E18" s="16">
        <v>1699</v>
      </c>
      <c r="F18" s="16">
        <v>908</v>
      </c>
      <c r="G18" s="16">
        <v>791</v>
      </c>
      <c r="H18" s="16">
        <v>1424</v>
      </c>
      <c r="I18" s="16">
        <v>367</v>
      </c>
      <c r="J18" s="16">
        <v>12606</v>
      </c>
      <c r="K18" s="22">
        <v>91.6</v>
      </c>
      <c r="L18" s="22">
        <v>4.5999999999999996</v>
      </c>
      <c r="M18" s="22">
        <v>2.5</v>
      </c>
      <c r="N18" s="22">
        <v>2.1</v>
      </c>
      <c r="O18" s="22">
        <v>3.8</v>
      </c>
      <c r="P18" s="22">
        <v>1</v>
      </c>
      <c r="Q18" s="22">
        <v>34</v>
      </c>
      <c r="R18" s="17"/>
    </row>
    <row r="19" spans="1:18" x14ac:dyDescent="0.35">
      <c r="A19" t="s">
        <v>71</v>
      </c>
      <c r="B19" s="16" t="s">
        <v>72</v>
      </c>
      <c r="C19" s="16">
        <v>36611</v>
      </c>
      <c r="D19" s="16">
        <v>34898</v>
      </c>
      <c r="E19" s="16">
        <v>1426</v>
      </c>
      <c r="F19" s="16">
        <v>867</v>
      </c>
      <c r="G19" s="16">
        <v>559</v>
      </c>
      <c r="H19" s="16">
        <v>285</v>
      </c>
      <c r="I19" s="16">
        <v>319</v>
      </c>
      <c r="J19" s="16">
        <v>13013</v>
      </c>
      <c r="K19" s="22">
        <v>95.3</v>
      </c>
      <c r="L19" s="22">
        <v>3.9</v>
      </c>
      <c r="M19" s="22">
        <v>2.4</v>
      </c>
      <c r="N19" s="22">
        <v>1.5</v>
      </c>
      <c r="O19" s="22">
        <v>0.8</v>
      </c>
      <c r="P19" s="22">
        <v>0.9</v>
      </c>
      <c r="Q19" s="22">
        <v>35.5</v>
      </c>
      <c r="R19" s="17"/>
    </row>
    <row r="20" spans="1:18" x14ac:dyDescent="0.35">
      <c r="A20" t="s">
        <v>73</v>
      </c>
      <c r="B20" s="16" t="s">
        <v>74</v>
      </c>
      <c r="C20" s="16">
        <v>31021</v>
      </c>
      <c r="D20" s="16">
        <v>30098</v>
      </c>
      <c r="E20" s="16">
        <v>812</v>
      </c>
      <c r="F20" s="16">
        <v>540</v>
      </c>
      <c r="G20" s="16">
        <v>254</v>
      </c>
      <c r="H20" s="16">
        <v>103</v>
      </c>
      <c r="I20" s="16">
        <v>609</v>
      </c>
      <c r="J20" s="16">
        <v>11459</v>
      </c>
      <c r="K20" s="22">
        <v>97</v>
      </c>
      <c r="L20" s="22">
        <v>2.6</v>
      </c>
      <c r="M20" s="22">
        <v>1.7</v>
      </c>
      <c r="N20" s="22">
        <v>0.8</v>
      </c>
      <c r="O20" s="22">
        <v>0.3</v>
      </c>
      <c r="P20" s="22">
        <v>2</v>
      </c>
      <c r="Q20" s="22">
        <v>36.9</v>
      </c>
      <c r="R20" s="17"/>
    </row>
    <row r="21" spans="1:18" x14ac:dyDescent="0.35">
      <c r="A21" t="s">
        <v>75</v>
      </c>
      <c r="B21" s="16" t="s">
        <v>76</v>
      </c>
      <c r="C21" s="16">
        <v>33688</v>
      </c>
      <c r="D21" s="16">
        <v>32765</v>
      </c>
      <c r="E21" s="16">
        <v>886</v>
      </c>
      <c r="F21" s="16">
        <v>627</v>
      </c>
      <c r="G21" s="16">
        <v>259</v>
      </c>
      <c r="H21" s="16">
        <v>58</v>
      </c>
      <c r="I21" s="16">
        <v>347</v>
      </c>
      <c r="J21" s="16">
        <v>12618</v>
      </c>
      <c r="K21" s="22">
        <v>97.3</v>
      </c>
      <c r="L21" s="22">
        <v>2.6</v>
      </c>
      <c r="M21" s="22">
        <v>1.9</v>
      </c>
      <c r="N21" s="22">
        <v>0.8</v>
      </c>
      <c r="O21" s="22">
        <v>0.2</v>
      </c>
      <c r="P21" s="22">
        <v>1</v>
      </c>
      <c r="Q21" s="22">
        <v>37.5</v>
      </c>
      <c r="R21" s="17"/>
    </row>
    <row r="22" spans="1:18" x14ac:dyDescent="0.35">
      <c r="A22" t="s">
        <v>77</v>
      </c>
      <c r="B22" s="16" t="s">
        <v>78</v>
      </c>
      <c r="C22" s="16">
        <v>34164</v>
      </c>
      <c r="D22" s="16">
        <v>32961</v>
      </c>
      <c r="E22" s="16">
        <v>1110</v>
      </c>
      <c r="F22" s="16">
        <v>718</v>
      </c>
      <c r="G22" s="16">
        <v>392</v>
      </c>
      <c r="H22" s="16">
        <v>87</v>
      </c>
      <c r="I22" s="16">
        <v>309</v>
      </c>
      <c r="J22" s="16">
        <v>11624</v>
      </c>
      <c r="K22" s="22">
        <v>96.5</v>
      </c>
      <c r="L22" s="22">
        <v>3.2</v>
      </c>
      <c r="M22" s="22">
        <v>2.1</v>
      </c>
      <c r="N22" s="22">
        <v>1.1000000000000001</v>
      </c>
      <c r="O22" s="22">
        <v>0.3</v>
      </c>
      <c r="P22" s="22">
        <v>0.9</v>
      </c>
      <c r="Q22" s="22">
        <v>34</v>
      </c>
      <c r="R22" s="17"/>
    </row>
    <row r="23" spans="1:18" x14ac:dyDescent="0.35">
      <c r="A23" t="s">
        <v>79</v>
      </c>
      <c r="B23" s="16" t="s">
        <v>80</v>
      </c>
      <c r="C23" s="16">
        <v>32195</v>
      </c>
      <c r="D23" s="16">
        <v>31526</v>
      </c>
      <c r="E23" s="16">
        <v>647</v>
      </c>
      <c r="F23" s="16">
        <v>335</v>
      </c>
      <c r="G23" s="16">
        <v>312</v>
      </c>
      <c r="H23" s="16">
        <v>22</v>
      </c>
      <c r="I23" s="16">
        <v>337</v>
      </c>
      <c r="J23" s="16">
        <v>11934</v>
      </c>
      <c r="K23" s="22">
        <v>97.9</v>
      </c>
      <c r="L23" s="22">
        <v>2</v>
      </c>
      <c r="M23" s="22">
        <v>1</v>
      </c>
      <c r="N23" s="22">
        <v>1</v>
      </c>
      <c r="O23" s="22">
        <v>0.1</v>
      </c>
      <c r="P23" s="22">
        <v>1</v>
      </c>
      <c r="Q23" s="22">
        <v>37.1</v>
      </c>
      <c r="R23" s="17"/>
    </row>
    <row r="24" spans="1:18" x14ac:dyDescent="0.35">
      <c r="A24" t="s">
        <v>81</v>
      </c>
      <c r="B24" s="16" t="s">
        <v>82</v>
      </c>
      <c r="C24" s="16">
        <v>33717</v>
      </c>
      <c r="D24" s="16">
        <v>32587</v>
      </c>
      <c r="E24" s="16">
        <v>984</v>
      </c>
      <c r="F24" s="16">
        <v>591</v>
      </c>
      <c r="G24" s="16">
        <v>393</v>
      </c>
      <c r="H24" s="16">
        <v>146</v>
      </c>
      <c r="I24" s="16">
        <v>362</v>
      </c>
      <c r="J24" s="16">
        <v>12397</v>
      </c>
      <c r="K24" s="22">
        <v>96.6</v>
      </c>
      <c r="L24" s="22">
        <v>2.9</v>
      </c>
      <c r="M24" s="22">
        <v>1.8</v>
      </c>
      <c r="N24" s="22">
        <v>1.2</v>
      </c>
      <c r="O24" s="22">
        <v>0.4</v>
      </c>
      <c r="P24" s="22">
        <v>1.1000000000000001</v>
      </c>
      <c r="Q24" s="22">
        <v>36.799999999999997</v>
      </c>
      <c r="R24" s="17"/>
    </row>
    <row r="25" spans="1:18" x14ac:dyDescent="0.35">
      <c r="A25" t="s">
        <v>83</v>
      </c>
      <c r="B25" s="16" t="s">
        <v>84</v>
      </c>
      <c r="C25" s="16">
        <v>29302</v>
      </c>
      <c r="D25" s="16">
        <v>28625</v>
      </c>
      <c r="E25" s="16">
        <v>656</v>
      </c>
      <c r="F25" s="16">
        <v>366</v>
      </c>
      <c r="G25" s="16">
        <v>290</v>
      </c>
      <c r="H25" s="16">
        <v>21</v>
      </c>
      <c r="I25" s="16">
        <v>291</v>
      </c>
      <c r="J25" s="16">
        <v>10472</v>
      </c>
      <c r="K25" s="22">
        <v>97.7</v>
      </c>
      <c r="L25" s="22">
        <v>2.2000000000000002</v>
      </c>
      <c r="M25" s="22">
        <v>1.2</v>
      </c>
      <c r="N25" s="22">
        <v>1</v>
      </c>
      <c r="O25" s="22">
        <v>0.1</v>
      </c>
      <c r="P25" s="22">
        <v>1</v>
      </c>
      <c r="Q25" s="22">
        <v>35.700000000000003</v>
      </c>
      <c r="R25" s="17"/>
    </row>
    <row r="26" spans="1:18" x14ac:dyDescent="0.35">
      <c r="A26" t="s">
        <v>85</v>
      </c>
      <c r="B26" s="16" t="s">
        <v>86</v>
      </c>
      <c r="C26" s="16">
        <v>36817</v>
      </c>
      <c r="D26" s="16">
        <v>33931</v>
      </c>
      <c r="E26" s="16">
        <v>1360</v>
      </c>
      <c r="F26" s="16">
        <v>707</v>
      </c>
      <c r="G26" s="16">
        <v>653</v>
      </c>
      <c r="H26" s="16">
        <v>1526</v>
      </c>
      <c r="I26" s="16">
        <v>433</v>
      </c>
      <c r="J26" s="16">
        <v>14536</v>
      </c>
      <c r="K26" s="22">
        <v>92.2</v>
      </c>
      <c r="L26" s="22">
        <v>3.7</v>
      </c>
      <c r="M26" s="22">
        <v>1.9</v>
      </c>
      <c r="N26" s="22">
        <v>1.8</v>
      </c>
      <c r="O26" s="22">
        <v>4.0999999999999996</v>
      </c>
      <c r="P26" s="22">
        <v>1.2</v>
      </c>
      <c r="Q26" s="22">
        <v>39.5</v>
      </c>
      <c r="R26" s="17"/>
    </row>
    <row r="27" spans="1:18" x14ac:dyDescent="0.35">
      <c r="A27" t="s">
        <v>87</v>
      </c>
      <c r="B27" s="16" t="s">
        <v>88</v>
      </c>
      <c r="C27" s="16">
        <v>31321</v>
      </c>
      <c r="D27" s="16">
        <v>30482</v>
      </c>
      <c r="E27" s="16">
        <v>796</v>
      </c>
      <c r="F27" s="16">
        <v>493</v>
      </c>
      <c r="G27" s="16">
        <v>303</v>
      </c>
      <c r="H27" s="16">
        <v>43</v>
      </c>
      <c r="I27" s="16">
        <v>416</v>
      </c>
      <c r="J27" s="16">
        <v>12797</v>
      </c>
      <c r="K27" s="22">
        <v>97.3</v>
      </c>
      <c r="L27" s="22">
        <v>2.5</v>
      </c>
      <c r="M27" s="22">
        <v>1.6</v>
      </c>
      <c r="N27" s="22">
        <v>1</v>
      </c>
      <c r="O27" s="22">
        <v>0.1</v>
      </c>
      <c r="P27" s="22">
        <v>1.3</v>
      </c>
      <c r="Q27" s="22">
        <v>40.9</v>
      </c>
      <c r="R27" s="17"/>
    </row>
    <row r="28" spans="1:18" x14ac:dyDescent="0.35">
      <c r="A28" t="s">
        <v>89</v>
      </c>
      <c r="B28" s="16" t="s">
        <v>90</v>
      </c>
      <c r="C28" s="16">
        <v>35466</v>
      </c>
      <c r="D28" s="16">
        <v>34198</v>
      </c>
      <c r="E28" s="16">
        <v>1044</v>
      </c>
      <c r="F28" s="16">
        <v>468</v>
      </c>
      <c r="G28" s="16">
        <v>576</v>
      </c>
      <c r="H28" s="16">
        <v>239</v>
      </c>
      <c r="I28" s="16">
        <v>987</v>
      </c>
      <c r="J28" s="16">
        <v>12634</v>
      </c>
      <c r="K28" s="22">
        <v>96.4</v>
      </c>
      <c r="L28" s="22">
        <v>2.9</v>
      </c>
      <c r="M28" s="22">
        <v>1.3</v>
      </c>
      <c r="N28" s="22">
        <v>1.6</v>
      </c>
      <c r="O28" s="22">
        <v>0.7</v>
      </c>
      <c r="P28" s="22">
        <v>2.8</v>
      </c>
      <c r="Q28" s="22">
        <v>35.6</v>
      </c>
      <c r="R28" s="17"/>
    </row>
    <row r="29" spans="1:18" x14ac:dyDescent="0.35">
      <c r="A29" t="s">
        <v>91</v>
      </c>
      <c r="B29" s="16" t="s">
        <v>92</v>
      </c>
      <c r="C29" s="16">
        <v>37364</v>
      </c>
      <c r="D29" s="16">
        <v>35440</v>
      </c>
      <c r="E29" s="16">
        <v>1553</v>
      </c>
      <c r="F29" s="16">
        <v>715</v>
      </c>
      <c r="G29" s="16">
        <v>838</v>
      </c>
      <c r="H29" s="16">
        <v>371</v>
      </c>
      <c r="I29" s="16">
        <v>485</v>
      </c>
      <c r="J29" s="16">
        <v>12628</v>
      </c>
      <c r="K29" s="22">
        <v>94.9</v>
      </c>
      <c r="L29" s="22">
        <v>4.2</v>
      </c>
      <c r="M29" s="22">
        <v>1.9</v>
      </c>
      <c r="N29" s="22">
        <v>2.2000000000000002</v>
      </c>
      <c r="O29" s="22">
        <v>1</v>
      </c>
      <c r="P29" s="22">
        <v>1.3</v>
      </c>
      <c r="Q29" s="22">
        <v>33.799999999999997</v>
      </c>
      <c r="R29" s="17"/>
    </row>
    <row r="30" spans="1:18" x14ac:dyDescent="0.35">
      <c r="A30" t="s">
        <v>93</v>
      </c>
      <c r="B30" s="16" t="s">
        <v>94</v>
      </c>
      <c r="C30" s="16">
        <v>36058</v>
      </c>
      <c r="D30" s="16">
        <v>34349</v>
      </c>
      <c r="E30" s="16">
        <v>1515</v>
      </c>
      <c r="F30" s="16">
        <v>913</v>
      </c>
      <c r="G30" s="16">
        <v>602</v>
      </c>
      <c r="H30" s="16">
        <v>199</v>
      </c>
      <c r="I30" s="16">
        <v>1475</v>
      </c>
      <c r="J30" s="16">
        <v>16270</v>
      </c>
      <c r="K30" s="22">
        <v>95.3</v>
      </c>
      <c r="L30" s="22">
        <v>4.2</v>
      </c>
      <c r="M30" s="22">
        <v>2.5</v>
      </c>
      <c r="N30" s="22">
        <v>1.7</v>
      </c>
      <c r="O30" s="22">
        <v>0.6</v>
      </c>
      <c r="P30" s="22">
        <v>4.0999999999999996</v>
      </c>
      <c r="Q30" s="22">
        <v>45.1</v>
      </c>
      <c r="R30" s="17"/>
    </row>
    <row r="31" spans="1:18" x14ac:dyDescent="0.35">
      <c r="A31" t="s">
        <v>95</v>
      </c>
      <c r="B31" s="16" t="s">
        <v>96</v>
      </c>
      <c r="C31" s="16">
        <v>38475</v>
      </c>
      <c r="D31" s="16">
        <v>36769</v>
      </c>
      <c r="E31" s="16">
        <v>1540</v>
      </c>
      <c r="F31" s="16">
        <v>851</v>
      </c>
      <c r="G31" s="16">
        <v>689</v>
      </c>
      <c r="H31" s="16">
        <v>166</v>
      </c>
      <c r="I31" s="16">
        <v>4258</v>
      </c>
      <c r="J31" s="16">
        <v>16283</v>
      </c>
      <c r="K31" s="22">
        <v>95.6</v>
      </c>
      <c r="L31" s="22">
        <v>4</v>
      </c>
      <c r="M31" s="22">
        <v>2.2000000000000002</v>
      </c>
      <c r="N31" s="22">
        <v>1.8</v>
      </c>
      <c r="O31" s="22">
        <v>0.4</v>
      </c>
      <c r="P31" s="22">
        <v>11.1</v>
      </c>
      <c r="Q31" s="22">
        <v>42.3</v>
      </c>
      <c r="R31" s="17"/>
    </row>
    <row r="32" spans="1:18" x14ac:dyDescent="0.35">
      <c r="A32" t="s">
        <v>97</v>
      </c>
      <c r="B32" s="16" t="s">
        <v>98</v>
      </c>
      <c r="C32" s="16">
        <v>35597</v>
      </c>
      <c r="D32" s="16">
        <v>34542</v>
      </c>
      <c r="E32" s="16">
        <v>945</v>
      </c>
      <c r="F32" s="16">
        <v>533</v>
      </c>
      <c r="G32" s="16">
        <v>412</v>
      </c>
      <c r="H32" s="16">
        <v>109</v>
      </c>
      <c r="I32" s="16">
        <v>321</v>
      </c>
      <c r="J32" s="16">
        <v>12617</v>
      </c>
      <c r="K32" s="22">
        <v>97</v>
      </c>
      <c r="L32" s="22">
        <v>2.7</v>
      </c>
      <c r="M32" s="22">
        <v>1.5</v>
      </c>
      <c r="N32" s="22">
        <v>1.2</v>
      </c>
      <c r="O32" s="22">
        <v>0.3</v>
      </c>
      <c r="P32" s="22">
        <v>0.9</v>
      </c>
      <c r="Q32" s="22">
        <v>35.4</v>
      </c>
      <c r="R32" s="17"/>
    </row>
    <row r="33" spans="1:18" x14ac:dyDescent="0.35">
      <c r="A33" t="s">
        <v>99</v>
      </c>
      <c r="B33" s="16" t="s">
        <v>100</v>
      </c>
      <c r="C33" s="16">
        <v>35966</v>
      </c>
      <c r="D33" s="16">
        <v>35203</v>
      </c>
      <c r="E33" s="16">
        <v>717</v>
      </c>
      <c r="F33" s="16">
        <v>556</v>
      </c>
      <c r="G33" s="16">
        <v>161</v>
      </c>
      <c r="H33" s="16">
        <v>44</v>
      </c>
      <c r="I33" s="16">
        <v>421</v>
      </c>
      <c r="J33" s="16">
        <v>13669</v>
      </c>
      <c r="K33" s="22">
        <v>97.9</v>
      </c>
      <c r="L33" s="22">
        <v>2</v>
      </c>
      <c r="M33" s="22">
        <v>1.5</v>
      </c>
      <c r="N33" s="22">
        <v>0.4</v>
      </c>
      <c r="O33" s="22">
        <v>0.1</v>
      </c>
      <c r="P33" s="22">
        <v>1.2</v>
      </c>
      <c r="Q33" s="22">
        <v>38</v>
      </c>
      <c r="R33" s="17"/>
    </row>
    <row r="34" spans="1:18" x14ac:dyDescent="0.35">
      <c r="A34" t="s">
        <v>101</v>
      </c>
      <c r="B34" s="16" t="s">
        <v>102</v>
      </c>
      <c r="C34" s="16">
        <v>36007</v>
      </c>
      <c r="D34" s="16">
        <v>34794</v>
      </c>
      <c r="E34" s="16">
        <v>734</v>
      </c>
      <c r="F34" s="16">
        <v>438</v>
      </c>
      <c r="G34" s="16">
        <v>296</v>
      </c>
      <c r="H34" s="16">
        <v>474</v>
      </c>
      <c r="I34" s="16">
        <v>361</v>
      </c>
      <c r="J34" s="16">
        <v>11628</v>
      </c>
      <c r="K34" s="22">
        <v>96.6</v>
      </c>
      <c r="L34" s="22">
        <v>2</v>
      </c>
      <c r="M34" s="22">
        <v>1.2</v>
      </c>
      <c r="N34" s="22">
        <v>0.8</v>
      </c>
      <c r="O34" s="22">
        <v>1.3</v>
      </c>
      <c r="P34" s="22">
        <v>1</v>
      </c>
      <c r="Q34" s="22">
        <v>32.299999999999997</v>
      </c>
      <c r="R34" s="17"/>
    </row>
    <row r="35" spans="1:18" x14ac:dyDescent="0.35">
      <c r="A35" t="s">
        <v>103</v>
      </c>
      <c r="B35" s="16" t="s">
        <v>104</v>
      </c>
      <c r="C35" s="16">
        <v>28175</v>
      </c>
      <c r="D35" s="16">
        <v>27757</v>
      </c>
      <c r="E35" s="16">
        <v>341</v>
      </c>
      <c r="F35" s="16">
        <v>255</v>
      </c>
      <c r="G35" s="16">
        <v>86</v>
      </c>
      <c r="H35" s="16">
        <v>64</v>
      </c>
      <c r="I35" s="16">
        <v>309</v>
      </c>
      <c r="J35" s="16">
        <v>8046</v>
      </c>
      <c r="K35" s="22">
        <v>98.5</v>
      </c>
      <c r="L35" s="22">
        <v>1.2</v>
      </c>
      <c r="M35" s="22">
        <v>0.9</v>
      </c>
      <c r="N35" s="22">
        <v>0.3</v>
      </c>
      <c r="O35" s="22">
        <v>0.2</v>
      </c>
      <c r="P35" s="22">
        <v>1.1000000000000001</v>
      </c>
      <c r="Q35" s="22">
        <v>28.6</v>
      </c>
      <c r="R35" s="17"/>
    </row>
    <row r="36" spans="1:18" x14ac:dyDescent="0.35">
      <c r="A36" t="s">
        <v>105</v>
      </c>
      <c r="B36" s="16" t="s">
        <v>106</v>
      </c>
      <c r="C36" s="16">
        <v>48921</v>
      </c>
      <c r="D36" s="16">
        <v>45476</v>
      </c>
      <c r="E36" s="16">
        <v>2470</v>
      </c>
      <c r="F36" s="16">
        <v>580</v>
      </c>
      <c r="G36" s="16">
        <v>1890</v>
      </c>
      <c r="H36" s="16">
        <v>971</v>
      </c>
      <c r="I36" s="16">
        <v>6920</v>
      </c>
      <c r="J36" s="16">
        <v>17625</v>
      </c>
      <c r="K36" s="22">
        <v>93</v>
      </c>
      <c r="L36" s="22">
        <v>5</v>
      </c>
      <c r="M36" s="22">
        <v>1.2</v>
      </c>
      <c r="N36" s="22">
        <v>3.9</v>
      </c>
      <c r="O36" s="22">
        <v>2</v>
      </c>
      <c r="P36" s="22">
        <v>14.1</v>
      </c>
      <c r="Q36" s="22">
        <v>36</v>
      </c>
      <c r="R36" s="17"/>
    </row>
    <row r="37" spans="1:18" x14ac:dyDescent="0.35">
      <c r="A37" t="s">
        <v>107</v>
      </c>
      <c r="B37" s="16" t="s">
        <v>108</v>
      </c>
      <c r="C37" s="16">
        <v>41994</v>
      </c>
      <c r="D37" s="16">
        <v>40837</v>
      </c>
      <c r="E37" s="16">
        <v>1035</v>
      </c>
      <c r="F37" s="16">
        <v>494</v>
      </c>
      <c r="G37" s="16">
        <v>541</v>
      </c>
      <c r="H37" s="16">
        <v>121</v>
      </c>
      <c r="I37" s="16">
        <v>1152</v>
      </c>
      <c r="J37" s="16">
        <v>17531</v>
      </c>
      <c r="K37" s="22">
        <v>97.2</v>
      </c>
      <c r="L37" s="22">
        <v>2.5</v>
      </c>
      <c r="M37" s="22">
        <v>1.2</v>
      </c>
      <c r="N37" s="22">
        <v>1.3</v>
      </c>
      <c r="O37" s="22">
        <v>0.3</v>
      </c>
      <c r="P37" s="22">
        <v>2.7</v>
      </c>
      <c r="Q37" s="22">
        <v>41.7</v>
      </c>
      <c r="R37" s="17"/>
    </row>
    <row r="38" spans="1:18" x14ac:dyDescent="0.35">
      <c r="A38" t="s">
        <v>109</v>
      </c>
      <c r="B38" s="16" t="s">
        <v>110</v>
      </c>
      <c r="C38" s="16">
        <v>49845</v>
      </c>
      <c r="D38" s="16">
        <v>47699</v>
      </c>
      <c r="E38" s="16">
        <v>1726</v>
      </c>
      <c r="F38" s="16">
        <v>610</v>
      </c>
      <c r="G38" s="16">
        <v>1116</v>
      </c>
      <c r="H38" s="16">
        <v>425</v>
      </c>
      <c r="I38" s="16">
        <v>2364</v>
      </c>
      <c r="J38" s="16">
        <v>20736</v>
      </c>
      <c r="K38" s="22">
        <v>95.7</v>
      </c>
      <c r="L38" s="22">
        <v>3.5</v>
      </c>
      <c r="M38" s="22">
        <v>1.2</v>
      </c>
      <c r="N38" s="22">
        <v>2.2000000000000002</v>
      </c>
      <c r="O38" s="22">
        <v>0.9</v>
      </c>
      <c r="P38" s="22">
        <v>4.7</v>
      </c>
      <c r="Q38" s="22">
        <v>41.6</v>
      </c>
      <c r="R38" s="17"/>
    </row>
    <row r="39" spans="1:18" x14ac:dyDescent="0.35">
      <c r="A39" t="s">
        <v>111</v>
      </c>
      <c r="B39" s="16" t="s">
        <v>112</v>
      </c>
      <c r="C39" s="16">
        <v>33198</v>
      </c>
      <c r="D39" s="16">
        <v>32415</v>
      </c>
      <c r="E39" s="16">
        <v>736</v>
      </c>
      <c r="F39" s="16">
        <v>359</v>
      </c>
      <c r="G39" s="16">
        <v>377</v>
      </c>
      <c r="H39" s="16">
        <v>47</v>
      </c>
      <c r="I39" s="16">
        <v>1237</v>
      </c>
      <c r="J39" s="16">
        <v>12228</v>
      </c>
      <c r="K39" s="22">
        <v>97.6</v>
      </c>
      <c r="L39" s="22">
        <v>2.2000000000000002</v>
      </c>
      <c r="M39" s="22">
        <v>1.1000000000000001</v>
      </c>
      <c r="N39" s="22">
        <v>1.1000000000000001</v>
      </c>
      <c r="O39" s="22">
        <v>0.1</v>
      </c>
      <c r="P39" s="22">
        <v>3.7</v>
      </c>
      <c r="Q39" s="22">
        <v>36.799999999999997</v>
      </c>
      <c r="R39" s="17"/>
    </row>
    <row r="40" spans="1:18" x14ac:dyDescent="0.35">
      <c r="A40" t="s">
        <v>113</v>
      </c>
      <c r="B40" s="16" t="s">
        <v>114</v>
      </c>
      <c r="C40" s="16">
        <v>37905</v>
      </c>
      <c r="D40" s="16">
        <v>36171</v>
      </c>
      <c r="E40" s="16">
        <v>1412</v>
      </c>
      <c r="F40" s="16">
        <v>438</v>
      </c>
      <c r="G40" s="16">
        <v>974</v>
      </c>
      <c r="H40" s="16">
        <v>324</v>
      </c>
      <c r="I40" s="16">
        <v>3734</v>
      </c>
      <c r="J40" s="16">
        <v>12832</v>
      </c>
      <c r="K40" s="22">
        <v>95.4</v>
      </c>
      <c r="L40" s="22">
        <v>3.7</v>
      </c>
      <c r="M40" s="22">
        <v>1.2</v>
      </c>
      <c r="N40" s="22">
        <v>2.6</v>
      </c>
      <c r="O40" s="22">
        <v>0.9</v>
      </c>
      <c r="P40" s="22">
        <v>9.9</v>
      </c>
      <c r="Q40" s="22">
        <v>33.9</v>
      </c>
      <c r="R40" s="17"/>
    </row>
    <row r="41" spans="1:18" x14ac:dyDescent="0.35">
      <c r="A41" t="s">
        <v>115</v>
      </c>
      <c r="B41" s="16" t="s">
        <v>116</v>
      </c>
      <c r="C41" s="16">
        <v>37898</v>
      </c>
      <c r="D41" s="16">
        <v>36853</v>
      </c>
      <c r="E41" s="16">
        <v>909</v>
      </c>
      <c r="F41" s="16">
        <v>476</v>
      </c>
      <c r="G41" s="16">
        <v>433</v>
      </c>
      <c r="H41" s="16">
        <v>126</v>
      </c>
      <c r="I41" s="16">
        <v>662</v>
      </c>
      <c r="J41" s="16">
        <v>12821</v>
      </c>
      <c r="K41" s="22">
        <v>97.2</v>
      </c>
      <c r="L41" s="22">
        <v>2.4</v>
      </c>
      <c r="M41" s="22">
        <v>1.3</v>
      </c>
      <c r="N41" s="22">
        <v>1.1000000000000001</v>
      </c>
      <c r="O41" s="22">
        <v>0.3</v>
      </c>
      <c r="P41" s="22">
        <v>1.7</v>
      </c>
      <c r="Q41" s="22">
        <v>33.799999999999997</v>
      </c>
      <c r="R41" s="17"/>
    </row>
    <row r="42" spans="1:18" x14ac:dyDescent="0.35">
      <c r="A42" t="s">
        <v>117</v>
      </c>
      <c r="B42" s="16" t="s">
        <v>118</v>
      </c>
      <c r="C42" s="16">
        <v>35418</v>
      </c>
      <c r="D42" s="16">
        <v>32888</v>
      </c>
      <c r="E42" s="16">
        <v>1851</v>
      </c>
      <c r="F42" s="16">
        <v>927</v>
      </c>
      <c r="G42" s="16">
        <v>924</v>
      </c>
      <c r="H42" s="16">
        <v>679</v>
      </c>
      <c r="I42" s="16">
        <v>361</v>
      </c>
      <c r="J42" s="16">
        <v>12735</v>
      </c>
      <c r="K42" s="22">
        <v>92.9</v>
      </c>
      <c r="L42" s="22">
        <v>5.2</v>
      </c>
      <c r="M42" s="22">
        <v>2.6</v>
      </c>
      <c r="N42" s="22">
        <v>2.6</v>
      </c>
      <c r="O42" s="22">
        <v>1.9</v>
      </c>
      <c r="P42" s="22">
        <v>1</v>
      </c>
      <c r="Q42" s="22">
        <v>36</v>
      </c>
      <c r="R42" s="17"/>
    </row>
    <row r="43" spans="1:18" x14ac:dyDescent="0.35">
      <c r="A43" t="s">
        <v>119</v>
      </c>
      <c r="B43" s="16" t="s">
        <v>120</v>
      </c>
      <c r="C43" s="16">
        <v>37208</v>
      </c>
      <c r="D43" s="16">
        <v>36319</v>
      </c>
      <c r="E43" s="16">
        <v>849</v>
      </c>
      <c r="F43" s="16">
        <v>478</v>
      </c>
      <c r="G43" s="16">
        <v>371</v>
      </c>
      <c r="H43" s="16">
        <v>35</v>
      </c>
      <c r="I43" s="16">
        <v>352</v>
      </c>
      <c r="J43" s="16">
        <v>13620</v>
      </c>
      <c r="K43" s="22">
        <v>97.6</v>
      </c>
      <c r="L43" s="22">
        <v>2.2999999999999998</v>
      </c>
      <c r="M43" s="22">
        <v>1.3</v>
      </c>
      <c r="N43" s="22">
        <v>1</v>
      </c>
      <c r="O43" s="22">
        <v>0.1</v>
      </c>
      <c r="P43" s="22">
        <v>0.9</v>
      </c>
      <c r="Q43" s="22">
        <v>36.6</v>
      </c>
      <c r="R43" s="17"/>
    </row>
    <row r="44" spans="1:18" x14ac:dyDescent="0.35">
      <c r="A44" t="s">
        <v>121</v>
      </c>
      <c r="B44" s="16" t="s">
        <v>122</v>
      </c>
      <c r="C44" s="16">
        <v>37612</v>
      </c>
      <c r="D44" s="16">
        <v>36619</v>
      </c>
      <c r="E44" s="16">
        <v>940</v>
      </c>
      <c r="F44" s="16">
        <v>528</v>
      </c>
      <c r="G44" s="16">
        <v>412</v>
      </c>
      <c r="H44" s="16">
        <v>48</v>
      </c>
      <c r="I44" s="16">
        <v>442</v>
      </c>
      <c r="J44" s="16">
        <v>14508</v>
      </c>
      <c r="K44" s="22">
        <v>97.4</v>
      </c>
      <c r="L44" s="22">
        <v>2.5</v>
      </c>
      <c r="M44" s="22">
        <v>1.4</v>
      </c>
      <c r="N44" s="22">
        <v>1.1000000000000001</v>
      </c>
      <c r="O44" s="22">
        <v>0.1</v>
      </c>
      <c r="P44" s="22">
        <v>1.2</v>
      </c>
      <c r="Q44" s="22">
        <v>38.6</v>
      </c>
      <c r="R44" s="17"/>
    </row>
    <row r="45" spans="1:18" x14ac:dyDescent="0.35">
      <c r="A45" t="s">
        <v>123</v>
      </c>
      <c r="B45" s="16" t="s">
        <v>124</v>
      </c>
      <c r="C45" s="16">
        <v>37454</v>
      </c>
      <c r="D45" s="16">
        <v>34764</v>
      </c>
      <c r="E45" s="16">
        <v>1604</v>
      </c>
      <c r="F45" s="16">
        <v>740</v>
      </c>
      <c r="G45" s="16">
        <v>864</v>
      </c>
      <c r="H45" s="16">
        <v>1086</v>
      </c>
      <c r="I45" s="16">
        <v>448</v>
      </c>
      <c r="J45" s="16">
        <v>13336</v>
      </c>
      <c r="K45" s="22">
        <v>92.8</v>
      </c>
      <c r="L45" s="22">
        <v>4.3</v>
      </c>
      <c r="M45" s="22">
        <v>2</v>
      </c>
      <c r="N45" s="22">
        <v>2.2999999999999998</v>
      </c>
      <c r="O45" s="22">
        <v>2.9</v>
      </c>
      <c r="P45" s="22">
        <v>1.2</v>
      </c>
      <c r="Q45" s="22">
        <v>35.6</v>
      </c>
      <c r="R45" s="17"/>
    </row>
    <row r="46" spans="1:18" x14ac:dyDescent="0.35">
      <c r="A46" t="s">
        <v>125</v>
      </c>
      <c r="B46" s="16" t="s">
        <v>126</v>
      </c>
      <c r="C46" s="16">
        <v>36010</v>
      </c>
      <c r="D46" s="16">
        <v>35295</v>
      </c>
      <c r="E46" s="16">
        <v>638</v>
      </c>
      <c r="F46" s="16">
        <v>409</v>
      </c>
      <c r="G46" s="16">
        <v>229</v>
      </c>
      <c r="H46" s="16">
        <v>77</v>
      </c>
      <c r="I46" s="16">
        <v>1156</v>
      </c>
      <c r="J46" s="16">
        <v>17211</v>
      </c>
      <c r="K46" s="22">
        <v>98</v>
      </c>
      <c r="L46" s="22">
        <v>1.8</v>
      </c>
      <c r="M46" s="22">
        <v>1.1000000000000001</v>
      </c>
      <c r="N46" s="22">
        <v>0.6</v>
      </c>
      <c r="O46" s="22">
        <v>0.2</v>
      </c>
      <c r="P46" s="22">
        <v>3.2</v>
      </c>
      <c r="Q46" s="22">
        <v>47.8</v>
      </c>
      <c r="R46" s="17"/>
    </row>
    <row r="47" spans="1:18" x14ac:dyDescent="0.35">
      <c r="A47" t="s">
        <v>127</v>
      </c>
      <c r="B47" s="16" t="s">
        <v>128</v>
      </c>
      <c r="C47" s="16">
        <v>37099</v>
      </c>
      <c r="D47" s="16">
        <v>36106</v>
      </c>
      <c r="E47" s="16">
        <v>938</v>
      </c>
      <c r="F47" s="16">
        <v>678</v>
      </c>
      <c r="G47" s="16">
        <v>260</v>
      </c>
      <c r="H47" s="16">
        <v>54</v>
      </c>
      <c r="I47" s="16">
        <v>878</v>
      </c>
      <c r="J47" s="16">
        <v>17045</v>
      </c>
      <c r="K47" s="22">
        <v>97.3</v>
      </c>
      <c r="L47" s="22">
        <v>2.5</v>
      </c>
      <c r="M47" s="22">
        <v>1.8</v>
      </c>
      <c r="N47" s="22">
        <v>0.7</v>
      </c>
      <c r="O47" s="22">
        <v>0.1</v>
      </c>
      <c r="P47" s="22">
        <v>2.4</v>
      </c>
      <c r="Q47" s="22">
        <v>45.9</v>
      </c>
      <c r="R47" s="17"/>
    </row>
    <row r="48" spans="1:18" x14ac:dyDescent="0.35">
      <c r="A48" t="s">
        <v>129</v>
      </c>
      <c r="B48" s="16" t="s">
        <v>130</v>
      </c>
      <c r="C48" s="16">
        <v>55256</v>
      </c>
      <c r="D48" s="16">
        <v>53939</v>
      </c>
      <c r="E48" s="16">
        <v>1047</v>
      </c>
      <c r="F48" s="16">
        <v>511</v>
      </c>
      <c r="G48" s="16">
        <v>536</v>
      </c>
      <c r="H48" s="16">
        <v>270</v>
      </c>
      <c r="I48" s="16">
        <v>15176</v>
      </c>
      <c r="J48" s="16">
        <v>19381</v>
      </c>
      <c r="K48" s="22">
        <v>97.6</v>
      </c>
      <c r="L48" s="22">
        <v>1.9</v>
      </c>
      <c r="M48" s="22">
        <v>0.9</v>
      </c>
      <c r="N48" s="22">
        <v>1</v>
      </c>
      <c r="O48" s="22">
        <v>0.5</v>
      </c>
      <c r="P48" s="22">
        <v>27.5</v>
      </c>
      <c r="Q48" s="22">
        <v>35.1</v>
      </c>
      <c r="R48" s="17"/>
    </row>
    <row r="49" spans="1:18" x14ac:dyDescent="0.35">
      <c r="A49" t="s">
        <v>131</v>
      </c>
      <c r="B49" s="16" t="s">
        <v>132</v>
      </c>
      <c r="C49" s="16">
        <v>35873</v>
      </c>
      <c r="D49" s="16">
        <v>35059</v>
      </c>
      <c r="E49" s="16">
        <v>767</v>
      </c>
      <c r="F49" s="16">
        <v>505</v>
      </c>
      <c r="G49" s="16">
        <v>262</v>
      </c>
      <c r="H49" s="16">
        <v>47</v>
      </c>
      <c r="I49" s="16">
        <v>1268</v>
      </c>
      <c r="J49" s="16">
        <v>18724</v>
      </c>
      <c r="K49" s="22">
        <v>97.7</v>
      </c>
      <c r="L49" s="22">
        <v>2.1</v>
      </c>
      <c r="M49" s="22">
        <v>1.4</v>
      </c>
      <c r="N49" s="22">
        <v>0.7</v>
      </c>
      <c r="O49" s="22">
        <v>0.1</v>
      </c>
      <c r="P49" s="22">
        <v>3.5</v>
      </c>
      <c r="Q49" s="22">
        <v>52.2</v>
      </c>
      <c r="R49" s="17"/>
    </row>
    <row r="50" spans="1:18" x14ac:dyDescent="0.35">
      <c r="A50" t="s">
        <v>133</v>
      </c>
      <c r="B50" s="16" t="s">
        <v>134</v>
      </c>
      <c r="C50" s="16">
        <v>36942</v>
      </c>
      <c r="D50" s="16">
        <v>36300</v>
      </c>
      <c r="E50" s="16">
        <v>619</v>
      </c>
      <c r="F50" s="16">
        <v>401</v>
      </c>
      <c r="G50" s="16">
        <v>218</v>
      </c>
      <c r="H50" s="16">
        <v>23</v>
      </c>
      <c r="I50" s="16">
        <v>823</v>
      </c>
      <c r="J50" s="16">
        <v>16385</v>
      </c>
      <c r="K50" s="22">
        <v>98.3</v>
      </c>
      <c r="L50" s="22">
        <v>1.7</v>
      </c>
      <c r="M50" s="22">
        <v>1.1000000000000001</v>
      </c>
      <c r="N50" s="22">
        <v>0.6</v>
      </c>
      <c r="O50" s="22">
        <v>0.1</v>
      </c>
      <c r="P50" s="22">
        <v>2.2000000000000002</v>
      </c>
      <c r="Q50" s="22">
        <v>44.4</v>
      </c>
      <c r="R50" s="17"/>
    </row>
    <row r="51" spans="1:18" x14ac:dyDescent="0.35">
      <c r="A51" t="s">
        <v>135</v>
      </c>
      <c r="B51" s="16" t="s">
        <v>136</v>
      </c>
      <c r="C51" s="16">
        <v>36143</v>
      </c>
      <c r="D51" s="16">
        <v>35330</v>
      </c>
      <c r="E51" s="16">
        <v>786</v>
      </c>
      <c r="F51" s="16">
        <v>449</v>
      </c>
      <c r="G51" s="16">
        <v>337</v>
      </c>
      <c r="H51" s="16">
        <v>27</v>
      </c>
      <c r="I51" s="16">
        <v>1151</v>
      </c>
      <c r="J51" s="16">
        <v>16507</v>
      </c>
      <c r="K51" s="22">
        <v>97.8</v>
      </c>
      <c r="L51" s="22">
        <v>2.2000000000000002</v>
      </c>
      <c r="M51" s="22">
        <v>1.2</v>
      </c>
      <c r="N51" s="22">
        <v>0.9</v>
      </c>
      <c r="O51" s="22">
        <v>0.1</v>
      </c>
      <c r="P51" s="22">
        <v>3.2</v>
      </c>
      <c r="Q51" s="22">
        <v>45.7</v>
      </c>
      <c r="R51" s="17"/>
    </row>
    <row r="52" spans="1:18" x14ac:dyDescent="0.35">
      <c r="A52" t="s">
        <v>137</v>
      </c>
      <c r="B52" s="16" t="s">
        <v>138</v>
      </c>
      <c r="C52" s="16">
        <v>39013</v>
      </c>
      <c r="D52" s="16">
        <v>38250</v>
      </c>
      <c r="E52" s="16">
        <v>731</v>
      </c>
      <c r="F52" s="16">
        <v>490</v>
      </c>
      <c r="G52" s="16">
        <v>241</v>
      </c>
      <c r="H52" s="16">
        <v>32</v>
      </c>
      <c r="I52" s="16">
        <v>2184</v>
      </c>
      <c r="J52" s="16">
        <v>17893</v>
      </c>
      <c r="K52" s="22">
        <v>98</v>
      </c>
      <c r="L52" s="22">
        <v>1.9</v>
      </c>
      <c r="M52" s="22">
        <v>1.3</v>
      </c>
      <c r="N52" s="22">
        <v>0.6</v>
      </c>
      <c r="O52" s="22">
        <v>0.1</v>
      </c>
      <c r="P52" s="22">
        <v>5.6</v>
      </c>
      <c r="Q52" s="22">
        <v>45.9</v>
      </c>
      <c r="R52" s="17"/>
    </row>
    <row r="53" spans="1:18" x14ac:dyDescent="0.35">
      <c r="A53" t="s">
        <v>139</v>
      </c>
      <c r="B53" s="16" t="s">
        <v>140</v>
      </c>
      <c r="C53" s="16">
        <v>35114</v>
      </c>
      <c r="D53" s="16">
        <v>33771</v>
      </c>
      <c r="E53" s="16">
        <v>1276</v>
      </c>
      <c r="F53" s="16">
        <v>729</v>
      </c>
      <c r="G53" s="16">
        <v>547</v>
      </c>
      <c r="H53" s="16">
        <v>67</v>
      </c>
      <c r="I53" s="16">
        <v>1294</v>
      </c>
      <c r="J53" s="16">
        <v>15565</v>
      </c>
      <c r="K53" s="22">
        <v>96.2</v>
      </c>
      <c r="L53" s="22">
        <v>3.6</v>
      </c>
      <c r="M53" s="22">
        <v>2.1</v>
      </c>
      <c r="N53" s="22">
        <v>1.6</v>
      </c>
      <c r="O53" s="22">
        <v>0.2</v>
      </c>
      <c r="P53" s="22">
        <v>3.7</v>
      </c>
      <c r="Q53" s="22">
        <v>44.3</v>
      </c>
      <c r="R53" s="17"/>
    </row>
    <row r="54" spans="1:18" x14ac:dyDescent="0.35">
      <c r="A54" t="s">
        <v>141</v>
      </c>
      <c r="B54" s="16" t="s">
        <v>142</v>
      </c>
      <c r="C54" s="16">
        <v>36607</v>
      </c>
      <c r="D54" s="16">
        <v>34779</v>
      </c>
      <c r="E54" s="16">
        <v>1744</v>
      </c>
      <c r="F54" s="16">
        <v>1152</v>
      </c>
      <c r="G54" s="16">
        <v>594</v>
      </c>
      <c r="H54" s="16">
        <v>106</v>
      </c>
      <c r="I54" s="16">
        <v>579</v>
      </c>
      <c r="J54" s="16">
        <v>14631</v>
      </c>
      <c r="K54" s="22">
        <v>95</v>
      </c>
      <c r="L54" s="22">
        <v>4.8</v>
      </c>
      <c r="M54" s="22">
        <v>3.1</v>
      </c>
      <c r="N54" s="22">
        <v>1.6</v>
      </c>
      <c r="O54" s="22">
        <v>0.3</v>
      </c>
      <c r="P54" s="22">
        <v>1.6</v>
      </c>
      <c r="Q54" s="22">
        <v>40</v>
      </c>
      <c r="R54" s="17"/>
    </row>
    <row r="55" spans="1:18" x14ac:dyDescent="0.35">
      <c r="A55" t="s">
        <v>143</v>
      </c>
      <c r="B55" s="16" t="s">
        <v>144</v>
      </c>
      <c r="C55" s="16">
        <v>35287</v>
      </c>
      <c r="D55" s="16">
        <v>34441</v>
      </c>
      <c r="E55" s="16">
        <v>793</v>
      </c>
      <c r="F55" s="16">
        <v>601</v>
      </c>
      <c r="G55" s="16">
        <v>192</v>
      </c>
      <c r="H55" s="16">
        <v>51</v>
      </c>
      <c r="I55" s="16">
        <v>391</v>
      </c>
      <c r="J55" s="16">
        <v>13762</v>
      </c>
      <c r="K55" s="22">
        <v>97.6</v>
      </c>
      <c r="L55" s="22">
        <v>2.2000000000000002</v>
      </c>
      <c r="M55" s="22">
        <v>1.7</v>
      </c>
      <c r="N55" s="22">
        <v>0.5</v>
      </c>
      <c r="O55" s="22">
        <v>0.1</v>
      </c>
      <c r="P55" s="22">
        <v>1.1000000000000001</v>
      </c>
      <c r="Q55" s="22">
        <v>39</v>
      </c>
      <c r="R55" s="17"/>
    </row>
    <row r="56" spans="1:18" x14ac:dyDescent="0.35">
      <c r="A56" t="s">
        <v>145</v>
      </c>
      <c r="B56" s="16" t="s">
        <v>146</v>
      </c>
      <c r="C56" s="16">
        <v>42787</v>
      </c>
      <c r="D56" s="16">
        <v>41079</v>
      </c>
      <c r="E56" s="16">
        <v>990</v>
      </c>
      <c r="F56" s="16">
        <v>547</v>
      </c>
      <c r="G56" s="16">
        <v>443</v>
      </c>
      <c r="H56" s="16">
        <v>716</v>
      </c>
      <c r="I56" s="16">
        <v>941</v>
      </c>
      <c r="J56" s="16">
        <v>15179</v>
      </c>
      <c r="K56" s="22">
        <v>96</v>
      </c>
      <c r="L56" s="22">
        <v>2.2999999999999998</v>
      </c>
      <c r="M56" s="22">
        <v>1.3</v>
      </c>
      <c r="N56" s="22">
        <v>1</v>
      </c>
      <c r="O56" s="22">
        <v>1.7</v>
      </c>
      <c r="P56" s="22">
        <v>2.2000000000000002</v>
      </c>
      <c r="Q56" s="22">
        <v>35.5</v>
      </c>
      <c r="R56" s="17"/>
    </row>
    <row r="57" spans="1:18" x14ac:dyDescent="0.35">
      <c r="A57" t="s">
        <v>147</v>
      </c>
      <c r="B57" s="16" t="s">
        <v>148</v>
      </c>
      <c r="C57" s="16">
        <v>39579</v>
      </c>
      <c r="D57" s="16">
        <v>38179</v>
      </c>
      <c r="E57" s="16">
        <v>1317</v>
      </c>
      <c r="F57" s="16">
        <v>833</v>
      </c>
      <c r="G57" s="16">
        <v>484</v>
      </c>
      <c r="H57" s="16">
        <v>78</v>
      </c>
      <c r="I57" s="16">
        <v>424</v>
      </c>
      <c r="J57" s="16">
        <v>15124</v>
      </c>
      <c r="K57" s="22">
        <v>96.5</v>
      </c>
      <c r="L57" s="22">
        <v>3.3</v>
      </c>
      <c r="M57" s="22">
        <v>2.1</v>
      </c>
      <c r="N57" s="22">
        <v>1.2</v>
      </c>
      <c r="O57" s="22">
        <v>0.2</v>
      </c>
      <c r="P57" s="22">
        <v>1.1000000000000001</v>
      </c>
      <c r="Q57" s="22">
        <v>38.200000000000003</v>
      </c>
      <c r="R57" s="17"/>
    </row>
    <row r="58" spans="1:18" x14ac:dyDescent="0.35">
      <c r="A58" t="s">
        <v>149</v>
      </c>
      <c r="B58" s="16" t="s">
        <v>150</v>
      </c>
      <c r="C58" s="16">
        <v>39670</v>
      </c>
      <c r="D58" s="16">
        <v>38112</v>
      </c>
      <c r="E58" s="16">
        <v>1411</v>
      </c>
      <c r="F58" s="16">
        <v>783</v>
      </c>
      <c r="G58" s="16">
        <v>628</v>
      </c>
      <c r="H58" s="16">
        <v>148</v>
      </c>
      <c r="I58" s="16">
        <v>457</v>
      </c>
      <c r="J58" s="16">
        <v>17065</v>
      </c>
      <c r="K58" s="22">
        <v>96.1</v>
      </c>
      <c r="L58" s="22">
        <v>3.6</v>
      </c>
      <c r="M58" s="22">
        <v>2</v>
      </c>
      <c r="N58" s="22">
        <v>1.6</v>
      </c>
      <c r="O58" s="22">
        <v>0.4</v>
      </c>
      <c r="P58" s="22">
        <v>1.2</v>
      </c>
      <c r="Q58" s="22">
        <v>43</v>
      </c>
      <c r="R58" s="17"/>
    </row>
    <row r="59" spans="1:18" x14ac:dyDescent="0.35">
      <c r="A59" t="s">
        <v>151</v>
      </c>
      <c r="B59" s="16" t="s">
        <v>152</v>
      </c>
      <c r="C59" s="16">
        <v>42990</v>
      </c>
      <c r="D59" s="16">
        <v>41965</v>
      </c>
      <c r="E59" s="16">
        <v>976</v>
      </c>
      <c r="F59" s="16">
        <v>590</v>
      </c>
      <c r="G59" s="16">
        <v>386</v>
      </c>
      <c r="H59" s="16">
        <v>50</v>
      </c>
      <c r="I59" s="16">
        <v>510</v>
      </c>
      <c r="J59" s="16">
        <v>15586</v>
      </c>
      <c r="K59" s="22">
        <v>97.6</v>
      </c>
      <c r="L59" s="22">
        <v>2.2999999999999998</v>
      </c>
      <c r="M59" s="22">
        <v>1.4</v>
      </c>
      <c r="N59" s="22">
        <v>0.9</v>
      </c>
      <c r="O59" s="22">
        <v>0.1</v>
      </c>
      <c r="P59" s="22">
        <v>1.2</v>
      </c>
      <c r="Q59" s="22">
        <v>36.299999999999997</v>
      </c>
      <c r="R59" s="17"/>
    </row>
    <row r="60" spans="1:18" x14ac:dyDescent="0.35">
      <c r="A60" t="s">
        <v>153</v>
      </c>
      <c r="B60" s="16" t="s">
        <v>154</v>
      </c>
      <c r="C60" s="16">
        <v>32940</v>
      </c>
      <c r="D60" s="16">
        <v>31822</v>
      </c>
      <c r="E60" s="16">
        <v>910</v>
      </c>
      <c r="F60" s="16">
        <v>486</v>
      </c>
      <c r="G60" s="16">
        <v>424</v>
      </c>
      <c r="H60" s="16">
        <v>208</v>
      </c>
      <c r="I60" s="16">
        <v>344</v>
      </c>
      <c r="J60" s="16">
        <v>12343</v>
      </c>
      <c r="K60" s="22">
        <v>96.6</v>
      </c>
      <c r="L60" s="22">
        <v>2.8</v>
      </c>
      <c r="M60" s="22">
        <v>1.5</v>
      </c>
      <c r="N60" s="22">
        <v>1.3</v>
      </c>
      <c r="O60" s="22">
        <v>0.6</v>
      </c>
      <c r="P60" s="22">
        <v>1</v>
      </c>
      <c r="Q60" s="22">
        <v>37.5</v>
      </c>
      <c r="R60" s="17"/>
    </row>
    <row r="61" spans="1:18" x14ac:dyDescent="0.35">
      <c r="A61" t="s">
        <v>155</v>
      </c>
      <c r="B61" s="16" t="s">
        <v>156</v>
      </c>
      <c r="C61" s="16">
        <v>38478</v>
      </c>
      <c r="D61" s="16">
        <v>37685</v>
      </c>
      <c r="E61" s="16">
        <v>727</v>
      </c>
      <c r="F61" s="16">
        <v>458</v>
      </c>
      <c r="G61" s="16">
        <v>269</v>
      </c>
      <c r="H61" s="16">
        <v>61</v>
      </c>
      <c r="I61" s="16">
        <v>654</v>
      </c>
      <c r="J61" s="16">
        <v>13076</v>
      </c>
      <c r="K61" s="22">
        <v>97.9</v>
      </c>
      <c r="L61" s="22">
        <v>1.9</v>
      </c>
      <c r="M61" s="22">
        <v>1.2</v>
      </c>
      <c r="N61" s="22">
        <v>0.7</v>
      </c>
      <c r="O61" s="22">
        <v>0.2</v>
      </c>
      <c r="P61" s="22">
        <v>1.7</v>
      </c>
      <c r="Q61" s="22">
        <v>34</v>
      </c>
      <c r="R61" s="17"/>
    </row>
    <row r="62" spans="1:18" x14ac:dyDescent="0.35">
      <c r="A62" t="s">
        <v>157</v>
      </c>
      <c r="B62" s="16" t="s">
        <v>158</v>
      </c>
      <c r="C62" s="16">
        <v>37155</v>
      </c>
      <c r="D62" s="16">
        <v>35529</v>
      </c>
      <c r="E62" s="16">
        <v>1331</v>
      </c>
      <c r="F62" s="16">
        <v>679</v>
      </c>
      <c r="G62" s="16">
        <v>652</v>
      </c>
      <c r="H62" s="16">
        <v>292</v>
      </c>
      <c r="I62" s="16">
        <v>676</v>
      </c>
      <c r="J62" s="16">
        <v>12802</v>
      </c>
      <c r="K62" s="22">
        <v>95.6</v>
      </c>
      <c r="L62" s="22">
        <v>3.6</v>
      </c>
      <c r="M62" s="22">
        <v>1.8</v>
      </c>
      <c r="N62" s="22">
        <v>1.8</v>
      </c>
      <c r="O62" s="22">
        <v>0.8</v>
      </c>
      <c r="P62" s="22">
        <v>1.8</v>
      </c>
      <c r="Q62" s="22">
        <v>34.5</v>
      </c>
      <c r="R62" s="17"/>
    </row>
    <row r="63" spans="1:18" x14ac:dyDescent="0.35">
      <c r="A63" t="s">
        <v>159</v>
      </c>
      <c r="B63" s="16" t="s">
        <v>160</v>
      </c>
      <c r="C63" s="16">
        <v>37905</v>
      </c>
      <c r="D63" s="16">
        <v>35848</v>
      </c>
      <c r="E63" s="16">
        <v>1520</v>
      </c>
      <c r="F63" s="16">
        <v>805</v>
      </c>
      <c r="G63" s="16">
        <v>739</v>
      </c>
      <c r="H63" s="16">
        <v>540</v>
      </c>
      <c r="I63" s="16">
        <v>1556</v>
      </c>
      <c r="J63" s="16">
        <v>13135</v>
      </c>
      <c r="K63" s="22">
        <v>94.6</v>
      </c>
      <c r="L63" s="22">
        <v>4</v>
      </c>
      <c r="M63" s="22">
        <v>2.1</v>
      </c>
      <c r="N63" s="22">
        <v>1.9</v>
      </c>
      <c r="O63" s="22">
        <v>1.4</v>
      </c>
      <c r="P63" s="22">
        <v>4.0999999999999996</v>
      </c>
      <c r="Q63" s="22">
        <v>34.700000000000003</v>
      </c>
      <c r="R63" s="17"/>
    </row>
    <row r="64" spans="1:18" x14ac:dyDescent="0.35">
      <c r="A64" t="s">
        <v>161</v>
      </c>
      <c r="B64" s="16" t="s">
        <v>162</v>
      </c>
      <c r="C64" s="16">
        <v>36163</v>
      </c>
      <c r="D64" s="16">
        <v>35423</v>
      </c>
      <c r="E64" s="16">
        <v>726</v>
      </c>
      <c r="F64" s="16">
        <v>357</v>
      </c>
      <c r="G64" s="16">
        <v>369</v>
      </c>
      <c r="H64" s="16">
        <v>14</v>
      </c>
      <c r="I64" s="16">
        <v>452</v>
      </c>
      <c r="J64" s="16">
        <v>14472</v>
      </c>
      <c r="K64" s="22">
        <v>98</v>
      </c>
      <c r="L64" s="22">
        <v>2</v>
      </c>
      <c r="M64" s="22">
        <v>1</v>
      </c>
      <c r="N64" s="22">
        <v>1</v>
      </c>
      <c r="O64" s="22">
        <v>0</v>
      </c>
      <c r="P64" s="22">
        <v>1.2</v>
      </c>
      <c r="Q64" s="22">
        <v>40</v>
      </c>
      <c r="R64" s="17"/>
    </row>
    <row r="65" spans="1:18" x14ac:dyDescent="0.35">
      <c r="A65" t="s">
        <v>163</v>
      </c>
      <c r="B65" s="16" t="s">
        <v>164</v>
      </c>
      <c r="C65" s="16">
        <v>14706</v>
      </c>
      <c r="D65" s="16">
        <v>12712</v>
      </c>
      <c r="E65" s="16">
        <v>1164</v>
      </c>
      <c r="F65" s="16">
        <v>657</v>
      </c>
      <c r="G65" s="16">
        <v>507</v>
      </c>
      <c r="H65" s="16">
        <v>827</v>
      </c>
      <c r="I65" s="16">
        <v>116</v>
      </c>
      <c r="J65" s="16">
        <v>5148</v>
      </c>
      <c r="K65" s="22">
        <v>86.4</v>
      </c>
      <c r="L65" s="22">
        <v>7.9</v>
      </c>
      <c r="M65" s="22">
        <v>4.5</v>
      </c>
      <c r="N65" s="22">
        <v>3.4</v>
      </c>
      <c r="O65" s="22">
        <v>5.6</v>
      </c>
      <c r="P65" s="22">
        <v>0.8</v>
      </c>
      <c r="Q65" s="22">
        <v>35</v>
      </c>
      <c r="R65" s="17"/>
    </row>
    <row r="66" spans="1:18" x14ac:dyDescent="0.35">
      <c r="A66" t="s">
        <v>165</v>
      </c>
      <c r="B66" s="16" t="s">
        <v>166</v>
      </c>
      <c r="C66" s="16">
        <v>35231</v>
      </c>
      <c r="D66" s="16">
        <v>31878</v>
      </c>
      <c r="E66" s="16">
        <v>1626</v>
      </c>
      <c r="F66" s="16">
        <v>549</v>
      </c>
      <c r="G66" s="16">
        <v>1077</v>
      </c>
      <c r="H66" s="16">
        <v>1737</v>
      </c>
      <c r="I66" s="16">
        <v>2404</v>
      </c>
      <c r="J66" s="16">
        <v>11036</v>
      </c>
      <c r="K66" s="22">
        <v>90.5</v>
      </c>
      <c r="L66" s="22">
        <v>4.5999999999999996</v>
      </c>
      <c r="M66" s="22">
        <v>1.6</v>
      </c>
      <c r="N66" s="22">
        <v>3.1</v>
      </c>
      <c r="O66" s="22">
        <v>4.9000000000000004</v>
      </c>
      <c r="P66" s="22">
        <v>6.8</v>
      </c>
      <c r="Q66" s="22">
        <v>31.3</v>
      </c>
      <c r="R66" s="17"/>
    </row>
    <row r="67" spans="1:18" x14ac:dyDescent="0.35">
      <c r="A67" t="s">
        <v>167</v>
      </c>
      <c r="B67" s="16" t="s">
        <v>168</v>
      </c>
      <c r="C67" s="16">
        <v>11255</v>
      </c>
      <c r="D67" s="16">
        <v>10149</v>
      </c>
      <c r="E67" s="16">
        <v>698</v>
      </c>
      <c r="F67" s="16">
        <v>397</v>
      </c>
      <c r="G67" s="16">
        <v>301</v>
      </c>
      <c r="H67" s="16">
        <v>408</v>
      </c>
      <c r="I67" s="16">
        <v>136</v>
      </c>
      <c r="J67" s="16">
        <v>3688</v>
      </c>
      <c r="K67" s="22">
        <v>90.2</v>
      </c>
      <c r="L67" s="22">
        <v>6.2</v>
      </c>
      <c r="M67" s="22">
        <v>3.5</v>
      </c>
      <c r="N67" s="22">
        <v>2.7</v>
      </c>
      <c r="O67" s="22">
        <v>3.6</v>
      </c>
      <c r="P67" s="22">
        <v>1.2</v>
      </c>
      <c r="Q67" s="22">
        <v>32.799999999999997</v>
      </c>
      <c r="R67" s="17"/>
    </row>
    <row r="68" spans="1:18" x14ac:dyDescent="0.35">
      <c r="A68" t="s">
        <v>169</v>
      </c>
      <c r="B68" s="16" t="s">
        <v>170</v>
      </c>
      <c r="C68" s="16">
        <v>37950</v>
      </c>
      <c r="D68" s="16">
        <v>36739</v>
      </c>
      <c r="E68" s="16">
        <v>1140</v>
      </c>
      <c r="F68" s="16">
        <v>767</v>
      </c>
      <c r="G68" s="16">
        <v>373</v>
      </c>
      <c r="H68" s="16">
        <v>71</v>
      </c>
      <c r="I68" s="16">
        <v>1737</v>
      </c>
      <c r="J68" s="16">
        <v>16575</v>
      </c>
      <c r="K68" s="22">
        <v>96.8</v>
      </c>
      <c r="L68" s="22">
        <v>3</v>
      </c>
      <c r="M68" s="22">
        <v>2</v>
      </c>
      <c r="N68" s="22">
        <v>1</v>
      </c>
      <c r="O68" s="22">
        <v>0.2</v>
      </c>
      <c r="P68" s="22">
        <v>4.5999999999999996</v>
      </c>
      <c r="Q68" s="22">
        <v>43.7</v>
      </c>
      <c r="R68" s="17"/>
    </row>
    <row r="69" spans="1:18" x14ac:dyDescent="0.35">
      <c r="A69" t="s">
        <v>171</v>
      </c>
      <c r="B69" s="16" t="s">
        <v>172</v>
      </c>
      <c r="C69" s="16">
        <v>36223</v>
      </c>
      <c r="D69" s="16">
        <v>33792</v>
      </c>
      <c r="E69" s="16">
        <v>1567</v>
      </c>
      <c r="F69" s="16">
        <v>789</v>
      </c>
      <c r="G69" s="16">
        <v>779</v>
      </c>
      <c r="H69" s="16">
        <v>860</v>
      </c>
      <c r="I69" s="16">
        <v>529</v>
      </c>
      <c r="J69" s="16">
        <v>12937</v>
      </c>
      <c r="K69" s="22">
        <v>93.3</v>
      </c>
      <c r="L69" s="22">
        <v>4.3</v>
      </c>
      <c r="M69" s="22">
        <v>2.2000000000000002</v>
      </c>
      <c r="N69" s="22">
        <v>2.2000000000000002</v>
      </c>
      <c r="O69" s="22">
        <v>2.4</v>
      </c>
      <c r="P69" s="22">
        <v>1.5</v>
      </c>
      <c r="Q69" s="22">
        <v>35.700000000000003</v>
      </c>
      <c r="R69" s="17"/>
    </row>
    <row r="70" spans="1:18" x14ac:dyDescent="0.35">
      <c r="A70" t="s">
        <v>173</v>
      </c>
      <c r="B70" s="16" t="s">
        <v>174</v>
      </c>
      <c r="C70" s="16">
        <v>36197</v>
      </c>
      <c r="D70" s="16">
        <v>34671</v>
      </c>
      <c r="E70" s="16">
        <v>1190</v>
      </c>
      <c r="F70" s="16">
        <v>682</v>
      </c>
      <c r="G70" s="16">
        <v>508</v>
      </c>
      <c r="H70" s="16">
        <v>335</v>
      </c>
      <c r="I70" s="16">
        <v>464</v>
      </c>
      <c r="J70" s="16">
        <v>12510</v>
      </c>
      <c r="K70" s="22">
        <v>95.8</v>
      </c>
      <c r="L70" s="22">
        <v>3.3</v>
      </c>
      <c r="M70" s="22">
        <v>1.9</v>
      </c>
      <c r="N70" s="22">
        <v>1.4</v>
      </c>
      <c r="O70" s="22">
        <v>0.9</v>
      </c>
      <c r="P70" s="22">
        <v>1.3</v>
      </c>
      <c r="Q70" s="22">
        <v>34.6</v>
      </c>
      <c r="R70" s="17"/>
    </row>
    <row r="71" spans="1:18" x14ac:dyDescent="0.35">
      <c r="A71" t="s">
        <v>175</v>
      </c>
      <c r="B71" s="16" t="s">
        <v>176</v>
      </c>
      <c r="C71" s="16">
        <v>30487</v>
      </c>
      <c r="D71" s="16">
        <v>29748</v>
      </c>
      <c r="E71" s="16">
        <v>678</v>
      </c>
      <c r="F71" s="16">
        <v>468</v>
      </c>
      <c r="G71" s="16">
        <v>210</v>
      </c>
      <c r="H71" s="16">
        <v>62</v>
      </c>
      <c r="I71" s="16">
        <v>483</v>
      </c>
      <c r="J71" s="16">
        <v>11116</v>
      </c>
      <c r="K71" s="22">
        <v>97.6</v>
      </c>
      <c r="L71" s="22">
        <v>2.2000000000000002</v>
      </c>
      <c r="M71" s="22">
        <v>1.5</v>
      </c>
      <c r="N71" s="22">
        <v>0.7</v>
      </c>
      <c r="O71" s="22">
        <v>0.2</v>
      </c>
      <c r="P71" s="22">
        <v>1.6</v>
      </c>
      <c r="Q71" s="22">
        <v>36.5</v>
      </c>
      <c r="R71" s="17"/>
    </row>
    <row r="72" spans="1:18" x14ac:dyDescent="0.35">
      <c r="A72" t="s">
        <v>177</v>
      </c>
      <c r="B72" s="16" t="s">
        <v>178</v>
      </c>
      <c r="C72" s="16">
        <v>31932</v>
      </c>
      <c r="D72" s="16">
        <v>31042</v>
      </c>
      <c r="E72" s="16">
        <v>839</v>
      </c>
      <c r="F72" s="16">
        <v>666</v>
      </c>
      <c r="G72" s="16">
        <v>173</v>
      </c>
      <c r="H72" s="16">
        <v>46</v>
      </c>
      <c r="I72" s="16">
        <v>553</v>
      </c>
      <c r="J72" s="16">
        <v>11979</v>
      </c>
      <c r="K72" s="22">
        <v>97.2</v>
      </c>
      <c r="L72" s="22">
        <v>2.6</v>
      </c>
      <c r="M72" s="22">
        <v>2.1</v>
      </c>
      <c r="N72" s="22">
        <v>0.5</v>
      </c>
      <c r="O72" s="22">
        <v>0.1</v>
      </c>
      <c r="P72" s="22">
        <v>1.7</v>
      </c>
      <c r="Q72" s="22">
        <v>37.5</v>
      </c>
      <c r="R72" s="17"/>
    </row>
    <row r="73" spans="1:18" x14ac:dyDescent="0.35">
      <c r="A73" t="s">
        <v>179</v>
      </c>
      <c r="B73" s="16" t="s">
        <v>180</v>
      </c>
      <c r="C73" s="16">
        <v>37392</v>
      </c>
      <c r="D73" s="16">
        <v>36535</v>
      </c>
      <c r="E73" s="16">
        <v>804</v>
      </c>
      <c r="F73" s="16">
        <v>665</v>
      </c>
      <c r="G73" s="16">
        <v>139</v>
      </c>
      <c r="H73" s="16">
        <v>48</v>
      </c>
      <c r="I73" s="16">
        <v>452</v>
      </c>
      <c r="J73" s="16">
        <v>15253</v>
      </c>
      <c r="K73" s="22">
        <v>97.7</v>
      </c>
      <c r="L73" s="22">
        <v>2.2000000000000002</v>
      </c>
      <c r="M73" s="22">
        <v>1.8</v>
      </c>
      <c r="N73" s="22">
        <v>0.4</v>
      </c>
      <c r="O73" s="22">
        <v>0.1</v>
      </c>
      <c r="P73" s="22">
        <v>1.2</v>
      </c>
      <c r="Q73" s="22">
        <v>40.799999999999997</v>
      </c>
      <c r="R73" s="17"/>
    </row>
    <row r="74" spans="1:18" x14ac:dyDescent="0.35">
      <c r="A74" t="s">
        <v>181</v>
      </c>
      <c r="B74" s="16" t="s">
        <v>182</v>
      </c>
      <c r="C74" s="16">
        <v>11271</v>
      </c>
      <c r="D74" s="16">
        <v>10329</v>
      </c>
      <c r="E74" s="16">
        <v>768</v>
      </c>
      <c r="F74" s="16">
        <v>245</v>
      </c>
      <c r="G74" s="16">
        <v>520</v>
      </c>
      <c r="H74" s="16">
        <v>169</v>
      </c>
      <c r="I74" s="16">
        <v>137</v>
      </c>
      <c r="J74" s="16">
        <v>3636</v>
      </c>
      <c r="K74" s="22">
        <v>91.6</v>
      </c>
      <c r="L74" s="22">
        <v>6.8</v>
      </c>
      <c r="M74" s="22">
        <v>2.2000000000000002</v>
      </c>
      <c r="N74" s="22">
        <v>4.5999999999999996</v>
      </c>
      <c r="O74" s="22">
        <v>1.5</v>
      </c>
      <c r="P74" s="22">
        <v>1.2</v>
      </c>
      <c r="Q74" s="22">
        <v>32.299999999999997</v>
      </c>
      <c r="R74" s="17"/>
    </row>
    <row r="75" spans="1:18" x14ac:dyDescent="0.35">
      <c r="A75" t="s">
        <v>183</v>
      </c>
      <c r="B75" s="16" t="s">
        <v>184</v>
      </c>
      <c r="C75" s="16">
        <v>38285</v>
      </c>
      <c r="D75" s="16">
        <v>35378</v>
      </c>
      <c r="E75" s="16">
        <v>1154</v>
      </c>
      <c r="F75" s="16">
        <v>534</v>
      </c>
      <c r="G75" s="16">
        <v>620</v>
      </c>
      <c r="H75" s="16">
        <v>1749</v>
      </c>
      <c r="I75" s="16">
        <v>337</v>
      </c>
      <c r="J75" s="16">
        <v>11891</v>
      </c>
      <c r="K75" s="22">
        <v>92.4</v>
      </c>
      <c r="L75" s="22">
        <v>3</v>
      </c>
      <c r="M75" s="22">
        <v>1.4</v>
      </c>
      <c r="N75" s="22">
        <v>1.6</v>
      </c>
      <c r="O75" s="22">
        <v>4.5999999999999996</v>
      </c>
      <c r="P75" s="22">
        <v>0.9</v>
      </c>
      <c r="Q75" s="22">
        <v>31.1</v>
      </c>
      <c r="R75" s="17"/>
    </row>
    <row r="76" spans="1:18" x14ac:dyDescent="0.35">
      <c r="A76" t="s">
        <v>185</v>
      </c>
      <c r="B76" s="16" t="s">
        <v>186</v>
      </c>
      <c r="C76" s="16">
        <v>34953</v>
      </c>
      <c r="D76" s="16">
        <v>33482</v>
      </c>
      <c r="E76" s="16">
        <v>1122</v>
      </c>
      <c r="F76" s="16">
        <v>604</v>
      </c>
      <c r="G76" s="16">
        <v>515</v>
      </c>
      <c r="H76" s="16">
        <v>344</v>
      </c>
      <c r="I76" s="16">
        <v>1543</v>
      </c>
      <c r="J76" s="16">
        <v>11740</v>
      </c>
      <c r="K76" s="22">
        <v>95.8</v>
      </c>
      <c r="L76" s="22">
        <v>3.2</v>
      </c>
      <c r="M76" s="22">
        <v>1.7</v>
      </c>
      <c r="N76" s="22">
        <v>1.5</v>
      </c>
      <c r="O76" s="22">
        <v>1</v>
      </c>
      <c r="P76" s="22">
        <v>4.4000000000000004</v>
      </c>
      <c r="Q76" s="22">
        <v>33.6</v>
      </c>
      <c r="R76" s="17"/>
    </row>
    <row r="77" spans="1:18" x14ac:dyDescent="0.35">
      <c r="A77" t="s">
        <v>187</v>
      </c>
      <c r="B77" s="16" t="s">
        <v>188</v>
      </c>
      <c r="C77" s="16">
        <v>34747</v>
      </c>
      <c r="D77" s="16">
        <v>34242</v>
      </c>
      <c r="E77" s="16">
        <v>466</v>
      </c>
      <c r="F77" s="16">
        <v>308</v>
      </c>
      <c r="G77" s="16">
        <v>158</v>
      </c>
      <c r="H77" s="16">
        <v>39</v>
      </c>
      <c r="I77" s="16">
        <v>359</v>
      </c>
      <c r="J77" s="16">
        <v>11061</v>
      </c>
      <c r="K77" s="22">
        <v>98.5</v>
      </c>
      <c r="L77" s="22">
        <v>1.3</v>
      </c>
      <c r="M77" s="22">
        <v>0.9</v>
      </c>
      <c r="N77" s="22">
        <v>0.5</v>
      </c>
      <c r="O77" s="22">
        <v>0.1</v>
      </c>
      <c r="P77" s="22">
        <v>1</v>
      </c>
      <c r="Q77" s="22">
        <v>31.8</v>
      </c>
      <c r="R77" s="17"/>
    </row>
    <row r="78" spans="1:18" x14ac:dyDescent="0.35">
      <c r="A78" t="s">
        <v>189</v>
      </c>
      <c r="B78" s="16" t="s">
        <v>190</v>
      </c>
      <c r="C78" s="16">
        <v>34333</v>
      </c>
      <c r="D78" s="16">
        <v>33679</v>
      </c>
      <c r="E78" s="16">
        <v>624</v>
      </c>
      <c r="F78" s="16">
        <v>375</v>
      </c>
      <c r="G78" s="16">
        <v>249</v>
      </c>
      <c r="H78" s="16">
        <v>32</v>
      </c>
      <c r="I78" s="16">
        <v>372</v>
      </c>
      <c r="J78" s="16">
        <v>13259</v>
      </c>
      <c r="K78" s="22">
        <v>98.1</v>
      </c>
      <c r="L78" s="22">
        <v>1.8</v>
      </c>
      <c r="M78" s="22">
        <v>1.1000000000000001</v>
      </c>
      <c r="N78" s="22">
        <v>0.7</v>
      </c>
      <c r="O78" s="22">
        <v>0.1</v>
      </c>
      <c r="P78" s="22">
        <v>1.1000000000000001</v>
      </c>
      <c r="Q78" s="22">
        <v>38.6</v>
      </c>
      <c r="R78" s="17"/>
    </row>
    <row r="79" spans="1:18" x14ac:dyDescent="0.35">
      <c r="B79" s="16"/>
      <c r="C79" s="16"/>
      <c r="D79" s="16"/>
      <c r="E79" s="16"/>
      <c r="F79" s="16"/>
      <c r="G79" s="16"/>
      <c r="H79" s="16"/>
      <c r="I79" s="16"/>
      <c r="J79" s="16"/>
      <c r="K79" s="17"/>
      <c r="L79" s="17"/>
      <c r="M79" s="17"/>
      <c r="N79" s="17"/>
      <c r="O79" s="17"/>
      <c r="P79" s="17"/>
      <c r="Q79" s="17"/>
      <c r="R79" s="17"/>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7" ht="25.5" customHeight="1" x14ac:dyDescent="0.4">
      <c r="A1" s="42" t="s">
        <v>195</v>
      </c>
    </row>
    <row r="2" spans="1:17" x14ac:dyDescent="0.35">
      <c r="A2" s="13" t="s">
        <v>204</v>
      </c>
    </row>
    <row r="3" spans="1:17" x14ac:dyDescent="0.35">
      <c r="A3" s="6" t="str">
        <f>HYPERLINK("#'Table of contents'!A1", "Back to contents")</f>
        <v>Back to contents</v>
      </c>
    </row>
    <row r="4" spans="1:17"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7" ht="24.9" customHeight="1" x14ac:dyDescent="0.35">
      <c r="A5" s="18" t="s">
        <v>43</v>
      </c>
      <c r="B5" s="19" t="s">
        <v>44</v>
      </c>
      <c r="C5" s="19">
        <v>2636871</v>
      </c>
      <c r="D5" s="19">
        <v>2527761</v>
      </c>
      <c r="E5" s="19">
        <v>84632</v>
      </c>
      <c r="F5" s="19">
        <v>43570</v>
      </c>
      <c r="G5" s="19">
        <v>41062</v>
      </c>
      <c r="H5" s="19">
        <v>24478</v>
      </c>
      <c r="I5" s="19">
        <v>87123</v>
      </c>
      <c r="J5" s="19">
        <v>988720</v>
      </c>
      <c r="K5" s="21">
        <v>95.9</v>
      </c>
      <c r="L5" s="21">
        <v>3.2</v>
      </c>
      <c r="M5" s="21">
        <v>1.7</v>
      </c>
      <c r="N5" s="21">
        <v>1.6</v>
      </c>
      <c r="O5" s="21">
        <v>0.9</v>
      </c>
      <c r="P5" s="21">
        <v>3.3</v>
      </c>
      <c r="Q5" s="21">
        <v>37.5</v>
      </c>
    </row>
    <row r="6" spans="1:17" x14ac:dyDescent="0.35">
      <c r="A6" t="s">
        <v>45</v>
      </c>
      <c r="B6" s="16" t="s">
        <v>46</v>
      </c>
      <c r="C6" s="16">
        <v>49347</v>
      </c>
      <c r="D6" s="16">
        <v>45575</v>
      </c>
      <c r="E6" s="16">
        <v>3274</v>
      </c>
      <c r="F6" s="16">
        <v>802</v>
      </c>
      <c r="G6" s="16">
        <v>2469</v>
      </c>
      <c r="H6" s="16">
        <v>505</v>
      </c>
      <c r="I6" s="16">
        <v>5760</v>
      </c>
      <c r="J6" s="16">
        <v>20221</v>
      </c>
      <c r="K6" s="22">
        <v>92.4</v>
      </c>
      <c r="L6" s="22">
        <v>6.6</v>
      </c>
      <c r="M6" s="22">
        <v>1.6</v>
      </c>
      <c r="N6" s="22">
        <v>5</v>
      </c>
      <c r="O6" s="22">
        <v>1</v>
      </c>
      <c r="P6" s="22">
        <v>11.7</v>
      </c>
      <c r="Q6" s="22">
        <v>41</v>
      </c>
    </row>
    <row r="7" spans="1:17" x14ac:dyDescent="0.35">
      <c r="A7" t="s">
        <v>47</v>
      </c>
      <c r="B7" s="16" t="s">
        <v>48</v>
      </c>
      <c r="C7" s="16">
        <v>38978</v>
      </c>
      <c r="D7" s="16">
        <v>37559</v>
      </c>
      <c r="E7" s="16">
        <v>1233</v>
      </c>
      <c r="F7" s="16">
        <v>602</v>
      </c>
      <c r="G7" s="16">
        <v>624</v>
      </c>
      <c r="H7" s="16">
        <v>195</v>
      </c>
      <c r="I7" s="16">
        <v>917</v>
      </c>
      <c r="J7" s="16">
        <v>14837</v>
      </c>
      <c r="K7" s="22">
        <v>96.4</v>
      </c>
      <c r="L7" s="22">
        <v>3.2</v>
      </c>
      <c r="M7" s="22">
        <v>1.5</v>
      </c>
      <c r="N7" s="22">
        <v>1.6</v>
      </c>
      <c r="O7" s="22">
        <v>0.5</v>
      </c>
      <c r="P7" s="22">
        <v>2.4</v>
      </c>
      <c r="Q7" s="22">
        <v>38.1</v>
      </c>
    </row>
    <row r="8" spans="1:17" x14ac:dyDescent="0.35">
      <c r="A8" t="s">
        <v>49</v>
      </c>
      <c r="B8" s="16" t="s">
        <v>50</v>
      </c>
      <c r="C8" s="16">
        <v>37577</v>
      </c>
      <c r="D8" s="16">
        <v>36014</v>
      </c>
      <c r="E8" s="16">
        <v>1349</v>
      </c>
      <c r="F8" s="16">
        <v>560</v>
      </c>
      <c r="G8" s="16">
        <v>784</v>
      </c>
      <c r="H8" s="16">
        <v>222</v>
      </c>
      <c r="I8" s="16">
        <v>1060</v>
      </c>
      <c r="J8" s="16">
        <v>13310</v>
      </c>
      <c r="K8" s="22">
        <v>95.8</v>
      </c>
      <c r="L8" s="22">
        <v>3.6</v>
      </c>
      <c r="M8" s="22">
        <v>1.5</v>
      </c>
      <c r="N8" s="22">
        <v>2.1</v>
      </c>
      <c r="O8" s="22">
        <v>0.6</v>
      </c>
      <c r="P8" s="22">
        <v>2.8</v>
      </c>
      <c r="Q8" s="22">
        <v>35.4</v>
      </c>
    </row>
    <row r="9" spans="1:17" x14ac:dyDescent="0.35">
      <c r="A9" t="s">
        <v>51</v>
      </c>
      <c r="B9" s="16" t="s">
        <v>52</v>
      </c>
      <c r="C9" s="16">
        <v>36756</v>
      </c>
      <c r="D9" s="16">
        <v>35036</v>
      </c>
      <c r="E9" s="16">
        <v>1544</v>
      </c>
      <c r="F9" s="16">
        <v>711</v>
      </c>
      <c r="G9" s="16">
        <v>836</v>
      </c>
      <c r="H9" s="16">
        <v>185</v>
      </c>
      <c r="I9" s="16">
        <v>448</v>
      </c>
      <c r="J9" s="16">
        <v>11193</v>
      </c>
      <c r="K9" s="22">
        <v>95.3</v>
      </c>
      <c r="L9" s="22">
        <v>4.2</v>
      </c>
      <c r="M9" s="22">
        <v>1.9</v>
      </c>
      <c r="N9" s="22">
        <v>2.2999999999999998</v>
      </c>
      <c r="O9" s="22">
        <v>0.5</v>
      </c>
      <c r="P9" s="22">
        <v>1.2</v>
      </c>
      <c r="Q9" s="22">
        <v>30.5</v>
      </c>
    </row>
    <row r="10" spans="1:17" x14ac:dyDescent="0.35">
      <c r="A10" t="s">
        <v>53</v>
      </c>
      <c r="B10" s="16" t="s">
        <v>54</v>
      </c>
      <c r="C10" s="16">
        <v>34048</v>
      </c>
      <c r="D10" s="16">
        <v>32052</v>
      </c>
      <c r="E10" s="16">
        <v>1478</v>
      </c>
      <c r="F10" s="16">
        <v>692</v>
      </c>
      <c r="G10" s="16">
        <v>786</v>
      </c>
      <c r="H10" s="16">
        <v>529</v>
      </c>
      <c r="I10" s="16">
        <v>290</v>
      </c>
      <c r="J10" s="16">
        <v>9879</v>
      </c>
      <c r="K10" s="22">
        <v>94.1</v>
      </c>
      <c r="L10" s="22">
        <v>4.3</v>
      </c>
      <c r="M10" s="22">
        <v>2</v>
      </c>
      <c r="N10" s="22">
        <v>2.2999999999999998</v>
      </c>
      <c r="O10" s="22">
        <v>1.6</v>
      </c>
      <c r="P10" s="22">
        <v>0.9</v>
      </c>
      <c r="Q10" s="22">
        <v>29</v>
      </c>
    </row>
    <row r="11" spans="1:17" x14ac:dyDescent="0.35">
      <c r="A11" t="s">
        <v>55</v>
      </c>
      <c r="B11" s="16" t="s">
        <v>56</v>
      </c>
      <c r="C11" s="16">
        <v>32114</v>
      </c>
      <c r="D11" s="16">
        <v>31288</v>
      </c>
      <c r="E11" s="16">
        <v>812</v>
      </c>
      <c r="F11" s="16">
        <v>419</v>
      </c>
      <c r="G11" s="16">
        <v>393</v>
      </c>
      <c r="H11" s="16">
        <v>14</v>
      </c>
      <c r="I11" s="16">
        <v>364</v>
      </c>
      <c r="J11" s="16">
        <v>11875</v>
      </c>
      <c r="K11" s="22">
        <v>97.4</v>
      </c>
      <c r="L11" s="22">
        <v>2.5</v>
      </c>
      <c r="M11" s="22">
        <v>1.3</v>
      </c>
      <c r="N11" s="22">
        <v>1.2</v>
      </c>
      <c r="O11" s="22">
        <v>0</v>
      </c>
      <c r="P11" s="22">
        <v>1.1000000000000001</v>
      </c>
      <c r="Q11" s="22">
        <v>37</v>
      </c>
    </row>
    <row r="12" spans="1:17" x14ac:dyDescent="0.35">
      <c r="A12" t="s">
        <v>57</v>
      </c>
      <c r="B12" s="16" t="s">
        <v>58</v>
      </c>
      <c r="C12" s="16">
        <v>37259</v>
      </c>
      <c r="D12" s="16">
        <v>36549</v>
      </c>
      <c r="E12" s="16">
        <v>685</v>
      </c>
      <c r="F12" s="16">
        <v>425</v>
      </c>
      <c r="G12" s="16">
        <v>260</v>
      </c>
      <c r="H12" s="16">
        <v>25</v>
      </c>
      <c r="I12" s="16">
        <v>422</v>
      </c>
      <c r="J12" s="16">
        <v>13044</v>
      </c>
      <c r="K12" s="22">
        <v>98.1</v>
      </c>
      <c r="L12" s="22">
        <v>1.8</v>
      </c>
      <c r="M12" s="22">
        <v>1.1000000000000001</v>
      </c>
      <c r="N12" s="22">
        <v>0.7</v>
      </c>
      <c r="O12" s="22">
        <v>0.1</v>
      </c>
      <c r="P12" s="22">
        <v>1.1000000000000001</v>
      </c>
      <c r="Q12" s="22">
        <v>35</v>
      </c>
    </row>
    <row r="13" spans="1:17" x14ac:dyDescent="0.35">
      <c r="A13" t="s">
        <v>59</v>
      </c>
      <c r="B13" s="16" t="s">
        <v>60</v>
      </c>
      <c r="C13" s="16">
        <v>34405</v>
      </c>
      <c r="D13" s="16">
        <v>32503</v>
      </c>
      <c r="E13" s="16">
        <v>1631</v>
      </c>
      <c r="F13" s="16">
        <v>743</v>
      </c>
      <c r="G13" s="16">
        <v>893</v>
      </c>
      <c r="H13" s="16">
        <v>271</v>
      </c>
      <c r="I13" s="16">
        <v>368</v>
      </c>
      <c r="J13" s="16">
        <v>12616</v>
      </c>
      <c r="K13" s="22">
        <v>94.5</v>
      </c>
      <c r="L13" s="22">
        <v>4.7</v>
      </c>
      <c r="M13" s="22">
        <v>2.2000000000000002</v>
      </c>
      <c r="N13" s="22">
        <v>2.6</v>
      </c>
      <c r="O13" s="22">
        <v>0.8</v>
      </c>
      <c r="P13" s="22">
        <v>1.1000000000000001</v>
      </c>
      <c r="Q13" s="22">
        <v>36.700000000000003</v>
      </c>
    </row>
    <row r="14" spans="1:17" x14ac:dyDescent="0.35">
      <c r="A14" t="s">
        <v>61</v>
      </c>
      <c r="B14" s="16" t="s">
        <v>62</v>
      </c>
      <c r="C14" s="16">
        <v>34949</v>
      </c>
      <c r="D14" s="16">
        <v>33157</v>
      </c>
      <c r="E14" s="16">
        <v>1513</v>
      </c>
      <c r="F14" s="16">
        <v>783</v>
      </c>
      <c r="G14" s="16">
        <v>730</v>
      </c>
      <c r="H14" s="16">
        <v>279</v>
      </c>
      <c r="I14" s="16">
        <v>412</v>
      </c>
      <c r="J14" s="16">
        <v>12352</v>
      </c>
      <c r="K14" s="22">
        <v>94.9</v>
      </c>
      <c r="L14" s="22">
        <v>4.3</v>
      </c>
      <c r="M14" s="22">
        <v>2.2000000000000002</v>
      </c>
      <c r="N14" s="22">
        <v>2.1</v>
      </c>
      <c r="O14" s="22">
        <v>0.8</v>
      </c>
      <c r="P14" s="22">
        <v>1.2</v>
      </c>
      <c r="Q14" s="22">
        <v>35.299999999999997</v>
      </c>
    </row>
    <row r="15" spans="1:17" x14ac:dyDescent="0.35">
      <c r="A15" t="s">
        <v>63</v>
      </c>
      <c r="B15" s="16" t="s">
        <v>64</v>
      </c>
      <c r="C15" s="16">
        <v>36031</v>
      </c>
      <c r="D15" s="16">
        <v>31235</v>
      </c>
      <c r="E15" s="16">
        <v>1839</v>
      </c>
      <c r="F15" s="16">
        <v>720</v>
      </c>
      <c r="G15" s="16">
        <v>1119</v>
      </c>
      <c r="H15" s="16">
        <v>2957</v>
      </c>
      <c r="I15" s="16">
        <v>524</v>
      </c>
      <c r="J15" s="16">
        <v>11686</v>
      </c>
      <c r="K15" s="22">
        <v>86.7</v>
      </c>
      <c r="L15" s="22">
        <v>5.0999999999999996</v>
      </c>
      <c r="M15" s="22">
        <v>2</v>
      </c>
      <c r="N15" s="22">
        <v>3.1</v>
      </c>
      <c r="O15" s="22">
        <v>8.1999999999999993</v>
      </c>
      <c r="P15" s="22">
        <v>1.5</v>
      </c>
      <c r="Q15" s="22">
        <v>32.4</v>
      </c>
    </row>
    <row r="16" spans="1:17" x14ac:dyDescent="0.35">
      <c r="A16" t="s">
        <v>65</v>
      </c>
      <c r="B16" s="16" t="s">
        <v>66</v>
      </c>
      <c r="C16" s="16">
        <v>37827</v>
      </c>
      <c r="D16" s="16">
        <v>36511</v>
      </c>
      <c r="E16" s="16">
        <v>1060</v>
      </c>
      <c r="F16" s="16">
        <v>608</v>
      </c>
      <c r="G16" s="16">
        <v>452</v>
      </c>
      <c r="H16" s="16">
        <v>256</v>
      </c>
      <c r="I16" s="16">
        <v>515</v>
      </c>
      <c r="J16" s="16">
        <v>13566</v>
      </c>
      <c r="K16" s="22">
        <v>96.5</v>
      </c>
      <c r="L16" s="22">
        <v>2.8</v>
      </c>
      <c r="M16" s="22">
        <v>1.6</v>
      </c>
      <c r="N16" s="22">
        <v>1.2</v>
      </c>
      <c r="O16" s="22">
        <v>0.7</v>
      </c>
      <c r="P16" s="22">
        <v>1.4</v>
      </c>
      <c r="Q16" s="22">
        <v>35.9</v>
      </c>
    </row>
    <row r="17" spans="1:17" x14ac:dyDescent="0.35">
      <c r="A17" t="s">
        <v>67</v>
      </c>
      <c r="B17" s="16" t="s">
        <v>68</v>
      </c>
      <c r="C17" s="16">
        <v>36840</v>
      </c>
      <c r="D17" s="16">
        <v>34180</v>
      </c>
      <c r="E17" s="16">
        <v>2027</v>
      </c>
      <c r="F17" s="16">
        <v>837</v>
      </c>
      <c r="G17" s="16">
        <v>1192</v>
      </c>
      <c r="H17" s="16">
        <v>644</v>
      </c>
      <c r="I17" s="16">
        <v>766</v>
      </c>
      <c r="J17" s="16">
        <v>12674</v>
      </c>
      <c r="K17" s="22">
        <v>92.8</v>
      </c>
      <c r="L17" s="22">
        <v>5.5</v>
      </c>
      <c r="M17" s="22">
        <v>2.2999999999999998</v>
      </c>
      <c r="N17" s="22">
        <v>3.2</v>
      </c>
      <c r="O17" s="22">
        <v>1.7</v>
      </c>
      <c r="P17" s="22">
        <v>2.1</v>
      </c>
      <c r="Q17" s="22">
        <v>34.4</v>
      </c>
    </row>
    <row r="18" spans="1:17" x14ac:dyDescent="0.35">
      <c r="A18" t="s">
        <v>69</v>
      </c>
      <c r="B18" s="16" t="s">
        <v>70</v>
      </c>
      <c r="C18" s="16">
        <v>37165</v>
      </c>
      <c r="D18" s="16">
        <v>33963</v>
      </c>
      <c r="E18" s="16">
        <v>1792</v>
      </c>
      <c r="F18" s="16">
        <v>932</v>
      </c>
      <c r="G18" s="16">
        <v>860</v>
      </c>
      <c r="H18" s="16">
        <v>1410</v>
      </c>
      <c r="I18" s="16">
        <v>380</v>
      </c>
      <c r="J18" s="16">
        <v>12814</v>
      </c>
      <c r="K18" s="22">
        <v>91.4</v>
      </c>
      <c r="L18" s="22">
        <v>4.8</v>
      </c>
      <c r="M18" s="22">
        <v>2.5</v>
      </c>
      <c r="N18" s="22">
        <v>2.2999999999999998</v>
      </c>
      <c r="O18" s="22">
        <v>3.8</v>
      </c>
      <c r="P18" s="22">
        <v>1</v>
      </c>
      <c r="Q18" s="22">
        <v>34.5</v>
      </c>
    </row>
    <row r="19" spans="1:17" x14ac:dyDescent="0.35">
      <c r="A19" t="s">
        <v>71</v>
      </c>
      <c r="B19" s="16" t="s">
        <v>72</v>
      </c>
      <c r="C19" s="16">
        <v>36786</v>
      </c>
      <c r="D19" s="16">
        <v>35194</v>
      </c>
      <c r="E19" s="16">
        <v>1323</v>
      </c>
      <c r="F19" s="16">
        <v>740</v>
      </c>
      <c r="G19" s="16">
        <v>583</v>
      </c>
      <c r="H19" s="16">
        <v>269</v>
      </c>
      <c r="I19" s="16">
        <v>353</v>
      </c>
      <c r="J19" s="16">
        <v>12640</v>
      </c>
      <c r="K19" s="22">
        <v>95.7</v>
      </c>
      <c r="L19" s="22">
        <v>3.6</v>
      </c>
      <c r="M19" s="22">
        <v>2</v>
      </c>
      <c r="N19" s="22">
        <v>1.6</v>
      </c>
      <c r="O19" s="22">
        <v>0.7</v>
      </c>
      <c r="P19" s="22">
        <v>1</v>
      </c>
      <c r="Q19" s="22">
        <v>34.4</v>
      </c>
    </row>
    <row r="20" spans="1:17" x14ac:dyDescent="0.35">
      <c r="A20" t="s">
        <v>73</v>
      </c>
      <c r="B20" s="16" t="s">
        <v>74</v>
      </c>
      <c r="C20" s="16">
        <v>31239</v>
      </c>
      <c r="D20" s="16">
        <v>30379</v>
      </c>
      <c r="E20" s="16">
        <v>748</v>
      </c>
      <c r="F20" s="16">
        <v>498</v>
      </c>
      <c r="G20" s="16">
        <v>250</v>
      </c>
      <c r="H20" s="16">
        <v>94</v>
      </c>
      <c r="I20" s="16">
        <v>620</v>
      </c>
      <c r="J20" s="16">
        <v>11609</v>
      </c>
      <c r="K20" s="22">
        <v>97.2</v>
      </c>
      <c r="L20" s="22">
        <v>2.4</v>
      </c>
      <c r="M20" s="22">
        <v>1.6</v>
      </c>
      <c r="N20" s="22">
        <v>0.8</v>
      </c>
      <c r="O20" s="22">
        <v>0.3</v>
      </c>
      <c r="P20" s="22">
        <v>2</v>
      </c>
      <c r="Q20" s="22">
        <v>37.200000000000003</v>
      </c>
    </row>
    <row r="21" spans="1:17" x14ac:dyDescent="0.35">
      <c r="A21" t="s">
        <v>75</v>
      </c>
      <c r="B21" s="16" t="s">
        <v>76</v>
      </c>
      <c r="C21" s="16">
        <v>33827</v>
      </c>
      <c r="D21" s="16">
        <v>32856</v>
      </c>
      <c r="E21" s="16">
        <v>920</v>
      </c>
      <c r="F21" s="16">
        <v>632</v>
      </c>
      <c r="G21" s="16">
        <v>288</v>
      </c>
      <c r="H21" s="16">
        <v>52</v>
      </c>
      <c r="I21" s="16">
        <v>373</v>
      </c>
      <c r="J21" s="16">
        <v>12752</v>
      </c>
      <c r="K21" s="22">
        <v>97.1</v>
      </c>
      <c r="L21" s="22">
        <v>2.7</v>
      </c>
      <c r="M21" s="22">
        <v>1.9</v>
      </c>
      <c r="N21" s="22">
        <v>0.9</v>
      </c>
      <c r="O21" s="22">
        <v>0.2</v>
      </c>
      <c r="P21" s="22">
        <v>1.1000000000000001</v>
      </c>
      <c r="Q21" s="22">
        <v>37.700000000000003</v>
      </c>
    </row>
    <row r="22" spans="1:17" x14ac:dyDescent="0.35">
      <c r="A22" t="s">
        <v>77</v>
      </c>
      <c r="B22" s="16" t="s">
        <v>78</v>
      </c>
      <c r="C22" s="16">
        <v>34545</v>
      </c>
      <c r="D22" s="16">
        <v>33297</v>
      </c>
      <c r="E22" s="16">
        <v>1147</v>
      </c>
      <c r="F22" s="16">
        <v>683</v>
      </c>
      <c r="G22" s="16">
        <v>462</v>
      </c>
      <c r="H22" s="16">
        <v>89</v>
      </c>
      <c r="I22" s="16">
        <v>335</v>
      </c>
      <c r="J22" s="16">
        <v>11827</v>
      </c>
      <c r="K22" s="22">
        <v>96.4</v>
      </c>
      <c r="L22" s="22">
        <v>3.3</v>
      </c>
      <c r="M22" s="22">
        <v>2</v>
      </c>
      <c r="N22" s="22">
        <v>1.3</v>
      </c>
      <c r="O22" s="22">
        <v>0.3</v>
      </c>
      <c r="P22" s="22">
        <v>1</v>
      </c>
      <c r="Q22" s="22">
        <v>34.200000000000003</v>
      </c>
    </row>
    <row r="23" spans="1:17" x14ac:dyDescent="0.35">
      <c r="A23" t="s">
        <v>79</v>
      </c>
      <c r="B23" s="16" t="s">
        <v>80</v>
      </c>
      <c r="C23" s="16">
        <v>32779</v>
      </c>
      <c r="D23" s="16">
        <v>31925</v>
      </c>
      <c r="E23" s="16">
        <v>827</v>
      </c>
      <c r="F23" s="16">
        <v>515</v>
      </c>
      <c r="G23" s="16">
        <v>312</v>
      </c>
      <c r="H23" s="16">
        <v>25</v>
      </c>
      <c r="I23" s="16">
        <v>424</v>
      </c>
      <c r="J23" s="16">
        <v>11981</v>
      </c>
      <c r="K23" s="22">
        <v>97.4</v>
      </c>
      <c r="L23" s="22">
        <v>2.5</v>
      </c>
      <c r="M23" s="22">
        <v>1.6</v>
      </c>
      <c r="N23" s="22">
        <v>1</v>
      </c>
      <c r="O23" s="22">
        <v>0.1</v>
      </c>
      <c r="P23" s="22">
        <v>1.3</v>
      </c>
      <c r="Q23" s="22">
        <v>36.6</v>
      </c>
    </row>
    <row r="24" spans="1:17" x14ac:dyDescent="0.35">
      <c r="A24" t="s">
        <v>81</v>
      </c>
      <c r="B24" s="16" t="s">
        <v>82</v>
      </c>
      <c r="C24" s="16">
        <v>33932</v>
      </c>
      <c r="D24" s="16">
        <v>32854</v>
      </c>
      <c r="E24" s="16">
        <v>933</v>
      </c>
      <c r="F24" s="16">
        <v>528</v>
      </c>
      <c r="G24" s="16">
        <v>405</v>
      </c>
      <c r="H24" s="16">
        <v>143</v>
      </c>
      <c r="I24" s="16">
        <v>387</v>
      </c>
      <c r="J24" s="16">
        <v>12726</v>
      </c>
      <c r="K24" s="22">
        <v>96.8</v>
      </c>
      <c r="L24" s="22">
        <v>2.7</v>
      </c>
      <c r="M24" s="22">
        <v>1.6</v>
      </c>
      <c r="N24" s="22">
        <v>1.2</v>
      </c>
      <c r="O24" s="22">
        <v>0.4</v>
      </c>
      <c r="P24" s="22">
        <v>1.1000000000000001</v>
      </c>
      <c r="Q24" s="22">
        <v>37.5</v>
      </c>
    </row>
    <row r="25" spans="1:17" x14ac:dyDescent="0.35">
      <c r="A25" t="s">
        <v>83</v>
      </c>
      <c r="B25" s="16" t="s">
        <v>84</v>
      </c>
      <c r="C25" s="16">
        <v>29393</v>
      </c>
      <c r="D25" s="16">
        <v>28734</v>
      </c>
      <c r="E25" s="16">
        <v>643</v>
      </c>
      <c r="F25" s="16">
        <v>336</v>
      </c>
      <c r="G25" s="16">
        <v>307</v>
      </c>
      <c r="H25" s="16">
        <v>16</v>
      </c>
      <c r="I25" s="16">
        <v>353</v>
      </c>
      <c r="J25" s="16">
        <v>10703</v>
      </c>
      <c r="K25" s="22">
        <v>97.8</v>
      </c>
      <c r="L25" s="22">
        <v>2.2000000000000002</v>
      </c>
      <c r="M25" s="22">
        <v>1.1000000000000001</v>
      </c>
      <c r="N25" s="22">
        <v>1</v>
      </c>
      <c r="O25" s="22">
        <v>0.1</v>
      </c>
      <c r="P25" s="22">
        <v>1.2</v>
      </c>
      <c r="Q25" s="22">
        <v>36.4</v>
      </c>
    </row>
    <row r="26" spans="1:17" x14ac:dyDescent="0.35">
      <c r="A26" t="s">
        <v>85</v>
      </c>
      <c r="B26" s="16" t="s">
        <v>86</v>
      </c>
      <c r="C26" s="16">
        <v>36988</v>
      </c>
      <c r="D26" s="16">
        <v>34124</v>
      </c>
      <c r="E26" s="16">
        <v>1371</v>
      </c>
      <c r="F26" s="16">
        <v>687</v>
      </c>
      <c r="G26" s="16">
        <v>687</v>
      </c>
      <c r="H26" s="16">
        <v>1498</v>
      </c>
      <c r="I26" s="16">
        <v>455</v>
      </c>
      <c r="J26" s="16">
        <v>14692</v>
      </c>
      <c r="K26" s="22">
        <v>92.3</v>
      </c>
      <c r="L26" s="22">
        <v>3.7</v>
      </c>
      <c r="M26" s="22">
        <v>1.9</v>
      </c>
      <c r="N26" s="22">
        <v>1.9</v>
      </c>
      <c r="O26" s="22">
        <v>4</v>
      </c>
      <c r="P26" s="22">
        <v>1.2</v>
      </c>
      <c r="Q26" s="22">
        <v>39.700000000000003</v>
      </c>
    </row>
    <row r="27" spans="1:17" x14ac:dyDescent="0.35">
      <c r="A27" t="s">
        <v>87</v>
      </c>
      <c r="B27" s="16" t="s">
        <v>88</v>
      </c>
      <c r="C27" s="16">
        <v>31477</v>
      </c>
      <c r="D27" s="16">
        <v>30539</v>
      </c>
      <c r="E27" s="16">
        <v>899</v>
      </c>
      <c r="F27" s="16">
        <v>596</v>
      </c>
      <c r="G27" s="16">
        <v>303</v>
      </c>
      <c r="H27" s="16">
        <v>39</v>
      </c>
      <c r="I27" s="16">
        <v>454</v>
      </c>
      <c r="J27" s="16">
        <v>12884</v>
      </c>
      <c r="K27" s="22">
        <v>97</v>
      </c>
      <c r="L27" s="22">
        <v>2.9</v>
      </c>
      <c r="M27" s="22">
        <v>1.9</v>
      </c>
      <c r="N27" s="22">
        <v>1</v>
      </c>
      <c r="O27" s="22">
        <v>0.1</v>
      </c>
      <c r="P27" s="22">
        <v>1.4</v>
      </c>
      <c r="Q27" s="22">
        <v>40.9</v>
      </c>
    </row>
    <row r="28" spans="1:17" x14ac:dyDescent="0.35">
      <c r="A28" t="s">
        <v>89</v>
      </c>
      <c r="B28" s="16" t="s">
        <v>90</v>
      </c>
      <c r="C28" s="16">
        <v>35653</v>
      </c>
      <c r="D28" s="16">
        <v>34465</v>
      </c>
      <c r="E28" s="16">
        <v>963</v>
      </c>
      <c r="F28" s="16">
        <v>456</v>
      </c>
      <c r="G28" s="16">
        <v>507</v>
      </c>
      <c r="H28" s="16">
        <v>225</v>
      </c>
      <c r="I28" s="16">
        <v>996</v>
      </c>
      <c r="J28" s="16">
        <v>12878</v>
      </c>
      <c r="K28" s="22">
        <v>96.7</v>
      </c>
      <c r="L28" s="22">
        <v>2.7</v>
      </c>
      <c r="M28" s="22">
        <v>1.3</v>
      </c>
      <c r="N28" s="22">
        <v>1.4</v>
      </c>
      <c r="O28" s="22">
        <v>0.6</v>
      </c>
      <c r="P28" s="22">
        <v>2.8</v>
      </c>
      <c r="Q28" s="22">
        <v>36.1</v>
      </c>
    </row>
    <row r="29" spans="1:17" x14ac:dyDescent="0.35">
      <c r="A29" t="s">
        <v>91</v>
      </c>
      <c r="B29" s="16" t="s">
        <v>92</v>
      </c>
      <c r="C29" s="16">
        <v>37566</v>
      </c>
      <c r="D29" s="16">
        <v>35575</v>
      </c>
      <c r="E29" s="16">
        <v>1638</v>
      </c>
      <c r="F29" s="16">
        <v>774</v>
      </c>
      <c r="G29" s="16">
        <v>864</v>
      </c>
      <c r="H29" s="16">
        <v>353</v>
      </c>
      <c r="I29" s="16">
        <v>484</v>
      </c>
      <c r="J29" s="16">
        <v>13030</v>
      </c>
      <c r="K29" s="22">
        <v>94.7</v>
      </c>
      <c r="L29" s="22">
        <v>4.4000000000000004</v>
      </c>
      <c r="M29" s="22">
        <v>2.1</v>
      </c>
      <c r="N29" s="22">
        <v>2.2999999999999998</v>
      </c>
      <c r="O29" s="22">
        <v>0.9</v>
      </c>
      <c r="P29" s="22">
        <v>1.3</v>
      </c>
      <c r="Q29" s="22">
        <v>34.700000000000003</v>
      </c>
    </row>
    <row r="30" spans="1:17" x14ac:dyDescent="0.35">
      <c r="A30" t="s">
        <v>93</v>
      </c>
      <c r="B30" s="16" t="s">
        <v>94</v>
      </c>
      <c r="C30" s="16">
        <v>36410</v>
      </c>
      <c r="D30" s="16">
        <v>34748</v>
      </c>
      <c r="E30" s="16">
        <v>1444</v>
      </c>
      <c r="F30" s="16">
        <v>916</v>
      </c>
      <c r="G30" s="16">
        <v>528</v>
      </c>
      <c r="H30" s="16">
        <v>200</v>
      </c>
      <c r="I30" s="16">
        <v>1689</v>
      </c>
      <c r="J30" s="16">
        <v>16301</v>
      </c>
      <c r="K30" s="22">
        <v>95.4</v>
      </c>
      <c r="L30" s="22">
        <v>4</v>
      </c>
      <c r="M30" s="22">
        <v>2.5</v>
      </c>
      <c r="N30" s="22">
        <v>1.5</v>
      </c>
      <c r="O30" s="22">
        <v>0.5</v>
      </c>
      <c r="P30" s="22">
        <v>4.5999999999999996</v>
      </c>
      <c r="Q30" s="22">
        <v>44.8</v>
      </c>
    </row>
    <row r="31" spans="1:17" x14ac:dyDescent="0.35">
      <c r="A31" t="s">
        <v>95</v>
      </c>
      <c r="B31" s="16" t="s">
        <v>96</v>
      </c>
      <c r="C31" s="16">
        <v>38480</v>
      </c>
      <c r="D31" s="16">
        <v>36755</v>
      </c>
      <c r="E31" s="16">
        <v>1568</v>
      </c>
      <c r="F31" s="16">
        <v>906</v>
      </c>
      <c r="G31" s="16">
        <v>662</v>
      </c>
      <c r="H31" s="16">
        <v>139</v>
      </c>
      <c r="I31" s="16">
        <v>4463</v>
      </c>
      <c r="J31" s="16">
        <v>16319</v>
      </c>
      <c r="K31" s="22">
        <v>95.5</v>
      </c>
      <c r="L31" s="22">
        <v>4.0999999999999996</v>
      </c>
      <c r="M31" s="22">
        <v>2.4</v>
      </c>
      <c r="N31" s="22">
        <v>1.7</v>
      </c>
      <c r="O31" s="22">
        <v>0.4</v>
      </c>
      <c r="P31" s="22">
        <v>11.6</v>
      </c>
      <c r="Q31" s="22">
        <v>42.4</v>
      </c>
    </row>
    <row r="32" spans="1:17" x14ac:dyDescent="0.35">
      <c r="A32" t="s">
        <v>97</v>
      </c>
      <c r="B32" s="16" t="s">
        <v>98</v>
      </c>
      <c r="C32" s="16">
        <v>36042</v>
      </c>
      <c r="D32" s="16">
        <v>34991</v>
      </c>
      <c r="E32" s="16">
        <v>941</v>
      </c>
      <c r="F32" s="16">
        <v>519</v>
      </c>
      <c r="G32" s="16">
        <v>422</v>
      </c>
      <c r="H32" s="16">
        <v>110</v>
      </c>
      <c r="I32" s="16">
        <v>369</v>
      </c>
      <c r="J32" s="16">
        <v>12942</v>
      </c>
      <c r="K32" s="22">
        <v>97.1</v>
      </c>
      <c r="L32" s="22">
        <v>2.6</v>
      </c>
      <c r="M32" s="22">
        <v>1.4</v>
      </c>
      <c r="N32" s="22">
        <v>1.2</v>
      </c>
      <c r="O32" s="22">
        <v>0.3</v>
      </c>
      <c r="P32" s="22">
        <v>1</v>
      </c>
      <c r="Q32" s="22">
        <v>35.9</v>
      </c>
    </row>
    <row r="33" spans="1:17" x14ac:dyDescent="0.35">
      <c r="A33" t="s">
        <v>99</v>
      </c>
      <c r="B33" s="16" t="s">
        <v>100</v>
      </c>
      <c r="C33" s="16">
        <v>36398</v>
      </c>
      <c r="D33" s="16">
        <v>35579</v>
      </c>
      <c r="E33" s="16">
        <v>767</v>
      </c>
      <c r="F33" s="16">
        <v>525</v>
      </c>
      <c r="G33" s="16">
        <v>242</v>
      </c>
      <c r="H33" s="16">
        <v>34</v>
      </c>
      <c r="I33" s="16">
        <v>484</v>
      </c>
      <c r="J33" s="16">
        <v>13685</v>
      </c>
      <c r="K33" s="22">
        <v>97.7</v>
      </c>
      <c r="L33" s="22">
        <v>2.1</v>
      </c>
      <c r="M33" s="22">
        <v>1.4</v>
      </c>
      <c r="N33" s="22">
        <v>0.7</v>
      </c>
      <c r="O33" s="22">
        <v>0.1</v>
      </c>
      <c r="P33" s="22">
        <v>1.3</v>
      </c>
      <c r="Q33" s="22">
        <v>37.6</v>
      </c>
    </row>
    <row r="34" spans="1:17" x14ac:dyDescent="0.35">
      <c r="A34" t="s">
        <v>101</v>
      </c>
      <c r="B34" s="16" t="s">
        <v>102</v>
      </c>
      <c r="C34" s="16">
        <v>36691</v>
      </c>
      <c r="D34" s="16">
        <v>35496</v>
      </c>
      <c r="E34" s="16">
        <v>713</v>
      </c>
      <c r="F34" s="16">
        <v>416</v>
      </c>
      <c r="G34" s="16">
        <v>297</v>
      </c>
      <c r="H34" s="16">
        <v>481</v>
      </c>
      <c r="I34" s="16">
        <v>400</v>
      </c>
      <c r="J34" s="16">
        <v>11997</v>
      </c>
      <c r="K34" s="22">
        <v>96.7</v>
      </c>
      <c r="L34" s="22">
        <v>1.9</v>
      </c>
      <c r="M34" s="22">
        <v>1.1000000000000001</v>
      </c>
      <c r="N34" s="22">
        <v>0.8</v>
      </c>
      <c r="O34" s="22">
        <v>1.3</v>
      </c>
      <c r="P34" s="22">
        <v>1.1000000000000001</v>
      </c>
      <c r="Q34" s="22">
        <v>32.700000000000003</v>
      </c>
    </row>
    <row r="35" spans="1:17" x14ac:dyDescent="0.35">
      <c r="A35" t="s">
        <v>103</v>
      </c>
      <c r="B35" s="16" t="s">
        <v>104</v>
      </c>
      <c r="C35" s="16">
        <v>28292</v>
      </c>
      <c r="D35" s="16">
        <v>27887</v>
      </c>
      <c r="E35" s="16">
        <v>354</v>
      </c>
      <c r="F35" s="16">
        <v>282</v>
      </c>
      <c r="G35" s="16">
        <v>72</v>
      </c>
      <c r="H35" s="16">
        <v>63</v>
      </c>
      <c r="I35" s="16">
        <v>399</v>
      </c>
      <c r="J35" s="16">
        <v>8006</v>
      </c>
      <c r="K35" s="22">
        <v>98.6</v>
      </c>
      <c r="L35" s="22">
        <v>1.3</v>
      </c>
      <c r="M35" s="22">
        <v>1</v>
      </c>
      <c r="N35" s="22">
        <v>0.3</v>
      </c>
      <c r="O35" s="22">
        <v>0.2</v>
      </c>
      <c r="P35" s="22">
        <v>1.4</v>
      </c>
      <c r="Q35" s="22">
        <v>28.3</v>
      </c>
    </row>
    <row r="36" spans="1:17" x14ac:dyDescent="0.35">
      <c r="A36" t="s">
        <v>105</v>
      </c>
      <c r="B36" s="16" t="s">
        <v>106</v>
      </c>
      <c r="C36" s="16">
        <v>49384</v>
      </c>
      <c r="D36" s="16">
        <v>46078</v>
      </c>
      <c r="E36" s="16">
        <v>2456</v>
      </c>
      <c r="F36" s="16">
        <v>529</v>
      </c>
      <c r="G36" s="16">
        <v>1927</v>
      </c>
      <c r="H36" s="16">
        <v>867</v>
      </c>
      <c r="I36" s="16">
        <v>7082</v>
      </c>
      <c r="J36" s="16">
        <v>17561</v>
      </c>
      <c r="K36" s="22">
        <v>93.3</v>
      </c>
      <c r="L36" s="22">
        <v>5</v>
      </c>
      <c r="M36" s="22">
        <v>1.1000000000000001</v>
      </c>
      <c r="N36" s="22">
        <v>3.9</v>
      </c>
      <c r="O36" s="22">
        <v>1.8</v>
      </c>
      <c r="P36" s="22">
        <v>14.3</v>
      </c>
      <c r="Q36" s="22">
        <v>35.6</v>
      </c>
    </row>
    <row r="37" spans="1:17" x14ac:dyDescent="0.35">
      <c r="A37" t="s">
        <v>107</v>
      </c>
      <c r="B37" s="16" t="s">
        <v>108</v>
      </c>
      <c r="C37" s="16">
        <v>43174</v>
      </c>
      <c r="D37" s="16">
        <v>41967</v>
      </c>
      <c r="E37" s="16">
        <v>1113</v>
      </c>
      <c r="F37" s="16">
        <v>482</v>
      </c>
      <c r="G37" s="16">
        <v>631</v>
      </c>
      <c r="H37" s="16">
        <v>105</v>
      </c>
      <c r="I37" s="16">
        <v>1202</v>
      </c>
      <c r="J37" s="16">
        <v>17819</v>
      </c>
      <c r="K37" s="22">
        <v>97.2</v>
      </c>
      <c r="L37" s="22">
        <v>2.6</v>
      </c>
      <c r="M37" s="22">
        <v>1.1000000000000001</v>
      </c>
      <c r="N37" s="22">
        <v>1.5</v>
      </c>
      <c r="O37" s="22">
        <v>0.2</v>
      </c>
      <c r="P37" s="22">
        <v>2.8</v>
      </c>
      <c r="Q37" s="22">
        <v>41.3</v>
      </c>
    </row>
    <row r="38" spans="1:17" x14ac:dyDescent="0.35">
      <c r="A38" t="s">
        <v>109</v>
      </c>
      <c r="B38" s="16" t="s">
        <v>110</v>
      </c>
      <c r="C38" s="16">
        <v>50339</v>
      </c>
      <c r="D38" s="16">
        <v>48223</v>
      </c>
      <c r="E38" s="16">
        <v>1764</v>
      </c>
      <c r="F38" s="16">
        <v>612</v>
      </c>
      <c r="G38" s="16">
        <v>1152</v>
      </c>
      <c r="H38" s="16">
        <v>371</v>
      </c>
      <c r="I38" s="16">
        <v>2368</v>
      </c>
      <c r="J38" s="16">
        <v>20853</v>
      </c>
      <c r="K38" s="22">
        <v>95.8</v>
      </c>
      <c r="L38" s="22">
        <v>3.5</v>
      </c>
      <c r="M38" s="22">
        <v>1.2</v>
      </c>
      <c r="N38" s="22">
        <v>2.2999999999999998</v>
      </c>
      <c r="O38" s="22">
        <v>0.7</v>
      </c>
      <c r="P38" s="22">
        <v>4.7</v>
      </c>
      <c r="Q38" s="22">
        <v>41.4</v>
      </c>
    </row>
    <row r="39" spans="1:17" x14ac:dyDescent="0.35">
      <c r="A39" t="s">
        <v>111</v>
      </c>
      <c r="B39" s="16" t="s">
        <v>112</v>
      </c>
      <c r="C39" s="16">
        <v>33511</v>
      </c>
      <c r="D39" s="16">
        <v>32712</v>
      </c>
      <c r="E39" s="16">
        <v>769</v>
      </c>
      <c r="F39" s="16">
        <v>342</v>
      </c>
      <c r="G39" s="16">
        <v>427</v>
      </c>
      <c r="H39" s="16">
        <v>42</v>
      </c>
      <c r="I39" s="16">
        <v>1236</v>
      </c>
      <c r="J39" s="16">
        <v>12254</v>
      </c>
      <c r="K39" s="22">
        <v>97.6</v>
      </c>
      <c r="L39" s="22">
        <v>2.2999999999999998</v>
      </c>
      <c r="M39" s="22">
        <v>1</v>
      </c>
      <c r="N39" s="22">
        <v>1.3</v>
      </c>
      <c r="O39" s="22">
        <v>0.1</v>
      </c>
      <c r="P39" s="22">
        <v>3.7</v>
      </c>
      <c r="Q39" s="22">
        <v>36.6</v>
      </c>
    </row>
    <row r="40" spans="1:17" x14ac:dyDescent="0.35">
      <c r="A40" t="s">
        <v>113</v>
      </c>
      <c r="B40" s="16" t="s">
        <v>114</v>
      </c>
      <c r="C40" s="16">
        <v>38121</v>
      </c>
      <c r="D40" s="16">
        <v>36418</v>
      </c>
      <c r="E40" s="16">
        <v>1404</v>
      </c>
      <c r="F40" s="16">
        <v>399</v>
      </c>
      <c r="G40" s="16">
        <v>1005</v>
      </c>
      <c r="H40" s="16">
        <v>306</v>
      </c>
      <c r="I40" s="16">
        <v>3654</v>
      </c>
      <c r="J40" s="16">
        <v>12810</v>
      </c>
      <c r="K40" s="22">
        <v>95.5</v>
      </c>
      <c r="L40" s="22">
        <v>3.7</v>
      </c>
      <c r="M40" s="22">
        <v>1</v>
      </c>
      <c r="N40" s="22">
        <v>2.6</v>
      </c>
      <c r="O40" s="22">
        <v>0.8</v>
      </c>
      <c r="P40" s="22">
        <v>9.6</v>
      </c>
      <c r="Q40" s="22">
        <v>33.6</v>
      </c>
    </row>
    <row r="41" spans="1:17" x14ac:dyDescent="0.35">
      <c r="A41" t="s">
        <v>115</v>
      </c>
      <c r="B41" s="16" t="s">
        <v>116</v>
      </c>
      <c r="C41" s="16">
        <v>38122</v>
      </c>
      <c r="D41" s="16">
        <v>37123</v>
      </c>
      <c r="E41" s="16">
        <v>895</v>
      </c>
      <c r="F41" s="16">
        <v>430</v>
      </c>
      <c r="G41" s="16">
        <v>465</v>
      </c>
      <c r="H41" s="16">
        <v>116</v>
      </c>
      <c r="I41" s="16">
        <v>661</v>
      </c>
      <c r="J41" s="16">
        <v>13054</v>
      </c>
      <c r="K41" s="22">
        <v>97.4</v>
      </c>
      <c r="L41" s="22">
        <v>2.2999999999999998</v>
      </c>
      <c r="M41" s="22">
        <v>1.1000000000000001</v>
      </c>
      <c r="N41" s="22">
        <v>1.2</v>
      </c>
      <c r="O41" s="22">
        <v>0.3</v>
      </c>
      <c r="P41" s="22">
        <v>1.7</v>
      </c>
      <c r="Q41" s="22">
        <v>34.200000000000003</v>
      </c>
    </row>
    <row r="42" spans="1:17" x14ac:dyDescent="0.35">
      <c r="A42" t="s">
        <v>117</v>
      </c>
      <c r="B42" s="16" t="s">
        <v>118</v>
      </c>
      <c r="C42" s="16">
        <v>35547</v>
      </c>
      <c r="D42" s="16">
        <v>33019</v>
      </c>
      <c r="E42" s="16">
        <v>1833</v>
      </c>
      <c r="F42" s="16">
        <v>873</v>
      </c>
      <c r="G42" s="16">
        <v>960</v>
      </c>
      <c r="H42" s="16">
        <v>695</v>
      </c>
      <c r="I42" s="16">
        <v>378</v>
      </c>
      <c r="J42" s="16">
        <v>12394</v>
      </c>
      <c r="K42" s="22">
        <v>92.9</v>
      </c>
      <c r="L42" s="22">
        <v>5.2</v>
      </c>
      <c r="M42" s="22">
        <v>2.5</v>
      </c>
      <c r="N42" s="22">
        <v>2.7</v>
      </c>
      <c r="O42" s="22">
        <v>2</v>
      </c>
      <c r="P42" s="22">
        <v>1.1000000000000001</v>
      </c>
      <c r="Q42" s="22">
        <v>34.9</v>
      </c>
    </row>
    <row r="43" spans="1:17" x14ac:dyDescent="0.35">
      <c r="A43" t="s">
        <v>119</v>
      </c>
      <c r="B43" s="16" t="s">
        <v>120</v>
      </c>
      <c r="C43" s="16">
        <v>37466</v>
      </c>
      <c r="D43" s="16">
        <v>36616</v>
      </c>
      <c r="E43" s="16">
        <v>811</v>
      </c>
      <c r="F43" s="16">
        <v>449</v>
      </c>
      <c r="G43" s="16">
        <v>362</v>
      </c>
      <c r="H43" s="16">
        <v>39</v>
      </c>
      <c r="I43" s="16">
        <v>381</v>
      </c>
      <c r="J43" s="16">
        <v>13863</v>
      </c>
      <c r="K43" s="22">
        <v>97.7</v>
      </c>
      <c r="L43" s="22">
        <v>2.2000000000000002</v>
      </c>
      <c r="M43" s="22">
        <v>1.2</v>
      </c>
      <c r="N43" s="22">
        <v>1</v>
      </c>
      <c r="O43" s="22">
        <v>0.1</v>
      </c>
      <c r="P43" s="22">
        <v>1</v>
      </c>
      <c r="Q43" s="22">
        <v>37</v>
      </c>
    </row>
    <row r="44" spans="1:17" x14ac:dyDescent="0.35">
      <c r="A44" t="s">
        <v>121</v>
      </c>
      <c r="B44" s="16" t="s">
        <v>122</v>
      </c>
      <c r="C44" s="16">
        <v>37760</v>
      </c>
      <c r="D44" s="16">
        <v>36713</v>
      </c>
      <c r="E44" s="16">
        <v>997</v>
      </c>
      <c r="F44" s="16">
        <v>560</v>
      </c>
      <c r="G44" s="16">
        <v>437</v>
      </c>
      <c r="H44" s="16">
        <v>50</v>
      </c>
      <c r="I44" s="16">
        <v>508</v>
      </c>
      <c r="J44" s="16">
        <v>14724</v>
      </c>
      <c r="K44" s="22">
        <v>97.2</v>
      </c>
      <c r="L44" s="22">
        <v>2.6</v>
      </c>
      <c r="M44" s="22">
        <v>1.5</v>
      </c>
      <c r="N44" s="22">
        <v>1.2</v>
      </c>
      <c r="O44" s="22">
        <v>0.1</v>
      </c>
      <c r="P44" s="22">
        <v>1.3</v>
      </c>
      <c r="Q44" s="22">
        <v>39</v>
      </c>
    </row>
    <row r="45" spans="1:17" x14ac:dyDescent="0.35">
      <c r="A45" t="s">
        <v>123</v>
      </c>
      <c r="B45" s="16" t="s">
        <v>124</v>
      </c>
      <c r="C45" s="16">
        <v>37522</v>
      </c>
      <c r="D45" s="16">
        <v>34770</v>
      </c>
      <c r="E45" s="16">
        <v>1668</v>
      </c>
      <c r="F45" s="16">
        <v>759</v>
      </c>
      <c r="G45" s="16">
        <v>909</v>
      </c>
      <c r="H45" s="16">
        <v>1084</v>
      </c>
      <c r="I45" s="16">
        <v>468</v>
      </c>
      <c r="J45" s="16">
        <v>13614</v>
      </c>
      <c r="K45" s="22">
        <v>92.7</v>
      </c>
      <c r="L45" s="22">
        <v>4.4000000000000004</v>
      </c>
      <c r="M45" s="22">
        <v>2</v>
      </c>
      <c r="N45" s="22">
        <v>2.4</v>
      </c>
      <c r="O45" s="22">
        <v>2.9</v>
      </c>
      <c r="P45" s="22">
        <v>1.2</v>
      </c>
      <c r="Q45" s="22">
        <v>36.299999999999997</v>
      </c>
    </row>
    <row r="46" spans="1:17" x14ac:dyDescent="0.35">
      <c r="A46" t="s">
        <v>125</v>
      </c>
      <c r="B46" s="16" t="s">
        <v>126</v>
      </c>
      <c r="C46" s="16">
        <v>36211</v>
      </c>
      <c r="D46" s="16">
        <v>35493</v>
      </c>
      <c r="E46" s="16">
        <v>637</v>
      </c>
      <c r="F46" s="16">
        <v>430</v>
      </c>
      <c r="G46" s="16">
        <v>207</v>
      </c>
      <c r="H46" s="16">
        <v>81</v>
      </c>
      <c r="I46" s="16">
        <v>1222</v>
      </c>
      <c r="J46" s="16">
        <v>17229</v>
      </c>
      <c r="K46" s="22">
        <v>98</v>
      </c>
      <c r="L46" s="22">
        <v>1.8</v>
      </c>
      <c r="M46" s="22">
        <v>1.2</v>
      </c>
      <c r="N46" s="22">
        <v>0.6</v>
      </c>
      <c r="O46" s="22">
        <v>0.2</v>
      </c>
      <c r="P46" s="22">
        <v>3.4</v>
      </c>
      <c r="Q46" s="22">
        <v>47.6</v>
      </c>
    </row>
    <row r="47" spans="1:17" x14ac:dyDescent="0.35">
      <c r="A47" t="s">
        <v>127</v>
      </c>
      <c r="B47" s="16" t="s">
        <v>128</v>
      </c>
      <c r="C47" s="16">
        <v>37351</v>
      </c>
      <c r="D47" s="16">
        <v>36576</v>
      </c>
      <c r="E47" s="16">
        <v>718</v>
      </c>
      <c r="F47" s="16">
        <v>449</v>
      </c>
      <c r="G47" s="16">
        <v>269</v>
      </c>
      <c r="H47" s="16">
        <v>57</v>
      </c>
      <c r="I47" s="16">
        <v>933</v>
      </c>
      <c r="J47" s="16">
        <v>17212</v>
      </c>
      <c r="K47" s="22">
        <v>97.9</v>
      </c>
      <c r="L47" s="22">
        <v>1.9</v>
      </c>
      <c r="M47" s="22">
        <v>1.2</v>
      </c>
      <c r="N47" s="22">
        <v>0.7</v>
      </c>
      <c r="O47" s="22">
        <v>0.2</v>
      </c>
      <c r="P47" s="22">
        <v>2.5</v>
      </c>
      <c r="Q47" s="22">
        <v>46.1</v>
      </c>
    </row>
    <row r="48" spans="1:17" x14ac:dyDescent="0.35">
      <c r="A48" t="s">
        <v>129</v>
      </c>
      <c r="B48" s="16" t="s">
        <v>130</v>
      </c>
      <c r="C48" s="16">
        <v>54810</v>
      </c>
      <c r="D48" s="16">
        <v>53369</v>
      </c>
      <c r="E48" s="16">
        <v>1173</v>
      </c>
      <c r="F48" s="16">
        <v>611</v>
      </c>
      <c r="G48" s="16">
        <v>562</v>
      </c>
      <c r="H48" s="16">
        <v>268</v>
      </c>
      <c r="I48" s="16">
        <v>16660</v>
      </c>
      <c r="J48" s="16">
        <v>19550</v>
      </c>
      <c r="K48" s="22">
        <v>97.4</v>
      </c>
      <c r="L48" s="22">
        <v>2.1</v>
      </c>
      <c r="M48" s="22">
        <v>1.1000000000000001</v>
      </c>
      <c r="N48" s="22">
        <v>1</v>
      </c>
      <c r="O48" s="22">
        <v>0.5</v>
      </c>
      <c r="P48" s="22">
        <v>30.4</v>
      </c>
      <c r="Q48" s="22">
        <v>35.700000000000003</v>
      </c>
    </row>
    <row r="49" spans="1:17" x14ac:dyDescent="0.35">
      <c r="A49" t="s">
        <v>131</v>
      </c>
      <c r="B49" s="16" t="s">
        <v>132</v>
      </c>
      <c r="C49" s="16">
        <v>36257</v>
      </c>
      <c r="D49" s="16">
        <v>35418</v>
      </c>
      <c r="E49" s="16">
        <v>790</v>
      </c>
      <c r="F49" s="16">
        <v>474</v>
      </c>
      <c r="G49" s="16">
        <v>316</v>
      </c>
      <c r="H49" s="16">
        <v>49</v>
      </c>
      <c r="I49" s="16">
        <v>1407</v>
      </c>
      <c r="J49" s="16">
        <v>18838</v>
      </c>
      <c r="K49" s="22">
        <v>97.7</v>
      </c>
      <c r="L49" s="22">
        <v>2.2000000000000002</v>
      </c>
      <c r="M49" s="22">
        <v>1.3</v>
      </c>
      <c r="N49" s="22">
        <v>0.9</v>
      </c>
      <c r="O49" s="22">
        <v>0.1</v>
      </c>
      <c r="P49" s="22">
        <v>3.9</v>
      </c>
      <c r="Q49" s="22">
        <v>52</v>
      </c>
    </row>
    <row r="50" spans="1:17" x14ac:dyDescent="0.35">
      <c r="A50" t="s">
        <v>133</v>
      </c>
      <c r="B50" s="16" t="s">
        <v>134</v>
      </c>
      <c r="C50" s="16">
        <v>37660</v>
      </c>
      <c r="D50" s="16">
        <v>37011</v>
      </c>
      <c r="E50" s="16">
        <v>623</v>
      </c>
      <c r="F50" s="16">
        <v>427</v>
      </c>
      <c r="G50" s="16">
        <v>196</v>
      </c>
      <c r="H50" s="16">
        <v>26</v>
      </c>
      <c r="I50" s="16">
        <v>897</v>
      </c>
      <c r="J50" s="16">
        <v>16560</v>
      </c>
      <c r="K50" s="22">
        <v>98.3</v>
      </c>
      <c r="L50" s="22">
        <v>1.7</v>
      </c>
      <c r="M50" s="22">
        <v>1.1000000000000001</v>
      </c>
      <c r="N50" s="22">
        <v>0.5</v>
      </c>
      <c r="O50" s="22">
        <v>0.1</v>
      </c>
      <c r="P50" s="22">
        <v>2.4</v>
      </c>
      <c r="Q50" s="22">
        <v>44</v>
      </c>
    </row>
    <row r="51" spans="1:17" x14ac:dyDescent="0.35">
      <c r="A51" t="s">
        <v>135</v>
      </c>
      <c r="B51" s="16" t="s">
        <v>136</v>
      </c>
      <c r="C51" s="16">
        <v>36589</v>
      </c>
      <c r="D51" s="16">
        <v>35780</v>
      </c>
      <c r="E51" s="16">
        <v>780</v>
      </c>
      <c r="F51" s="16">
        <v>438</v>
      </c>
      <c r="G51" s="16">
        <v>342</v>
      </c>
      <c r="H51" s="16">
        <v>29</v>
      </c>
      <c r="I51" s="16">
        <v>1214</v>
      </c>
      <c r="J51" s="16">
        <v>16722</v>
      </c>
      <c r="K51" s="22">
        <v>97.8</v>
      </c>
      <c r="L51" s="22">
        <v>2.1</v>
      </c>
      <c r="M51" s="22">
        <v>1.2</v>
      </c>
      <c r="N51" s="22">
        <v>0.9</v>
      </c>
      <c r="O51" s="22">
        <v>0.1</v>
      </c>
      <c r="P51" s="22">
        <v>3.3</v>
      </c>
      <c r="Q51" s="22">
        <v>45.7</v>
      </c>
    </row>
    <row r="52" spans="1:17" x14ac:dyDescent="0.35">
      <c r="A52" t="s">
        <v>137</v>
      </c>
      <c r="B52" s="16" t="s">
        <v>138</v>
      </c>
      <c r="C52" s="16">
        <v>40008</v>
      </c>
      <c r="D52" s="16">
        <v>39139</v>
      </c>
      <c r="E52" s="16">
        <v>832</v>
      </c>
      <c r="F52" s="16">
        <v>552</v>
      </c>
      <c r="G52" s="16">
        <v>280</v>
      </c>
      <c r="H52" s="16">
        <v>37</v>
      </c>
      <c r="I52" s="16">
        <v>2733</v>
      </c>
      <c r="J52" s="16">
        <v>18148</v>
      </c>
      <c r="K52" s="22">
        <v>97.8</v>
      </c>
      <c r="L52" s="22">
        <v>2.1</v>
      </c>
      <c r="M52" s="22">
        <v>1.4</v>
      </c>
      <c r="N52" s="22">
        <v>0.7</v>
      </c>
      <c r="O52" s="22">
        <v>0.1</v>
      </c>
      <c r="P52" s="22">
        <v>6.8</v>
      </c>
      <c r="Q52" s="22">
        <v>45.4</v>
      </c>
    </row>
    <row r="53" spans="1:17" x14ac:dyDescent="0.35">
      <c r="A53" t="s">
        <v>139</v>
      </c>
      <c r="B53" s="16" t="s">
        <v>140</v>
      </c>
      <c r="C53" s="16">
        <v>35856</v>
      </c>
      <c r="D53" s="16">
        <v>34512</v>
      </c>
      <c r="E53" s="16">
        <v>1276</v>
      </c>
      <c r="F53" s="16">
        <v>696</v>
      </c>
      <c r="G53" s="16">
        <v>580</v>
      </c>
      <c r="H53" s="16">
        <v>68</v>
      </c>
      <c r="I53" s="16">
        <v>1377</v>
      </c>
      <c r="J53" s="16">
        <v>16000</v>
      </c>
      <c r="K53" s="22">
        <v>96.3</v>
      </c>
      <c r="L53" s="22">
        <v>3.6</v>
      </c>
      <c r="M53" s="22">
        <v>1.9</v>
      </c>
      <c r="N53" s="22">
        <v>1.6</v>
      </c>
      <c r="O53" s="22">
        <v>0.2</v>
      </c>
      <c r="P53" s="22">
        <v>3.8</v>
      </c>
      <c r="Q53" s="22">
        <v>44.6</v>
      </c>
    </row>
    <row r="54" spans="1:17" x14ac:dyDescent="0.35">
      <c r="A54" t="s">
        <v>141</v>
      </c>
      <c r="B54" s="16" t="s">
        <v>142</v>
      </c>
      <c r="C54" s="16">
        <v>36576</v>
      </c>
      <c r="D54" s="16">
        <v>34724</v>
      </c>
      <c r="E54" s="16">
        <v>1740</v>
      </c>
      <c r="F54" s="16">
        <v>1098</v>
      </c>
      <c r="G54" s="16">
        <v>642</v>
      </c>
      <c r="H54" s="16">
        <v>112</v>
      </c>
      <c r="I54" s="16">
        <v>635</v>
      </c>
      <c r="J54" s="16">
        <v>14768</v>
      </c>
      <c r="K54" s="22">
        <v>94.9</v>
      </c>
      <c r="L54" s="22">
        <v>4.8</v>
      </c>
      <c r="M54" s="22">
        <v>3</v>
      </c>
      <c r="N54" s="22">
        <v>1.8</v>
      </c>
      <c r="O54" s="22">
        <v>0.3</v>
      </c>
      <c r="P54" s="22">
        <v>1.7</v>
      </c>
      <c r="Q54" s="22">
        <v>40.4</v>
      </c>
    </row>
    <row r="55" spans="1:17" x14ac:dyDescent="0.35">
      <c r="A55" t="s">
        <v>143</v>
      </c>
      <c r="B55" s="16" t="s">
        <v>144</v>
      </c>
      <c r="C55" s="16">
        <v>35723</v>
      </c>
      <c r="D55" s="16">
        <v>34849</v>
      </c>
      <c r="E55" s="16">
        <v>827</v>
      </c>
      <c r="F55" s="16">
        <v>576</v>
      </c>
      <c r="G55" s="16">
        <v>251</v>
      </c>
      <c r="H55" s="16">
        <v>31</v>
      </c>
      <c r="I55" s="16">
        <v>445</v>
      </c>
      <c r="J55" s="16">
        <v>13798</v>
      </c>
      <c r="K55" s="22">
        <v>97.6</v>
      </c>
      <c r="L55" s="22">
        <v>2.2999999999999998</v>
      </c>
      <c r="M55" s="22">
        <v>1.6</v>
      </c>
      <c r="N55" s="22">
        <v>0.7</v>
      </c>
      <c r="O55" s="22">
        <v>0.1</v>
      </c>
      <c r="P55" s="22">
        <v>1.2</v>
      </c>
      <c r="Q55" s="22">
        <v>38.6</v>
      </c>
    </row>
    <row r="56" spans="1:17" x14ac:dyDescent="0.35">
      <c r="A56" t="s">
        <v>145</v>
      </c>
      <c r="B56" s="16" t="s">
        <v>146</v>
      </c>
      <c r="C56" s="16">
        <v>43267</v>
      </c>
      <c r="D56" s="16">
        <v>41403</v>
      </c>
      <c r="E56" s="16">
        <v>1154</v>
      </c>
      <c r="F56" s="16">
        <v>612</v>
      </c>
      <c r="G56" s="16">
        <v>542</v>
      </c>
      <c r="H56" s="16">
        <v>710</v>
      </c>
      <c r="I56" s="16">
        <v>984</v>
      </c>
      <c r="J56" s="16">
        <v>15423</v>
      </c>
      <c r="K56" s="22">
        <v>95.7</v>
      </c>
      <c r="L56" s="22">
        <v>2.7</v>
      </c>
      <c r="M56" s="22">
        <v>1.4</v>
      </c>
      <c r="N56" s="22">
        <v>1.3</v>
      </c>
      <c r="O56" s="22">
        <v>1.6</v>
      </c>
      <c r="P56" s="22">
        <v>2.2999999999999998</v>
      </c>
      <c r="Q56" s="22">
        <v>35.6</v>
      </c>
    </row>
    <row r="57" spans="1:17" x14ac:dyDescent="0.35">
      <c r="A57" t="s">
        <v>147</v>
      </c>
      <c r="B57" s="16" t="s">
        <v>148</v>
      </c>
      <c r="C57" s="16">
        <v>39681</v>
      </c>
      <c r="D57" s="16">
        <v>38358</v>
      </c>
      <c r="E57" s="16">
        <v>1243</v>
      </c>
      <c r="F57" s="16">
        <v>761</v>
      </c>
      <c r="G57" s="16">
        <v>482</v>
      </c>
      <c r="H57" s="16">
        <v>80</v>
      </c>
      <c r="I57" s="16">
        <v>441</v>
      </c>
      <c r="J57" s="16">
        <v>15282</v>
      </c>
      <c r="K57" s="22">
        <v>96.7</v>
      </c>
      <c r="L57" s="22">
        <v>3.1</v>
      </c>
      <c r="M57" s="22">
        <v>1.9</v>
      </c>
      <c r="N57" s="22">
        <v>1.2</v>
      </c>
      <c r="O57" s="22">
        <v>0.2</v>
      </c>
      <c r="P57" s="22">
        <v>1.1000000000000001</v>
      </c>
      <c r="Q57" s="22">
        <v>38.5</v>
      </c>
    </row>
    <row r="58" spans="1:17" x14ac:dyDescent="0.35">
      <c r="A58" t="s">
        <v>149</v>
      </c>
      <c r="B58" s="16" t="s">
        <v>150</v>
      </c>
      <c r="C58" s="16">
        <v>39850</v>
      </c>
      <c r="D58" s="16">
        <v>38279</v>
      </c>
      <c r="E58" s="16">
        <v>1425</v>
      </c>
      <c r="F58" s="16">
        <v>827</v>
      </c>
      <c r="G58" s="16">
        <v>598</v>
      </c>
      <c r="H58" s="16">
        <v>144</v>
      </c>
      <c r="I58" s="16">
        <v>476</v>
      </c>
      <c r="J58" s="16">
        <v>17304</v>
      </c>
      <c r="K58" s="22">
        <v>96.1</v>
      </c>
      <c r="L58" s="22">
        <v>3.6</v>
      </c>
      <c r="M58" s="22">
        <v>2.1</v>
      </c>
      <c r="N58" s="22">
        <v>1.5</v>
      </c>
      <c r="O58" s="22">
        <v>0.4</v>
      </c>
      <c r="P58" s="22">
        <v>1.2</v>
      </c>
      <c r="Q58" s="22">
        <v>43.4</v>
      </c>
    </row>
    <row r="59" spans="1:17" x14ac:dyDescent="0.35">
      <c r="A59" t="s">
        <v>151</v>
      </c>
      <c r="B59" s="16" t="s">
        <v>152</v>
      </c>
      <c r="C59" s="16">
        <v>43615</v>
      </c>
      <c r="D59" s="16">
        <v>42599</v>
      </c>
      <c r="E59" s="16">
        <v>959</v>
      </c>
      <c r="F59" s="16">
        <v>587</v>
      </c>
      <c r="G59" s="16">
        <v>372</v>
      </c>
      <c r="H59" s="16">
        <v>57</v>
      </c>
      <c r="I59" s="16">
        <v>546</v>
      </c>
      <c r="J59" s="16">
        <v>16143</v>
      </c>
      <c r="K59" s="22">
        <v>97.7</v>
      </c>
      <c r="L59" s="22">
        <v>2.2000000000000002</v>
      </c>
      <c r="M59" s="22">
        <v>1.3</v>
      </c>
      <c r="N59" s="22">
        <v>0.9</v>
      </c>
      <c r="O59" s="22">
        <v>0.1</v>
      </c>
      <c r="P59" s="22">
        <v>1.3</v>
      </c>
      <c r="Q59" s="22">
        <v>37</v>
      </c>
    </row>
    <row r="60" spans="1:17" x14ac:dyDescent="0.35">
      <c r="A60" t="s">
        <v>153</v>
      </c>
      <c r="B60" s="16" t="s">
        <v>154</v>
      </c>
      <c r="C60" s="16">
        <v>33058</v>
      </c>
      <c r="D60" s="16">
        <v>31944</v>
      </c>
      <c r="E60" s="16">
        <v>905</v>
      </c>
      <c r="F60" s="16">
        <v>483</v>
      </c>
      <c r="G60" s="16">
        <v>422</v>
      </c>
      <c r="H60" s="16">
        <v>208</v>
      </c>
      <c r="I60" s="16">
        <v>350</v>
      </c>
      <c r="J60" s="16">
        <v>12601</v>
      </c>
      <c r="K60" s="22">
        <v>96.6</v>
      </c>
      <c r="L60" s="22">
        <v>2.7</v>
      </c>
      <c r="M60" s="22">
        <v>1.5</v>
      </c>
      <c r="N60" s="22">
        <v>1.3</v>
      </c>
      <c r="O60" s="22">
        <v>0.6</v>
      </c>
      <c r="P60" s="22">
        <v>1.1000000000000001</v>
      </c>
      <c r="Q60" s="22">
        <v>38.1</v>
      </c>
    </row>
    <row r="61" spans="1:17" x14ac:dyDescent="0.35">
      <c r="A61" t="s">
        <v>155</v>
      </c>
      <c r="B61" s="16" t="s">
        <v>156</v>
      </c>
      <c r="C61" s="16">
        <v>38976</v>
      </c>
      <c r="D61" s="16">
        <v>38226</v>
      </c>
      <c r="E61" s="16">
        <v>687</v>
      </c>
      <c r="F61" s="16">
        <v>406</v>
      </c>
      <c r="G61" s="16">
        <v>281</v>
      </c>
      <c r="H61" s="16">
        <v>60</v>
      </c>
      <c r="I61" s="16">
        <v>711</v>
      </c>
      <c r="J61" s="16">
        <v>13293</v>
      </c>
      <c r="K61" s="22">
        <v>98.1</v>
      </c>
      <c r="L61" s="22">
        <v>1.8</v>
      </c>
      <c r="M61" s="22">
        <v>1</v>
      </c>
      <c r="N61" s="22">
        <v>0.7</v>
      </c>
      <c r="O61" s="22">
        <v>0.2</v>
      </c>
      <c r="P61" s="22">
        <v>1.8</v>
      </c>
      <c r="Q61" s="22">
        <v>34.1</v>
      </c>
    </row>
    <row r="62" spans="1:17" x14ac:dyDescent="0.35">
      <c r="A62" t="s">
        <v>157</v>
      </c>
      <c r="B62" s="16" t="s">
        <v>158</v>
      </c>
      <c r="C62" s="16">
        <v>37491</v>
      </c>
      <c r="D62" s="16">
        <v>35992</v>
      </c>
      <c r="E62" s="16">
        <v>1198</v>
      </c>
      <c r="F62" s="16">
        <v>619</v>
      </c>
      <c r="G62" s="16">
        <v>579</v>
      </c>
      <c r="H62" s="16">
        <v>301</v>
      </c>
      <c r="I62" s="16">
        <v>715</v>
      </c>
      <c r="J62" s="16">
        <v>12716</v>
      </c>
      <c r="K62" s="22">
        <v>96</v>
      </c>
      <c r="L62" s="22">
        <v>3.2</v>
      </c>
      <c r="M62" s="22">
        <v>1.7</v>
      </c>
      <c r="N62" s="22">
        <v>1.5</v>
      </c>
      <c r="O62" s="22">
        <v>0.8</v>
      </c>
      <c r="P62" s="22">
        <v>1.9</v>
      </c>
      <c r="Q62" s="22">
        <v>33.9</v>
      </c>
    </row>
    <row r="63" spans="1:17" x14ac:dyDescent="0.35">
      <c r="A63" t="s">
        <v>159</v>
      </c>
      <c r="B63" s="16" t="s">
        <v>160</v>
      </c>
      <c r="C63" s="16">
        <v>38314</v>
      </c>
      <c r="D63" s="16">
        <v>36240</v>
      </c>
      <c r="E63" s="16">
        <v>1509</v>
      </c>
      <c r="F63" s="16">
        <v>760</v>
      </c>
      <c r="G63" s="16">
        <v>749</v>
      </c>
      <c r="H63" s="16">
        <v>565</v>
      </c>
      <c r="I63" s="16">
        <v>1587</v>
      </c>
      <c r="J63" s="16">
        <v>13277</v>
      </c>
      <c r="K63" s="22">
        <v>94.6</v>
      </c>
      <c r="L63" s="22">
        <v>3.9</v>
      </c>
      <c r="M63" s="22">
        <v>2</v>
      </c>
      <c r="N63" s="22">
        <v>2</v>
      </c>
      <c r="O63" s="22">
        <v>1.5</v>
      </c>
      <c r="P63" s="22">
        <v>4.0999999999999996</v>
      </c>
      <c r="Q63" s="22">
        <v>34.700000000000003</v>
      </c>
    </row>
    <row r="64" spans="1:17" x14ac:dyDescent="0.35">
      <c r="A64" t="s">
        <v>161</v>
      </c>
      <c r="B64" s="16" t="s">
        <v>162</v>
      </c>
      <c r="C64" s="16">
        <v>36410</v>
      </c>
      <c r="D64" s="16">
        <v>35398</v>
      </c>
      <c r="E64" s="16">
        <v>993</v>
      </c>
      <c r="F64" s="16">
        <v>624</v>
      </c>
      <c r="G64" s="16">
        <v>369</v>
      </c>
      <c r="H64" s="16">
        <v>19</v>
      </c>
      <c r="I64" s="16">
        <v>546</v>
      </c>
      <c r="J64" s="16">
        <v>14616</v>
      </c>
      <c r="K64" s="22">
        <v>97.2</v>
      </c>
      <c r="L64" s="22">
        <v>2.7</v>
      </c>
      <c r="M64" s="22">
        <v>1.7</v>
      </c>
      <c r="N64" s="22">
        <v>1</v>
      </c>
      <c r="O64" s="22">
        <v>0.1</v>
      </c>
      <c r="P64" s="22">
        <v>1.5</v>
      </c>
      <c r="Q64" s="22">
        <v>40.1</v>
      </c>
    </row>
    <row r="65" spans="1:17" x14ac:dyDescent="0.35">
      <c r="A65" t="s">
        <v>163</v>
      </c>
      <c r="B65" s="16" t="s">
        <v>164</v>
      </c>
      <c r="C65" s="16">
        <v>14740</v>
      </c>
      <c r="D65" s="16">
        <v>12789</v>
      </c>
      <c r="E65" s="16">
        <v>1122</v>
      </c>
      <c r="F65" s="16">
        <v>569</v>
      </c>
      <c r="G65" s="16">
        <v>553</v>
      </c>
      <c r="H65" s="16">
        <v>829</v>
      </c>
      <c r="I65" s="16">
        <v>121</v>
      </c>
      <c r="J65" s="16">
        <v>5143</v>
      </c>
      <c r="K65" s="22">
        <v>86.8</v>
      </c>
      <c r="L65" s="22">
        <v>7.6</v>
      </c>
      <c r="M65" s="22">
        <v>3.9</v>
      </c>
      <c r="N65" s="22">
        <v>3.8</v>
      </c>
      <c r="O65" s="22">
        <v>5.6</v>
      </c>
      <c r="P65" s="22">
        <v>0.8</v>
      </c>
      <c r="Q65" s="22">
        <v>34.9</v>
      </c>
    </row>
    <row r="66" spans="1:17" x14ac:dyDescent="0.35">
      <c r="A66" t="s">
        <v>165</v>
      </c>
      <c r="B66" s="16" t="s">
        <v>166</v>
      </c>
      <c r="C66" s="16">
        <v>35330</v>
      </c>
      <c r="D66" s="16">
        <v>32227</v>
      </c>
      <c r="E66" s="16">
        <v>1332</v>
      </c>
      <c r="F66" s="16">
        <v>499</v>
      </c>
      <c r="G66" s="16">
        <v>833</v>
      </c>
      <c r="H66" s="16">
        <v>1765</v>
      </c>
      <c r="I66" s="16">
        <v>2463</v>
      </c>
      <c r="J66" s="16">
        <v>11238</v>
      </c>
      <c r="K66" s="22">
        <v>91.2</v>
      </c>
      <c r="L66" s="22">
        <v>3.8</v>
      </c>
      <c r="M66" s="22">
        <v>1.4</v>
      </c>
      <c r="N66" s="22">
        <v>2.4</v>
      </c>
      <c r="O66" s="22">
        <v>5</v>
      </c>
      <c r="P66" s="22">
        <v>7</v>
      </c>
      <c r="Q66" s="22">
        <v>31.8</v>
      </c>
    </row>
    <row r="67" spans="1:17" x14ac:dyDescent="0.35">
      <c r="A67" t="s">
        <v>167</v>
      </c>
      <c r="B67" s="16" t="s">
        <v>168</v>
      </c>
      <c r="C67" s="16">
        <v>11316</v>
      </c>
      <c r="D67" s="16">
        <v>10221</v>
      </c>
      <c r="E67" s="16">
        <v>701</v>
      </c>
      <c r="F67" s="16">
        <v>414</v>
      </c>
      <c r="G67" s="16">
        <v>287</v>
      </c>
      <c r="H67" s="16">
        <v>394</v>
      </c>
      <c r="I67" s="16">
        <v>138</v>
      </c>
      <c r="J67" s="16">
        <v>3761</v>
      </c>
      <c r="K67" s="22">
        <v>90.3</v>
      </c>
      <c r="L67" s="22">
        <v>6.2</v>
      </c>
      <c r="M67" s="22">
        <v>3.7</v>
      </c>
      <c r="N67" s="22">
        <v>2.5</v>
      </c>
      <c r="O67" s="22">
        <v>3.5</v>
      </c>
      <c r="P67" s="22">
        <v>1.2</v>
      </c>
      <c r="Q67" s="22">
        <v>33.200000000000003</v>
      </c>
    </row>
    <row r="68" spans="1:17" x14ac:dyDescent="0.35">
      <c r="A68" t="s">
        <v>169</v>
      </c>
      <c r="B68" s="16" t="s">
        <v>170</v>
      </c>
      <c r="C68" s="16">
        <v>38232</v>
      </c>
      <c r="D68" s="16">
        <v>36967</v>
      </c>
      <c r="E68" s="16">
        <v>1194</v>
      </c>
      <c r="F68" s="16">
        <v>864</v>
      </c>
      <c r="G68" s="16">
        <v>330</v>
      </c>
      <c r="H68" s="16">
        <v>71</v>
      </c>
      <c r="I68" s="16">
        <v>1753</v>
      </c>
      <c r="J68" s="16">
        <v>16459</v>
      </c>
      <c r="K68" s="22">
        <v>96.7</v>
      </c>
      <c r="L68" s="22">
        <v>3.1</v>
      </c>
      <c r="M68" s="22">
        <v>2.2999999999999998</v>
      </c>
      <c r="N68" s="22">
        <v>0.9</v>
      </c>
      <c r="O68" s="22">
        <v>0.2</v>
      </c>
      <c r="P68" s="22">
        <v>4.5999999999999996</v>
      </c>
      <c r="Q68" s="22">
        <v>43.1</v>
      </c>
    </row>
    <row r="69" spans="1:17" x14ac:dyDescent="0.35">
      <c r="A69" t="s">
        <v>171</v>
      </c>
      <c r="B69" s="16" t="s">
        <v>172</v>
      </c>
      <c r="C69" s="16">
        <v>36591</v>
      </c>
      <c r="D69" s="16">
        <v>34186</v>
      </c>
      <c r="E69" s="16">
        <v>1640</v>
      </c>
      <c r="F69" s="16">
        <v>851</v>
      </c>
      <c r="G69" s="16">
        <v>789</v>
      </c>
      <c r="H69" s="16">
        <v>776</v>
      </c>
      <c r="I69" s="16">
        <v>558</v>
      </c>
      <c r="J69" s="16">
        <v>13132</v>
      </c>
      <c r="K69" s="22">
        <v>93.4</v>
      </c>
      <c r="L69" s="22">
        <v>4.5</v>
      </c>
      <c r="M69" s="22">
        <v>2.2999999999999998</v>
      </c>
      <c r="N69" s="22">
        <v>2.2000000000000002</v>
      </c>
      <c r="O69" s="22">
        <v>2.1</v>
      </c>
      <c r="P69" s="22">
        <v>1.5</v>
      </c>
      <c r="Q69" s="22">
        <v>35.9</v>
      </c>
    </row>
    <row r="70" spans="1:17" x14ac:dyDescent="0.35">
      <c r="A70" t="s">
        <v>173</v>
      </c>
      <c r="B70" s="16" t="s">
        <v>174</v>
      </c>
      <c r="C70" s="16">
        <v>36670</v>
      </c>
      <c r="D70" s="16">
        <v>35154</v>
      </c>
      <c r="E70" s="16">
        <v>1203</v>
      </c>
      <c r="F70" s="16">
        <v>692</v>
      </c>
      <c r="G70" s="16">
        <v>511</v>
      </c>
      <c r="H70" s="16">
        <v>320</v>
      </c>
      <c r="I70" s="16">
        <v>495</v>
      </c>
      <c r="J70" s="16">
        <v>12694</v>
      </c>
      <c r="K70" s="22">
        <v>95.9</v>
      </c>
      <c r="L70" s="22">
        <v>3.3</v>
      </c>
      <c r="M70" s="22">
        <v>1.9</v>
      </c>
      <c r="N70" s="22">
        <v>1.4</v>
      </c>
      <c r="O70" s="22">
        <v>0.9</v>
      </c>
      <c r="P70" s="22">
        <v>1.3</v>
      </c>
      <c r="Q70" s="22">
        <v>34.6</v>
      </c>
    </row>
    <row r="71" spans="1:17" x14ac:dyDescent="0.35">
      <c r="A71" t="s">
        <v>175</v>
      </c>
      <c r="B71" s="16" t="s">
        <v>176</v>
      </c>
      <c r="C71" s="16">
        <v>30773</v>
      </c>
      <c r="D71" s="16">
        <v>30089</v>
      </c>
      <c r="E71" s="16">
        <v>624</v>
      </c>
      <c r="F71" s="16">
        <v>416</v>
      </c>
      <c r="G71" s="16">
        <v>208</v>
      </c>
      <c r="H71" s="16">
        <v>60</v>
      </c>
      <c r="I71" s="16">
        <v>511</v>
      </c>
      <c r="J71" s="16">
        <v>11259</v>
      </c>
      <c r="K71" s="22">
        <v>97.8</v>
      </c>
      <c r="L71" s="22">
        <v>2</v>
      </c>
      <c r="M71" s="22">
        <v>1.4</v>
      </c>
      <c r="N71" s="22">
        <v>0.7</v>
      </c>
      <c r="O71" s="22">
        <v>0.2</v>
      </c>
      <c r="P71" s="22">
        <v>1.7</v>
      </c>
      <c r="Q71" s="22">
        <v>36.6</v>
      </c>
    </row>
    <row r="72" spans="1:17" x14ac:dyDescent="0.35">
      <c r="A72" t="s">
        <v>177</v>
      </c>
      <c r="B72" s="16" t="s">
        <v>178</v>
      </c>
      <c r="C72" s="16">
        <v>32309</v>
      </c>
      <c r="D72" s="16">
        <v>31575</v>
      </c>
      <c r="E72" s="16">
        <v>691</v>
      </c>
      <c r="F72" s="16">
        <v>526</v>
      </c>
      <c r="G72" s="16">
        <v>165</v>
      </c>
      <c r="H72" s="16">
        <v>47</v>
      </c>
      <c r="I72" s="16">
        <v>561</v>
      </c>
      <c r="J72" s="16">
        <v>12003</v>
      </c>
      <c r="K72" s="22">
        <v>97.7</v>
      </c>
      <c r="L72" s="22">
        <v>2.1</v>
      </c>
      <c r="M72" s="22">
        <v>1.6</v>
      </c>
      <c r="N72" s="22">
        <v>0.5</v>
      </c>
      <c r="O72" s="22">
        <v>0.1</v>
      </c>
      <c r="P72" s="22">
        <v>1.7</v>
      </c>
      <c r="Q72" s="22">
        <v>37.200000000000003</v>
      </c>
    </row>
    <row r="73" spans="1:17" x14ac:dyDescent="0.35">
      <c r="A73" t="s">
        <v>179</v>
      </c>
      <c r="B73" s="16" t="s">
        <v>180</v>
      </c>
      <c r="C73" s="16">
        <v>37804</v>
      </c>
      <c r="D73" s="16">
        <v>36727</v>
      </c>
      <c r="E73" s="16">
        <v>1031</v>
      </c>
      <c r="F73" s="16">
        <v>791</v>
      </c>
      <c r="G73" s="16">
        <v>240</v>
      </c>
      <c r="H73" s="16">
        <v>32</v>
      </c>
      <c r="I73" s="16">
        <v>552</v>
      </c>
      <c r="J73" s="16">
        <v>15081</v>
      </c>
      <c r="K73" s="22">
        <v>97.2</v>
      </c>
      <c r="L73" s="22">
        <v>2.7</v>
      </c>
      <c r="M73" s="22">
        <v>2.1</v>
      </c>
      <c r="N73" s="22">
        <v>0.6</v>
      </c>
      <c r="O73" s="22">
        <v>0.1</v>
      </c>
      <c r="P73" s="22">
        <v>1.5</v>
      </c>
      <c r="Q73" s="22">
        <v>39.9</v>
      </c>
    </row>
    <row r="74" spans="1:17" x14ac:dyDescent="0.35">
      <c r="A74" t="s">
        <v>181</v>
      </c>
      <c r="B74" s="16" t="s">
        <v>182</v>
      </c>
      <c r="C74" s="16">
        <v>11305</v>
      </c>
      <c r="D74" s="16">
        <v>10391</v>
      </c>
      <c r="E74" s="16">
        <v>749</v>
      </c>
      <c r="F74" s="16">
        <v>226</v>
      </c>
      <c r="G74" s="16">
        <v>523</v>
      </c>
      <c r="H74" s="16">
        <v>165</v>
      </c>
      <c r="I74" s="16">
        <v>132</v>
      </c>
      <c r="J74" s="16">
        <v>3777</v>
      </c>
      <c r="K74" s="22">
        <v>91.9</v>
      </c>
      <c r="L74" s="22">
        <v>6.6</v>
      </c>
      <c r="M74" s="22">
        <v>2</v>
      </c>
      <c r="N74" s="22">
        <v>4.5999999999999996</v>
      </c>
      <c r="O74" s="22">
        <v>1.5</v>
      </c>
      <c r="P74" s="22">
        <v>1.2</v>
      </c>
      <c r="Q74" s="22">
        <v>33.4</v>
      </c>
    </row>
    <row r="75" spans="1:17" x14ac:dyDescent="0.35">
      <c r="A75" t="s">
        <v>183</v>
      </c>
      <c r="B75" s="16" t="s">
        <v>184</v>
      </c>
      <c r="C75" s="16">
        <v>38600</v>
      </c>
      <c r="D75" s="16">
        <v>35679</v>
      </c>
      <c r="E75" s="16">
        <v>1217</v>
      </c>
      <c r="F75" s="16">
        <v>523</v>
      </c>
      <c r="G75" s="16">
        <v>694</v>
      </c>
      <c r="H75" s="16">
        <v>1704</v>
      </c>
      <c r="I75" s="16">
        <v>369</v>
      </c>
      <c r="J75" s="16">
        <v>12097</v>
      </c>
      <c r="K75" s="22">
        <v>92.4</v>
      </c>
      <c r="L75" s="22">
        <v>3.2</v>
      </c>
      <c r="M75" s="22">
        <v>1.4</v>
      </c>
      <c r="N75" s="22">
        <v>1.8</v>
      </c>
      <c r="O75" s="22">
        <v>4.4000000000000004</v>
      </c>
      <c r="P75" s="22">
        <v>1</v>
      </c>
      <c r="Q75" s="22">
        <v>31.3</v>
      </c>
    </row>
    <row r="76" spans="1:17" x14ac:dyDescent="0.35">
      <c r="A76" t="s">
        <v>185</v>
      </c>
      <c r="B76" s="16" t="s">
        <v>186</v>
      </c>
      <c r="C76" s="16">
        <v>35133</v>
      </c>
      <c r="D76" s="16">
        <v>33705</v>
      </c>
      <c r="E76" s="16">
        <v>1130</v>
      </c>
      <c r="F76" s="16">
        <v>634</v>
      </c>
      <c r="G76" s="16">
        <v>506</v>
      </c>
      <c r="H76" s="16">
        <v>300</v>
      </c>
      <c r="I76" s="16">
        <v>1626</v>
      </c>
      <c r="J76" s="16">
        <v>11942</v>
      </c>
      <c r="K76" s="22">
        <v>95.9</v>
      </c>
      <c r="L76" s="22">
        <v>3.2</v>
      </c>
      <c r="M76" s="22">
        <v>1.8</v>
      </c>
      <c r="N76" s="22">
        <v>1.4</v>
      </c>
      <c r="O76" s="22">
        <v>0.9</v>
      </c>
      <c r="P76" s="22">
        <v>4.5999999999999996</v>
      </c>
      <c r="Q76" s="22">
        <v>34</v>
      </c>
    </row>
    <row r="77" spans="1:17" x14ac:dyDescent="0.35">
      <c r="A77" t="s">
        <v>187</v>
      </c>
      <c r="B77" s="16" t="s">
        <v>188</v>
      </c>
      <c r="C77" s="16">
        <v>34906</v>
      </c>
      <c r="D77" s="16">
        <v>34328</v>
      </c>
      <c r="E77" s="16">
        <v>532</v>
      </c>
      <c r="F77" s="16">
        <v>362</v>
      </c>
      <c r="G77" s="16">
        <v>170</v>
      </c>
      <c r="H77" s="16">
        <v>46</v>
      </c>
      <c r="I77" s="16">
        <v>364</v>
      </c>
      <c r="J77" s="16">
        <v>11187</v>
      </c>
      <c r="K77" s="22">
        <v>98.3</v>
      </c>
      <c r="L77" s="22">
        <v>1.5</v>
      </c>
      <c r="M77" s="22">
        <v>1</v>
      </c>
      <c r="N77" s="22">
        <v>0.5</v>
      </c>
      <c r="O77" s="22">
        <v>0.1</v>
      </c>
      <c r="P77" s="22">
        <v>1</v>
      </c>
      <c r="Q77" s="22">
        <v>32</v>
      </c>
    </row>
    <row r="78" spans="1:17" x14ac:dyDescent="0.35">
      <c r="A78" t="s">
        <v>189</v>
      </c>
      <c r="B78" s="16" t="s">
        <v>190</v>
      </c>
      <c r="C78" s="16">
        <v>34447</v>
      </c>
      <c r="D78" s="16">
        <v>33767</v>
      </c>
      <c r="E78" s="16">
        <v>647</v>
      </c>
      <c r="F78" s="16">
        <v>330</v>
      </c>
      <c r="G78" s="16">
        <v>317</v>
      </c>
      <c r="H78" s="16">
        <v>30</v>
      </c>
      <c r="I78" s="16">
        <v>438</v>
      </c>
      <c r="J78" s="16">
        <v>13379</v>
      </c>
      <c r="K78" s="22">
        <v>98</v>
      </c>
      <c r="L78" s="22">
        <v>1.9</v>
      </c>
      <c r="M78" s="22">
        <v>1</v>
      </c>
      <c r="N78" s="22">
        <v>0.9</v>
      </c>
      <c r="O78" s="22">
        <v>0.1</v>
      </c>
      <c r="P78" s="22">
        <v>1.3</v>
      </c>
      <c r="Q78" s="22">
        <v>38.799999999999997</v>
      </c>
    </row>
    <row r="79" spans="1:17" x14ac:dyDescent="0.35">
      <c r="B79" s="16"/>
      <c r="C79" s="16"/>
      <c r="D79" s="16"/>
      <c r="E79" s="16"/>
      <c r="F79" s="16"/>
      <c r="G79" s="16"/>
      <c r="H79" s="16"/>
      <c r="I79" s="16"/>
      <c r="J79" s="16"/>
      <c r="K79" s="17"/>
      <c r="L79" s="17"/>
      <c r="M79" s="17"/>
      <c r="N79" s="17"/>
      <c r="O79" s="17"/>
      <c r="P79" s="17"/>
      <c r="Q79" s="17"/>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79"/>
  <sheetViews>
    <sheetView workbookViewId="0"/>
  </sheetViews>
  <sheetFormatPr defaultColWidth="11.07421875" defaultRowHeight="15.5" x14ac:dyDescent="0.35"/>
  <cols>
    <col min="1" max="1" width="10.61328125" customWidth="1"/>
    <col min="2" max="2" width="36.4609375" customWidth="1"/>
    <col min="3" max="5" width="10.61328125" customWidth="1"/>
    <col min="6" max="6" width="13.61328125" customWidth="1"/>
    <col min="7" max="8" width="10.61328125" customWidth="1"/>
    <col min="9" max="10" width="13.61328125" customWidth="1"/>
    <col min="11" max="12" width="10.61328125" customWidth="1"/>
    <col min="13" max="13" width="13.61328125" customWidth="1"/>
    <col min="14" max="15" width="10.61328125" customWidth="1"/>
    <col min="16" max="17" width="13.61328125" customWidth="1"/>
  </cols>
  <sheetData>
    <row r="1" spans="1:18" ht="25.5" customHeight="1" x14ac:dyDescent="0.4">
      <c r="A1" s="42" t="s">
        <v>196</v>
      </c>
    </row>
    <row r="2" spans="1:18" x14ac:dyDescent="0.35">
      <c r="A2" s="13" t="s">
        <v>204</v>
      </c>
    </row>
    <row r="3" spans="1:18" x14ac:dyDescent="0.35">
      <c r="A3" s="6" t="str">
        <f>HYPERLINK("#'Table of contents'!A1", "Back to contents")</f>
        <v>Back to contents</v>
      </c>
    </row>
    <row r="4" spans="1:18" ht="94.5" customHeight="1" x14ac:dyDescent="0.35">
      <c r="A4" s="15" t="s">
        <v>26</v>
      </c>
      <c r="B4" s="15" t="s">
        <v>27</v>
      </c>
      <c r="C4" s="14" t="s">
        <v>28</v>
      </c>
      <c r="D4" s="14" t="s">
        <v>29</v>
      </c>
      <c r="E4" s="14" t="s">
        <v>30</v>
      </c>
      <c r="F4" s="14" t="s">
        <v>31</v>
      </c>
      <c r="G4" s="14" t="s">
        <v>32</v>
      </c>
      <c r="H4" s="14" t="s">
        <v>33</v>
      </c>
      <c r="I4" s="14" t="s">
        <v>34</v>
      </c>
      <c r="J4" s="14" t="s">
        <v>35</v>
      </c>
      <c r="K4" s="14" t="s">
        <v>36</v>
      </c>
      <c r="L4" s="14" t="s">
        <v>37</v>
      </c>
      <c r="M4" s="14" t="s">
        <v>38</v>
      </c>
      <c r="N4" s="14" t="s">
        <v>39</v>
      </c>
      <c r="O4" s="14" t="s">
        <v>40</v>
      </c>
      <c r="P4" s="14" t="s">
        <v>41</v>
      </c>
      <c r="Q4" s="14" t="s">
        <v>42</v>
      </c>
    </row>
    <row r="5" spans="1:18" ht="24.9" customHeight="1" x14ac:dyDescent="0.35">
      <c r="A5" s="18" t="s">
        <v>43</v>
      </c>
      <c r="B5" s="19" t="s">
        <v>44</v>
      </c>
      <c r="C5" s="19">
        <v>2653725</v>
      </c>
      <c r="D5" s="19">
        <v>2538755</v>
      </c>
      <c r="E5" s="19">
        <v>90499</v>
      </c>
      <c r="F5" s="19">
        <v>43166</v>
      </c>
      <c r="G5" s="19">
        <v>47333</v>
      </c>
      <c r="H5" s="19">
        <v>24471</v>
      </c>
      <c r="I5" s="19">
        <v>86485</v>
      </c>
      <c r="J5" s="19">
        <v>1004557</v>
      </c>
      <c r="K5" s="21">
        <v>95.7</v>
      </c>
      <c r="L5" s="21">
        <v>3.4</v>
      </c>
      <c r="M5" s="21">
        <v>1.6</v>
      </c>
      <c r="N5" s="21">
        <v>1.8</v>
      </c>
      <c r="O5" s="21">
        <v>0.9</v>
      </c>
      <c r="P5" s="21">
        <v>3.3</v>
      </c>
      <c r="Q5" s="21">
        <v>37.9</v>
      </c>
      <c r="R5" s="20"/>
    </row>
    <row r="6" spans="1:18" x14ac:dyDescent="0.35">
      <c r="A6" t="s">
        <v>45</v>
      </c>
      <c r="B6" s="16" t="s">
        <v>46</v>
      </c>
      <c r="C6" s="16">
        <v>50322</v>
      </c>
      <c r="D6" s="16">
        <v>45923</v>
      </c>
      <c r="E6" s="16">
        <v>3924</v>
      </c>
      <c r="F6" s="16">
        <v>1039</v>
      </c>
      <c r="G6" s="16">
        <v>2880</v>
      </c>
      <c r="H6" s="16">
        <v>475</v>
      </c>
      <c r="I6" s="16">
        <v>5589</v>
      </c>
      <c r="J6" s="16">
        <v>20525</v>
      </c>
      <c r="K6" s="22">
        <v>91.3</v>
      </c>
      <c r="L6" s="22">
        <v>7.8</v>
      </c>
      <c r="M6" s="22">
        <v>2.1</v>
      </c>
      <c r="N6" s="22">
        <v>5.7</v>
      </c>
      <c r="O6" s="22">
        <v>0.9</v>
      </c>
      <c r="P6" s="22">
        <v>11.1</v>
      </c>
      <c r="Q6" s="22">
        <v>40.799999999999997</v>
      </c>
      <c r="R6" s="17"/>
    </row>
    <row r="7" spans="1:18" x14ac:dyDescent="0.35">
      <c r="A7" t="s">
        <v>47</v>
      </c>
      <c r="B7" s="16" t="s">
        <v>48</v>
      </c>
      <c r="C7" s="16">
        <v>39286</v>
      </c>
      <c r="D7" s="16">
        <v>37689</v>
      </c>
      <c r="E7" s="16">
        <v>1415</v>
      </c>
      <c r="F7" s="16">
        <v>626</v>
      </c>
      <c r="G7" s="16">
        <v>786</v>
      </c>
      <c r="H7" s="16">
        <v>182</v>
      </c>
      <c r="I7" s="16">
        <v>774</v>
      </c>
      <c r="J7" s="16">
        <v>15065</v>
      </c>
      <c r="K7" s="22">
        <v>95.9</v>
      </c>
      <c r="L7" s="22">
        <v>3.6</v>
      </c>
      <c r="M7" s="22">
        <v>1.6</v>
      </c>
      <c r="N7" s="22">
        <v>2</v>
      </c>
      <c r="O7" s="22">
        <v>0.5</v>
      </c>
      <c r="P7" s="22">
        <v>2</v>
      </c>
      <c r="Q7" s="22">
        <v>38.299999999999997</v>
      </c>
      <c r="R7" s="17"/>
    </row>
    <row r="8" spans="1:18" x14ac:dyDescent="0.35">
      <c r="A8" t="s">
        <v>49</v>
      </c>
      <c r="B8" s="16" t="s">
        <v>50</v>
      </c>
      <c r="C8" s="16">
        <v>37827</v>
      </c>
      <c r="D8" s="16">
        <v>36065</v>
      </c>
      <c r="E8" s="16">
        <v>1551</v>
      </c>
      <c r="F8" s="16">
        <v>588</v>
      </c>
      <c r="G8" s="16">
        <v>961</v>
      </c>
      <c r="H8" s="16">
        <v>212</v>
      </c>
      <c r="I8" s="16">
        <v>853</v>
      </c>
      <c r="J8" s="16">
        <v>13607</v>
      </c>
      <c r="K8" s="22">
        <v>95.3</v>
      </c>
      <c r="L8" s="22">
        <v>4.0999999999999996</v>
      </c>
      <c r="M8" s="22">
        <v>1.6</v>
      </c>
      <c r="N8" s="22">
        <v>2.5</v>
      </c>
      <c r="O8" s="22">
        <v>0.6</v>
      </c>
      <c r="P8" s="22">
        <v>2.2999999999999998</v>
      </c>
      <c r="Q8" s="22">
        <v>36</v>
      </c>
      <c r="R8" s="17"/>
    </row>
    <row r="9" spans="1:18" x14ac:dyDescent="0.35">
      <c r="A9" t="s">
        <v>51</v>
      </c>
      <c r="B9" s="16" t="s">
        <v>52</v>
      </c>
      <c r="C9" s="16">
        <v>37007</v>
      </c>
      <c r="D9" s="16">
        <v>35247</v>
      </c>
      <c r="E9" s="16">
        <v>1598</v>
      </c>
      <c r="F9" s="16">
        <v>713</v>
      </c>
      <c r="G9" s="16">
        <v>909</v>
      </c>
      <c r="H9" s="16">
        <v>173</v>
      </c>
      <c r="I9" s="16">
        <v>368</v>
      </c>
      <c r="J9" s="16">
        <v>11580</v>
      </c>
      <c r="K9" s="22">
        <v>95.2</v>
      </c>
      <c r="L9" s="22">
        <v>4.3</v>
      </c>
      <c r="M9" s="22">
        <v>1.9</v>
      </c>
      <c r="N9" s="22">
        <v>2.5</v>
      </c>
      <c r="O9" s="22">
        <v>0.5</v>
      </c>
      <c r="P9" s="22">
        <v>1</v>
      </c>
      <c r="Q9" s="22">
        <v>31.3</v>
      </c>
      <c r="R9" s="17"/>
    </row>
    <row r="10" spans="1:18" x14ac:dyDescent="0.35">
      <c r="A10" t="s">
        <v>53</v>
      </c>
      <c r="B10" s="16" t="s">
        <v>54</v>
      </c>
      <c r="C10" s="16">
        <v>34164</v>
      </c>
      <c r="D10" s="16">
        <v>32132</v>
      </c>
      <c r="E10" s="16">
        <v>1532</v>
      </c>
      <c r="F10" s="16">
        <v>743</v>
      </c>
      <c r="G10" s="16">
        <v>805</v>
      </c>
      <c r="H10" s="16">
        <v>510</v>
      </c>
      <c r="I10" s="16">
        <v>237</v>
      </c>
      <c r="J10" s="16">
        <v>10167</v>
      </c>
      <c r="K10" s="22">
        <v>94.1</v>
      </c>
      <c r="L10" s="22">
        <v>4.5</v>
      </c>
      <c r="M10" s="22">
        <v>2.2000000000000002</v>
      </c>
      <c r="N10" s="22">
        <v>2.4</v>
      </c>
      <c r="O10" s="22">
        <v>1.5</v>
      </c>
      <c r="P10" s="22">
        <v>0.7</v>
      </c>
      <c r="Q10" s="22">
        <v>29.8</v>
      </c>
      <c r="R10" s="17"/>
    </row>
    <row r="11" spans="1:18" x14ac:dyDescent="0.35">
      <c r="A11" t="s">
        <v>55</v>
      </c>
      <c r="B11" s="16" t="s">
        <v>56</v>
      </c>
      <c r="C11" s="16">
        <v>32251</v>
      </c>
      <c r="D11" s="16">
        <v>31329</v>
      </c>
      <c r="E11" s="16">
        <v>904</v>
      </c>
      <c r="F11" s="16">
        <v>486</v>
      </c>
      <c r="G11" s="16">
        <v>418</v>
      </c>
      <c r="H11" s="16">
        <v>16</v>
      </c>
      <c r="I11" s="16">
        <v>284</v>
      </c>
      <c r="J11" s="16">
        <v>12326</v>
      </c>
      <c r="K11" s="22">
        <v>97.1</v>
      </c>
      <c r="L11" s="22">
        <v>2.8</v>
      </c>
      <c r="M11" s="22">
        <v>1.5</v>
      </c>
      <c r="N11" s="22">
        <v>1.3</v>
      </c>
      <c r="O11" s="22">
        <v>0</v>
      </c>
      <c r="P11" s="22">
        <v>0.9</v>
      </c>
      <c r="Q11" s="22">
        <v>38.200000000000003</v>
      </c>
      <c r="R11" s="17"/>
    </row>
    <row r="12" spans="1:18" x14ac:dyDescent="0.35">
      <c r="A12" t="s">
        <v>57</v>
      </c>
      <c r="B12" s="16" t="s">
        <v>58</v>
      </c>
      <c r="C12" s="16">
        <v>37646</v>
      </c>
      <c r="D12" s="16">
        <v>36929</v>
      </c>
      <c r="E12" s="16">
        <v>686</v>
      </c>
      <c r="F12" s="16">
        <v>417</v>
      </c>
      <c r="G12" s="16">
        <v>269</v>
      </c>
      <c r="H12" s="16">
        <v>31</v>
      </c>
      <c r="I12" s="16">
        <v>453</v>
      </c>
      <c r="J12" s="16">
        <v>13069</v>
      </c>
      <c r="K12" s="22">
        <v>98.1</v>
      </c>
      <c r="L12" s="22">
        <v>1.8</v>
      </c>
      <c r="M12" s="22">
        <v>1.1000000000000001</v>
      </c>
      <c r="N12" s="22">
        <v>0.7</v>
      </c>
      <c r="O12" s="22">
        <v>0.1</v>
      </c>
      <c r="P12" s="22">
        <v>1.2</v>
      </c>
      <c r="Q12" s="22">
        <v>34.700000000000003</v>
      </c>
      <c r="R12" s="17"/>
    </row>
    <row r="13" spans="1:18" x14ac:dyDescent="0.35">
      <c r="A13" t="s">
        <v>59</v>
      </c>
      <c r="B13" s="16" t="s">
        <v>60</v>
      </c>
      <c r="C13" s="16">
        <v>34562</v>
      </c>
      <c r="D13" s="16">
        <v>32616</v>
      </c>
      <c r="E13" s="16">
        <v>1683</v>
      </c>
      <c r="F13" s="16">
        <v>692</v>
      </c>
      <c r="G13" s="16">
        <v>993</v>
      </c>
      <c r="H13" s="16">
        <v>265</v>
      </c>
      <c r="I13" s="16">
        <v>357</v>
      </c>
      <c r="J13" s="16">
        <v>12852</v>
      </c>
      <c r="K13" s="22">
        <v>94.4</v>
      </c>
      <c r="L13" s="22">
        <v>4.9000000000000004</v>
      </c>
      <c r="M13" s="22">
        <v>2</v>
      </c>
      <c r="N13" s="22">
        <v>2.9</v>
      </c>
      <c r="O13" s="22">
        <v>0.8</v>
      </c>
      <c r="P13" s="22">
        <v>1</v>
      </c>
      <c r="Q13" s="22">
        <v>37.200000000000003</v>
      </c>
      <c r="R13" s="17"/>
    </row>
    <row r="14" spans="1:18" x14ac:dyDescent="0.35">
      <c r="A14" t="s">
        <v>61</v>
      </c>
      <c r="B14" s="16" t="s">
        <v>62</v>
      </c>
      <c r="C14" s="16">
        <v>35168</v>
      </c>
      <c r="D14" s="16">
        <v>33327</v>
      </c>
      <c r="E14" s="16">
        <v>1569</v>
      </c>
      <c r="F14" s="16">
        <v>762</v>
      </c>
      <c r="G14" s="16">
        <v>807</v>
      </c>
      <c r="H14" s="16">
        <v>272</v>
      </c>
      <c r="I14" s="16">
        <v>410</v>
      </c>
      <c r="J14" s="16">
        <v>12480</v>
      </c>
      <c r="K14" s="22">
        <v>94.8</v>
      </c>
      <c r="L14" s="22">
        <v>4.5</v>
      </c>
      <c r="M14" s="22">
        <v>2.2000000000000002</v>
      </c>
      <c r="N14" s="22">
        <v>2.2999999999999998</v>
      </c>
      <c r="O14" s="22">
        <v>0.8</v>
      </c>
      <c r="P14" s="22">
        <v>1.2</v>
      </c>
      <c r="Q14" s="22">
        <v>35.5</v>
      </c>
      <c r="R14" s="17"/>
    </row>
    <row r="15" spans="1:18" x14ac:dyDescent="0.35">
      <c r="A15" t="s">
        <v>63</v>
      </c>
      <c r="B15" s="16" t="s">
        <v>64</v>
      </c>
      <c r="C15" s="16">
        <v>36076</v>
      </c>
      <c r="D15" s="16">
        <v>31287</v>
      </c>
      <c r="E15" s="16">
        <v>1847</v>
      </c>
      <c r="F15" s="16">
        <v>742</v>
      </c>
      <c r="G15" s="16">
        <v>1107</v>
      </c>
      <c r="H15" s="16">
        <v>2947</v>
      </c>
      <c r="I15" s="16">
        <v>524</v>
      </c>
      <c r="J15" s="16">
        <v>11961</v>
      </c>
      <c r="K15" s="22">
        <v>86.7</v>
      </c>
      <c r="L15" s="22">
        <v>5.0999999999999996</v>
      </c>
      <c r="M15" s="22">
        <v>2.1</v>
      </c>
      <c r="N15" s="22">
        <v>3.1</v>
      </c>
      <c r="O15" s="22">
        <v>8.1999999999999993</v>
      </c>
      <c r="P15" s="22">
        <v>1.5</v>
      </c>
      <c r="Q15" s="22">
        <v>33.200000000000003</v>
      </c>
      <c r="R15" s="17"/>
    </row>
    <row r="16" spans="1:18" x14ac:dyDescent="0.35">
      <c r="A16" t="s">
        <v>65</v>
      </c>
      <c r="B16" s="16" t="s">
        <v>66</v>
      </c>
      <c r="C16" s="16">
        <v>37837</v>
      </c>
      <c r="D16" s="16">
        <v>36336</v>
      </c>
      <c r="E16" s="16">
        <v>1240</v>
      </c>
      <c r="F16" s="16">
        <v>650</v>
      </c>
      <c r="G16" s="16">
        <v>590</v>
      </c>
      <c r="H16" s="16">
        <v>261</v>
      </c>
      <c r="I16" s="16">
        <v>486</v>
      </c>
      <c r="J16" s="16">
        <v>14172</v>
      </c>
      <c r="K16" s="22">
        <v>96</v>
      </c>
      <c r="L16" s="22">
        <v>3.3</v>
      </c>
      <c r="M16" s="22">
        <v>1.7</v>
      </c>
      <c r="N16" s="22">
        <v>1.6</v>
      </c>
      <c r="O16" s="22">
        <v>0.7</v>
      </c>
      <c r="P16" s="22">
        <v>1.3</v>
      </c>
      <c r="Q16" s="22">
        <v>37.5</v>
      </c>
      <c r="R16" s="17"/>
    </row>
    <row r="17" spans="1:18" x14ac:dyDescent="0.35">
      <c r="A17" t="s">
        <v>67</v>
      </c>
      <c r="B17" s="16" t="s">
        <v>68</v>
      </c>
      <c r="C17" s="16">
        <v>37018</v>
      </c>
      <c r="D17" s="16">
        <v>34260</v>
      </c>
      <c r="E17" s="16">
        <v>2144</v>
      </c>
      <c r="F17" s="16">
        <v>878</v>
      </c>
      <c r="G17" s="16">
        <v>1278</v>
      </c>
      <c r="H17" s="16">
        <v>624</v>
      </c>
      <c r="I17" s="16">
        <v>673</v>
      </c>
      <c r="J17" s="16">
        <v>12920</v>
      </c>
      <c r="K17" s="22">
        <v>92.5</v>
      </c>
      <c r="L17" s="22">
        <v>5.8</v>
      </c>
      <c r="M17" s="22">
        <v>2.4</v>
      </c>
      <c r="N17" s="22">
        <v>3.5</v>
      </c>
      <c r="O17" s="22">
        <v>1.7</v>
      </c>
      <c r="P17" s="22">
        <v>1.8</v>
      </c>
      <c r="Q17" s="22">
        <v>34.9</v>
      </c>
      <c r="R17" s="17"/>
    </row>
    <row r="18" spans="1:18" x14ac:dyDescent="0.35">
      <c r="A18" t="s">
        <v>69</v>
      </c>
      <c r="B18" s="16" t="s">
        <v>70</v>
      </c>
      <c r="C18" s="16">
        <v>37310</v>
      </c>
      <c r="D18" s="16">
        <v>34014</v>
      </c>
      <c r="E18" s="16">
        <v>1892</v>
      </c>
      <c r="F18" s="16">
        <v>871</v>
      </c>
      <c r="G18" s="16">
        <v>1021</v>
      </c>
      <c r="H18" s="16">
        <v>1404</v>
      </c>
      <c r="I18" s="16">
        <v>377</v>
      </c>
      <c r="J18" s="16">
        <v>12941</v>
      </c>
      <c r="K18" s="22">
        <v>91.2</v>
      </c>
      <c r="L18" s="22">
        <v>5.0999999999999996</v>
      </c>
      <c r="M18" s="22">
        <v>2.2999999999999998</v>
      </c>
      <c r="N18" s="22">
        <v>2.7</v>
      </c>
      <c r="O18" s="22">
        <v>3.8</v>
      </c>
      <c r="P18" s="22">
        <v>1</v>
      </c>
      <c r="Q18" s="22">
        <v>34.700000000000003</v>
      </c>
      <c r="R18" s="17"/>
    </row>
    <row r="19" spans="1:18" x14ac:dyDescent="0.35">
      <c r="A19" t="s">
        <v>71</v>
      </c>
      <c r="B19" s="16" t="s">
        <v>72</v>
      </c>
      <c r="C19" s="16">
        <v>36827</v>
      </c>
      <c r="D19" s="16">
        <v>35256</v>
      </c>
      <c r="E19" s="16">
        <v>1294</v>
      </c>
      <c r="F19" s="16">
        <v>673</v>
      </c>
      <c r="G19" s="16">
        <v>621</v>
      </c>
      <c r="H19" s="16">
        <v>277</v>
      </c>
      <c r="I19" s="16">
        <v>361</v>
      </c>
      <c r="J19" s="16">
        <v>13050</v>
      </c>
      <c r="K19" s="22">
        <v>95.7</v>
      </c>
      <c r="L19" s="22">
        <v>3.5</v>
      </c>
      <c r="M19" s="22">
        <v>1.8</v>
      </c>
      <c r="N19" s="22">
        <v>1.7</v>
      </c>
      <c r="O19" s="22">
        <v>0.8</v>
      </c>
      <c r="P19" s="22">
        <v>1</v>
      </c>
      <c r="Q19" s="22">
        <v>35.4</v>
      </c>
      <c r="R19" s="17"/>
    </row>
    <row r="20" spans="1:18" x14ac:dyDescent="0.35">
      <c r="A20" t="s">
        <v>73</v>
      </c>
      <c r="B20" s="16" t="s">
        <v>74</v>
      </c>
      <c r="C20" s="16">
        <v>31360</v>
      </c>
      <c r="D20" s="16">
        <v>30535</v>
      </c>
      <c r="E20" s="16">
        <v>717</v>
      </c>
      <c r="F20" s="16">
        <v>438</v>
      </c>
      <c r="G20" s="16">
        <v>281</v>
      </c>
      <c r="H20" s="16">
        <v>85</v>
      </c>
      <c r="I20" s="16">
        <v>626</v>
      </c>
      <c r="J20" s="16">
        <v>11939</v>
      </c>
      <c r="K20" s="22">
        <v>97.4</v>
      </c>
      <c r="L20" s="22">
        <v>2.2999999999999998</v>
      </c>
      <c r="M20" s="22">
        <v>1.4</v>
      </c>
      <c r="N20" s="22">
        <v>0.9</v>
      </c>
      <c r="O20" s="22">
        <v>0.3</v>
      </c>
      <c r="P20" s="22">
        <v>2</v>
      </c>
      <c r="Q20" s="22">
        <v>38.1</v>
      </c>
      <c r="R20" s="17"/>
    </row>
    <row r="21" spans="1:18" x14ac:dyDescent="0.35">
      <c r="A21" t="s">
        <v>75</v>
      </c>
      <c r="B21" s="16" t="s">
        <v>76</v>
      </c>
      <c r="C21" s="16">
        <v>33656</v>
      </c>
      <c r="D21" s="16">
        <v>33025</v>
      </c>
      <c r="E21" s="16">
        <v>609</v>
      </c>
      <c r="F21" s="16">
        <v>432</v>
      </c>
      <c r="G21" s="16">
        <v>179</v>
      </c>
      <c r="H21" s="16">
        <v>42</v>
      </c>
      <c r="I21" s="16">
        <v>391</v>
      </c>
      <c r="J21" s="16">
        <v>12912</v>
      </c>
      <c r="K21" s="22">
        <v>98.1</v>
      </c>
      <c r="L21" s="22">
        <v>1.8</v>
      </c>
      <c r="M21" s="22">
        <v>1.3</v>
      </c>
      <c r="N21" s="22">
        <v>0.5</v>
      </c>
      <c r="O21" s="22">
        <v>0.1</v>
      </c>
      <c r="P21" s="22">
        <v>1.2</v>
      </c>
      <c r="Q21" s="22">
        <v>38.4</v>
      </c>
      <c r="R21" s="17"/>
    </row>
    <row r="22" spans="1:18" x14ac:dyDescent="0.35">
      <c r="A22" t="s">
        <v>77</v>
      </c>
      <c r="B22" s="16" t="s">
        <v>78</v>
      </c>
      <c r="C22" s="16">
        <v>34805</v>
      </c>
      <c r="D22" s="16">
        <v>33550</v>
      </c>
      <c r="E22" s="16">
        <v>1163</v>
      </c>
      <c r="F22" s="16">
        <v>628</v>
      </c>
      <c r="G22" s="16">
        <v>537</v>
      </c>
      <c r="H22" s="16">
        <v>89</v>
      </c>
      <c r="I22" s="16">
        <v>354</v>
      </c>
      <c r="J22" s="16">
        <v>12094</v>
      </c>
      <c r="K22" s="22">
        <v>96.4</v>
      </c>
      <c r="L22" s="22">
        <v>3.3</v>
      </c>
      <c r="M22" s="22">
        <v>1.8</v>
      </c>
      <c r="N22" s="22">
        <v>1.5</v>
      </c>
      <c r="O22" s="22">
        <v>0.3</v>
      </c>
      <c r="P22" s="22">
        <v>1</v>
      </c>
      <c r="Q22" s="22">
        <v>34.700000000000003</v>
      </c>
      <c r="R22" s="17"/>
    </row>
    <row r="23" spans="1:18" x14ac:dyDescent="0.35">
      <c r="A23" t="s">
        <v>79</v>
      </c>
      <c r="B23" s="16" t="s">
        <v>80</v>
      </c>
      <c r="C23" s="16">
        <v>33164</v>
      </c>
      <c r="D23" s="16">
        <v>32057</v>
      </c>
      <c r="E23" s="16">
        <v>1083</v>
      </c>
      <c r="F23" s="16">
        <v>717</v>
      </c>
      <c r="G23" s="16">
        <v>366</v>
      </c>
      <c r="H23" s="16">
        <v>21</v>
      </c>
      <c r="I23" s="16">
        <v>365</v>
      </c>
      <c r="J23" s="16">
        <v>12469</v>
      </c>
      <c r="K23" s="22">
        <v>96.7</v>
      </c>
      <c r="L23" s="22">
        <v>3.3</v>
      </c>
      <c r="M23" s="22">
        <v>2.2000000000000002</v>
      </c>
      <c r="N23" s="22">
        <v>1.1000000000000001</v>
      </c>
      <c r="O23" s="22">
        <v>0.1</v>
      </c>
      <c r="P23" s="22">
        <v>1.1000000000000001</v>
      </c>
      <c r="Q23" s="22">
        <v>37.6</v>
      </c>
      <c r="R23" s="17"/>
    </row>
    <row r="24" spans="1:18" x14ac:dyDescent="0.35">
      <c r="A24" t="s">
        <v>81</v>
      </c>
      <c r="B24" s="16" t="s">
        <v>82</v>
      </c>
      <c r="C24" s="16">
        <v>34095</v>
      </c>
      <c r="D24" s="16">
        <v>32964</v>
      </c>
      <c r="E24" s="16">
        <v>1009</v>
      </c>
      <c r="F24" s="16">
        <v>569</v>
      </c>
      <c r="G24" s="16">
        <v>441</v>
      </c>
      <c r="H24" s="16">
        <v>123</v>
      </c>
      <c r="I24" s="16">
        <v>312</v>
      </c>
      <c r="J24" s="16">
        <v>13017</v>
      </c>
      <c r="K24" s="22">
        <v>96.7</v>
      </c>
      <c r="L24" s="22">
        <v>3</v>
      </c>
      <c r="M24" s="22">
        <v>1.7</v>
      </c>
      <c r="N24" s="22">
        <v>1.3</v>
      </c>
      <c r="O24" s="22">
        <v>0.4</v>
      </c>
      <c r="P24" s="22">
        <v>0.9</v>
      </c>
      <c r="Q24" s="22">
        <v>38.200000000000003</v>
      </c>
      <c r="R24" s="17"/>
    </row>
    <row r="25" spans="1:18" x14ac:dyDescent="0.35">
      <c r="A25" t="s">
        <v>83</v>
      </c>
      <c r="B25" s="16" t="s">
        <v>84</v>
      </c>
      <c r="C25" s="16">
        <v>29533</v>
      </c>
      <c r="D25" s="16">
        <v>28874</v>
      </c>
      <c r="E25" s="16">
        <v>647</v>
      </c>
      <c r="F25" s="16">
        <v>286</v>
      </c>
      <c r="G25" s="16">
        <v>361</v>
      </c>
      <c r="H25" s="16">
        <v>12</v>
      </c>
      <c r="I25" s="16">
        <v>306</v>
      </c>
      <c r="J25" s="16">
        <v>11170</v>
      </c>
      <c r="K25" s="22">
        <v>97.8</v>
      </c>
      <c r="L25" s="22">
        <v>2.2000000000000002</v>
      </c>
      <c r="M25" s="22">
        <v>1</v>
      </c>
      <c r="N25" s="22">
        <v>1.2</v>
      </c>
      <c r="O25" s="22">
        <v>0</v>
      </c>
      <c r="P25" s="22">
        <v>1</v>
      </c>
      <c r="Q25" s="22">
        <v>37.799999999999997</v>
      </c>
      <c r="R25" s="17"/>
    </row>
    <row r="26" spans="1:18" x14ac:dyDescent="0.35">
      <c r="A26" t="s">
        <v>85</v>
      </c>
      <c r="B26" s="16" t="s">
        <v>86</v>
      </c>
      <c r="C26" s="16">
        <v>37036</v>
      </c>
      <c r="D26" s="16">
        <v>34113</v>
      </c>
      <c r="E26" s="16">
        <v>1424</v>
      </c>
      <c r="F26" s="16">
        <v>629</v>
      </c>
      <c r="G26" s="16">
        <v>795</v>
      </c>
      <c r="H26" s="16">
        <v>1499</v>
      </c>
      <c r="I26" s="16">
        <v>464</v>
      </c>
      <c r="J26" s="16">
        <v>14788</v>
      </c>
      <c r="K26" s="22">
        <v>92.1</v>
      </c>
      <c r="L26" s="22">
        <v>3.8</v>
      </c>
      <c r="M26" s="22">
        <v>1.7</v>
      </c>
      <c r="N26" s="22">
        <v>2.1</v>
      </c>
      <c r="O26" s="22">
        <v>4</v>
      </c>
      <c r="P26" s="22">
        <v>1.3</v>
      </c>
      <c r="Q26" s="22">
        <v>39.9</v>
      </c>
      <c r="R26" s="17"/>
    </row>
    <row r="27" spans="1:18" x14ac:dyDescent="0.35">
      <c r="A27" t="s">
        <v>87</v>
      </c>
      <c r="B27" s="16" t="s">
        <v>88</v>
      </c>
      <c r="C27" s="16">
        <v>31790</v>
      </c>
      <c r="D27" s="16">
        <v>30827</v>
      </c>
      <c r="E27" s="16">
        <v>923</v>
      </c>
      <c r="F27" s="16">
        <v>556</v>
      </c>
      <c r="G27" s="16">
        <v>367</v>
      </c>
      <c r="H27" s="16">
        <v>40</v>
      </c>
      <c r="I27" s="16">
        <v>487</v>
      </c>
      <c r="J27" s="16">
        <v>13066</v>
      </c>
      <c r="K27" s="22">
        <v>97</v>
      </c>
      <c r="L27" s="22">
        <v>2.9</v>
      </c>
      <c r="M27" s="22">
        <v>1.7</v>
      </c>
      <c r="N27" s="22">
        <v>1.2</v>
      </c>
      <c r="O27" s="22">
        <v>0.1</v>
      </c>
      <c r="P27" s="22">
        <v>1.5</v>
      </c>
      <c r="Q27" s="22">
        <v>41.1</v>
      </c>
      <c r="R27" s="17"/>
    </row>
    <row r="28" spans="1:18" x14ac:dyDescent="0.35">
      <c r="A28" t="s">
        <v>89</v>
      </c>
      <c r="B28" s="16" t="s">
        <v>90</v>
      </c>
      <c r="C28" s="16">
        <v>35761</v>
      </c>
      <c r="D28" s="16">
        <v>34559</v>
      </c>
      <c r="E28" s="16">
        <v>1017</v>
      </c>
      <c r="F28" s="16">
        <v>525</v>
      </c>
      <c r="G28" s="16">
        <v>492</v>
      </c>
      <c r="H28" s="16">
        <v>209</v>
      </c>
      <c r="I28" s="16">
        <v>923</v>
      </c>
      <c r="J28" s="16">
        <v>13099</v>
      </c>
      <c r="K28" s="22">
        <v>96.6</v>
      </c>
      <c r="L28" s="22">
        <v>2.8</v>
      </c>
      <c r="M28" s="22">
        <v>1.5</v>
      </c>
      <c r="N28" s="22">
        <v>1.4</v>
      </c>
      <c r="O28" s="22">
        <v>0.6</v>
      </c>
      <c r="P28" s="22">
        <v>2.6</v>
      </c>
      <c r="Q28" s="22">
        <v>36.6</v>
      </c>
      <c r="R28" s="17"/>
    </row>
    <row r="29" spans="1:18" x14ac:dyDescent="0.35">
      <c r="A29" t="s">
        <v>91</v>
      </c>
      <c r="B29" s="16" t="s">
        <v>92</v>
      </c>
      <c r="C29" s="16">
        <v>37715</v>
      </c>
      <c r="D29" s="16">
        <v>35776</v>
      </c>
      <c r="E29" s="16">
        <v>1597</v>
      </c>
      <c r="F29" s="16">
        <v>647</v>
      </c>
      <c r="G29" s="16">
        <v>950</v>
      </c>
      <c r="H29" s="16">
        <v>342</v>
      </c>
      <c r="I29" s="16">
        <v>511</v>
      </c>
      <c r="J29" s="16">
        <v>13262</v>
      </c>
      <c r="K29" s="22">
        <v>94.9</v>
      </c>
      <c r="L29" s="22">
        <v>4.2</v>
      </c>
      <c r="M29" s="22">
        <v>1.7</v>
      </c>
      <c r="N29" s="22">
        <v>2.5</v>
      </c>
      <c r="O29" s="22">
        <v>0.9</v>
      </c>
      <c r="P29" s="22">
        <v>1.4</v>
      </c>
      <c r="Q29" s="22">
        <v>35.200000000000003</v>
      </c>
      <c r="R29" s="17"/>
    </row>
    <row r="30" spans="1:18" x14ac:dyDescent="0.35">
      <c r="A30" t="s">
        <v>93</v>
      </c>
      <c r="B30" s="16" t="s">
        <v>94</v>
      </c>
      <c r="C30" s="16">
        <v>36407</v>
      </c>
      <c r="D30" s="16">
        <v>34737</v>
      </c>
      <c r="E30" s="16">
        <v>1407</v>
      </c>
      <c r="F30" s="16">
        <v>779</v>
      </c>
      <c r="G30" s="16">
        <v>628</v>
      </c>
      <c r="H30" s="16">
        <v>262</v>
      </c>
      <c r="I30" s="16">
        <v>1705</v>
      </c>
      <c r="J30" s="16">
        <v>16545</v>
      </c>
      <c r="K30" s="22">
        <v>95.4</v>
      </c>
      <c r="L30" s="22">
        <v>3.9</v>
      </c>
      <c r="M30" s="22">
        <v>2.1</v>
      </c>
      <c r="N30" s="22">
        <v>1.7</v>
      </c>
      <c r="O30" s="22">
        <v>0.7</v>
      </c>
      <c r="P30" s="22">
        <v>4.7</v>
      </c>
      <c r="Q30" s="22">
        <v>45.4</v>
      </c>
      <c r="R30" s="17"/>
    </row>
    <row r="31" spans="1:18" x14ac:dyDescent="0.35">
      <c r="A31" t="s">
        <v>95</v>
      </c>
      <c r="B31" s="16" t="s">
        <v>96</v>
      </c>
      <c r="C31" s="16">
        <v>38616</v>
      </c>
      <c r="D31" s="16">
        <v>36669</v>
      </c>
      <c r="E31" s="16">
        <v>1669</v>
      </c>
      <c r="F31" s="16">
        <v>877</v>
      </c>
      <c r="G31" s="16">
        <v>790</v>
      </c>
      <c r="H31" s="16">
        <v>280</v>
      </c>
      <c r="I31" s="16">
        <v>4586</v>
      </c>
      <c r="J31" s="16">
        <v>16555</v>
      </c>
      <c r="K31" s="22">
        <v>95</v>
      </c>
      <c r="L31" s="22">
        <v>4.3</v>
      </c>
      <c r="M31" s="22">
        <v>2.2999999999999998</v>
      </c>
      <c r="N31" s="22">
        <v>2</v>
      </c>
      <c r="O31" s="22">
        <v>0.7</v>
      </c>
      <c r="P31" s="22">
        <v>11.9</v>
      </c>
      <c r="Q31" s="22">
        <v>42.9</v>
      </c>
      <c r="R31" s="17"/>
    </row>
    <row r="32" spans="1:18" x14ac:dyDescent="0.35">
      <c r="A32" t="s">
        <v>97</v>
      </c>
      <c r="B32" s="16" t="s">
        <v>98</v>
      </c>
      <c r="C32" s="16">
        <v>36413</v>
      </c>
      <c r="D32" s="16">
        <v>35265</v>
      </c>
      <c r="E32" s="16">
        <v>1050</v>
      </c>
      <c r="F32" s="16">
        <v>545</v>
      </c>
      <c r="G32" s="16">
        <v>507</v>
      </c>
      <c r="H32" s="16">
        <v>93</v>
      </c>
      <c r="I32" s="16">
        <v>304</v>
      </c>
      <c r="J32" s="16">
        <v>13357</v>
      </c>
      <c r="K32" s="22">
        <v>96.8</v>
      </c>
      <c r="L32" s="22">
        <v>2.9</v>
      </c>
      <c r="M32" s="22">
        <v>1.5</v>
      </c>
      <c r="N32" s="22">
        <v>1.4</v>
      </c>
      <c r="O32" s="22">
        <v>0.3</v>
      </c>
      <c r="P32" s="22">
        <v>0.8</v>
      </c>
      <c r="Q32" s="22">
        <v>36.700000000000003</v>
      </c>
      <c r="R32" s="17"/>
    </row>
    <row r="33" spans="1:18" x14ac:dyDescent="0.35">
      <c r="A33" t="s">
        <v>99</v>
      </c>
      <c r="B33" s="16" t="s">
        <v>100</v>
      </c>
      <c r="C33" s="16">
        <v>36693</v>
      </c>
      <c r="D33" s="16">
        <v>35817</v>
      </c>
      <c r="E33" s="16">
        <v>838</v>
      </c>
      <c r="F33" s="16">
        <v>509</v>
      </c>
      <c r="G33" s="16">
        <v>329</v>
      </c>
      <c r="H33" s="16">
        <v>38</v>
      </c>
      <c r="I33" s="16">
        <v>477</v>
      </c>
      <c r="J33" s="16">
        <v>14016</v>
      </c>
      <c r="K33" s="22">
        <v>97.6</v>
      </c>
      <c r="L33" s="22">
        <v>2.2999999999999998</v>
      </c>
      <c r="M33" s="22">
        <v>1.4</v>
      </c>
      <c r="N33" s="22">
        <v>0.9</v>
      </c>
      <c r="O33" s="22">
        <v>0.1</v>
      </c>
      <c r="P33" s="22">
        <v>1.3</v>
      </c>
      <c r="Q33" s="22">
        <v>38.200000000000003</v>
      </c>
      <c r="R33" s="17"/>
    </row>
    <row r="34" spans="1:18" x14ac:dyDescent="0.35">
      <c r="A34" t="s">
        <v>101</v>
      </c>
      <c r="B34" s="16" t="s">
        <v>102</v>
      </c>
      <c r="C34" s="16">
        <v>37357</v>
      </c>
      <c r="D34" s="16">
        <v>36085</v>
      </c>
      <c r="E34" s="16">
        <v>802</v>
      </c>
      <c r="F34" s="16">
        <v>421</v>
      </c>
      <c r="G34" s="16">
        <v>381</v>
      </c>
      <c r="H34" s="16">
        <v>469</v>
      </c>
      <c r="I34" s="16">
        <v>378</v>
      </c>
      <c r="J34" s="16">
        <v>12209</v>
      </c>
      <c r="K34" s="22">
        <v>96.6</v>
      </c>
      <c r="L34" s="22">
        <v>2.1</v>
      </c>
      <c r="M34" s="22">
        <v>1.1000000000000001</v>
      </c>
      <c r="N34" s="22">
        <v>1</v>
      </c>
      <c r="O34" s="22">
        <v>1.3</v>
      </c>
      <c r="P34" s="22">
        <v>1</v>
      </c>
      <c r="Q34" s="22">
        <v>32.700000000000003</v>
      </c>
      <c r="R34" s="17"/>
    </row>
    <row r="35" spans="1:18" x14ac:dyDescent="0.35">
      <c r="A35" t="s">
        <v>103</v>
      </c>
      <c r="B35" s="16" t="s">
        <v>104</v>
      </c>
      <c r="C35" s="16">
        <v>28481</v>
      </c>
      <c r="D35" s="16">
        <v>28009</v>
      </c>
      <c r="E35" s="16">
        <v>403</v>
      </c>
      <c r="F35" s="16">
        <v>292</v>
      </c>
      <c r="G35" s="16">
        <v>111</v>
      </c>
      <c r="H35" s="16">
        <v>66</v>
      </c>
      <c r="I35" s="16">
        <v>383</v>
      </c>
      <c r="J35" s="16">
        <v>8218</v>
      </c>
      <c r="K35" s="22">
        <v>98.3</v>
      </c>
      <c r="L35" s="22">
        <v>1.4</v>
      </c>
      <c r="M35" s="22">
        <v>1</v>
      </c>
      <c r="N35" s="22">
        <v>0.4</v>
      </c>
      <c r="O35" s="22">
        <v>0.2</v>
      </c>
      <c r="P35" s="22">
        <v>1.3</v>
      </c>
      <c r="Q35" s="22">
        <v>28.9</v>
      </c>
      <c r="R35" s="17"/>
    </row>
    <row r="36" spans="1:18" x14ac:dyDescent="0.35">
      <c r="A36" t="s">
        <v>105</v>
      </c>
      <c r="B36" s="16" t="s">
        <v>106</v>
      </c>
      <c r="C36" s="16">
        <v>49703</v>
      </c>
      <c r="D36" s="16">
        <v>45771</v>
      </c>
      <c r="E36" s="16">
        <v>3111</v>
      </c>
      <c r="F36" s="16">
        <v>711</v>
      </c>
      <c r="G36" s="16">
        <v>2400</v>
      </c>
      <c r="H36" s="16">
        <v>838</v>
      </c>
      <c r="I36" s="16">
        <v>7079</v>
      </c>
      <c r="J36" s="16">
        <v>17400</v>
      </c>
      <c r="K36" s="22">
        <v>92.1</v>
      </c>
      <c r="L36" s="22">
        <v>6.3</v>
      </c>
      <c r="M36" s="22">
        <v>1.4</v>
      </c>
      <c r="N36" s="22">
        <v>4.8</v>
      </c>
      <c r="O36" s="22">
        <v>1.7</v>
      </c>
      <c r="P36" s="22">
        <v>14.2</v>
      </c>
      <c r="Q36" s="22">
        <v>35</v>
      </c>
      <c r="R36" s="17"/>
    </row>
    <row r="37" spans="1:18" x14ac:dyDescent="0.35">
      <c r="A37" t="s">
        <v>107</v>
      </c>
      <c r="B37" s="16" t="s">
        <v>108</v>
      </c>
      <c r="C37" s="16">
        <v>44124</v>
      </c>
      <c r="D37" s="16">
        <v>42623</v>
      </c>
      <c r="E37" s="16">
        <v>1406</v>
      </c>
      <c r="F37" s="16">
        <v>505</v>
      </c>
      <c r="G37" s="16">
        <v>901</v>
      </c>
      <c r="H37" s="16">
        <v>108</v>
      </c>
      <c r="I37" s="16">
        <v>1154</v>
      </c>
      <c r="J37" s="16">
        <v>18257</v>
      </c>
      <c r="K37" s="22">
        <v>96.6</v>
      </c>
      <c r="L37" s="22">
        <v>3.2</v>
      </c>
      <c r="M37" s="22">
        <v>1.1000000000000001</v>
      </c>
      <c r="N37" s="22">
        <v>2</v>
      </c>
      <c r="O37" s="22">
        <v>0.2</v>
      </c>
      <c r="P37" s="22">
        <v>2.6</v>
      </c>
      <c r="Q37" s="22">
        <v>41.4</v>
      </c>
      <c r="R37" s="17"/>
    </row>
    <row r="38" spans="1:18" x14ac:dyDescent="0.35">
      <c r="A38" t="s">
        <v>109</v>
      </c>
      <c r="B38" s="16" t="s">
        <v>110</v>
      </c>
      <c r="C38" s="16">
        <v>50792</v>
      </c>
      <c r="D38" s="16">
        <v>48280</v>
      </c>
      <c r="E38" s="16">
        <v>2184</v>
      </c>
      <c r="F38" s="16">
        <v>628</v>
      </c>
      <c r="G38" s="16">
        <v>1556</v>
      </c>
      <c r="H38" s="16">
        <v>345</v>
      </c>
      <c r="I38" s="16">
        <v>2270</v>
      </c>
      <c r="J38" s="16">
        <v>21096</v>
      </c>
      <c r="K38" s="22">
        <v>95.1</v>
      </c>
      <c r="L38" s="22">
        <v>4.3</v>
      </c>
      <c r="M38" s="22">
        <v>1.2</v>
      </c>
      <c r="N38" s="22">
        <v>3.1</v>
      </c>
      <c r="O38" s="22">
        <v>0.7</v>
      </c>
      <c r="P38" s="22">
        <v>4.5</v>
      </c>
      <c r="Q38" s="22">
        <v>41.5</v>
      </c>
      <c r="R38" s="17"/>
    </row>
    <row r="39" spans="1:18" x14ac:dyDescent="0.35">
      <c r="A39" t="s">
        <v>111</v>
      </c>
      <c r="B39" s="16" t="s">
        <v>112</v>
      </c>
      <c r="C39" s="16">
        <v>33766</v>
      </c>
      <c r="D39" s="16">
        <v>32805</v>
      </c>
      <c r="E39" s="16">
        <v>927</v>
      </c>
      <c r="F39" s="16">
        <v>356</v>
      </c>
      <c r="G39" s="16">
        <v>571</v>
      </c>
      <c r="H39" s="16">
        <v>43</v>
      </c>
      <c r="I39" s="16">
        <v>1135</v>
      </c>
      <c r="J39" s="16">
        <v>12401</v>
      </c>
      <c r="K39" s="22">
        <v>97.2</v>
      </c>
      <c r="L39" s="22">
        <v>2.7</v>
      </c>
      <c r="M39" s="22">
        <v>1.1000000000000001</v>
      </c>
      <c r="N39" s="22">
        <v>1.7</v>
      </c>
      <c r="O39" s="22">
        <v>0.1</v>
      </c>
      <c r="P39" s="22">
        <v>3.4</v>
      </c>
      <c r="Q39" s="22">
        <v>36.700000000000003</v>
      </c>
      <c r="R39" s="17"/>
    </row>
    <row r="40" spans="1:18" x14ac:dyDescent="0.35">
      <c r="A40" t="s">
        <v>113</v>
      </c>
      <c r="B40" s="16" t="s">
        <v>114</v>
      </c>
      <c r="C40" s="16">
        <v>38320</v>
      </c>
      <c r="D40" s="16">
        <v>36384</v>
      </c>
      <c r="E40" s="16">
        <v>1659</v>
      </c>
      <c r="F40" s="16">
        <v>523</v>
      </c>
      <c r="G40" s="16">
        <v>1136</v>
      </c>
      <c r="H40" s="16">
        <v>293</v>
      </c>
      <c r="I40" s="16">
        <v>3463</v>
      </c>
      <c r="J40" s="16">
        <v>12910</v>
      </c>
      <c r="K40" s="22">
        <v>94.9</v>
      </c>
      <c r="L40" s="22">
        <v>4.3</v>
      </c>
      <c r="M40" s="22">
        <v>1.4</v>
      </c>
      <c r="N40" s="22">
        <v>3</v>
      </c>
      <c r="O40" s="22">
        <v>0.8</v>
      </c>
      <c r="P40" s="22">
        <v>9</v>
      </c>
      <c r="Q40" s="22">
        <v>33.700000000000003</v>
      </c>
      <c r="R40" s="17"/>
    </row>
    <row r="41" spans="1:18" x14ac:dyDescent="0.35">
      <c r="A41" t="s">
        <v>115</v>
      </c>
      <c r="B41" s="16" t="s">
        <v>116</v>
      </c>
      <c r="C41" s="16">
        <v>38155</v>
      </c>
      <c r="D41" s="16">
        <v>37055</v>
      </c>
      <c r="E41" s="16">
        <v>993</v>
      </c>
      <c r="F41" s="16">
        <v>404</v>
      </c>
      <c r="G41" s="16">
        <v>589</v>
      </c>
      <c r="H41" s="16">
        <v>118</v>
      </c>
      <c r="I41" s="16">
        <v>655</v>
      </c>
      <c r="J41" s="16">
        <v>13109</v>
      </c>
      <c r="K41" s="22">
        <v>97.1</v>
      </c>
      <c r="L41" s="22">
        <v>2.6</v>
      </c>
      <c r="M41" s="22">
        <v>1.1000000000000001</v>
      </c>
      <c r="N41" s="22">
        <v>1.5</v>
      </c>
      <c r="O41" s="22">
        <v>0.3</v>
      </c>
      <c r="P41" s="22">
        <v>1.7</v>
      </c>
      <c r="Q41" s="22">
        <v>34.4</v>
      </c>
      <c r="R41" s="17"/>
    </row>
    <row r="42" spans="1:18" x14ac:dyDescent="0.35">
      <c r="A42" t="s">
        <v>117</v>
      </c>
      <c r="B42" s="16" t="s">
        <v>118</v>
      </c>
      <c r="C42" s="16">
        <v>35622</v>
      </c>
      <c r="D42" s="16">
        <v>33072</v>
      </c>
      <c r="E42" s="16">
        <v>1854</v>
      </c>
      <c r="F42" s="16">
        <v>764</v>
      </c>
      <c r="G42" s="16">
        <v>1090</v>
      </c>
      <c r="H42" s="16">
        <v>696</v>
      </c>
      <c r="I42" s="16">
        <v>405</v>
      </c>
      <c r="J42" s="16">
        <v>12893</v>
      </c>
      <c r="K42" s="22">
        <v>92.8</v>
      </c>
      <c r="L42" s="22">
        <v>5.2</v>
      </c>
      <c r="M42" s="22">
        <v>2.1</v>
      </c>
      <c r="N42" s="22">
        <v>3.1</v>
      </c>
      <c r="O42" s="22">
        <v>2</v>
      </c>
      <c r="P42" s="22">
        <v>1.1000000000000001</v>
      </c>
      <c r="Q42" s="22">
        <v>36.200000000000003</v>
      </c>
      <c r="R42" s="17"/>
    </row>
    <row r="43" spans="1:18" x14ac:dyDescent="0.35">
      <c r="A43" t="s">
        <v>119</v>
      </c>
      <c r="B43" s="16" t="s">
        <v>120</v>
      </c>
      <c r="C43" s="16">
        <v>37647</v>
      </c>
      <c r="D43" s="16">
        <v>36788</v>
      </c>
      <c r="E43" s="16">
        <v>817</v>
      </c>
      <c r="F43" s="16">
        <v>401</v>
      </c>
      <c r="G43" s="16">
        <v>416</v>
      </c>
      <c r="H43" s="16">
        <v>42</v>
      </c>
      <c r="I43" s="16">
        <v>354</v>
      </c>
      <c r="J43" s="16">
        <v>14166</v>
      </c>
      <c r="K43" s="22">
        <v>97.7</v>
      </c>
      <c r="L43" s="22">
        <v>2.2000000000000002</v>
      </c>
      <c r="M43" s="22">
        <v>1.1000000000000001</v>
      </c>
      <c r="N43" s="22">
        <v>1.1000000000000001</v>
      </c>
      <c r="O43" s="22">
        <v>0.1</v>
      </c>
      <c r="P43" s="22">
        <v>0.9</v>
      </c>
      <c r="Q43" s="22">
        <v>37.6</v>
      </c>
      <c r="R43" s="17"/>
    </row>
    <row r="44" spans="1:18" x14ac:dyDescent="0.35">
      <c r="A44" t="s">
        <v>121</v>
      </c>
      <c r="B44" s="16" t="s">
        <v>122</v>
      </c>
      <c r="C44" s="16">
        <v>37948</v>
      </c>
      <c r="D44" s="16">
        <v>36879</v>
      </c>
      <c r="E44" s="16">
        <v>1020</v>
      </c>
      <c r="F44" s="16">
        <v>561</v>
      </c>
      <c r="G44" s="16">
        <v>459</v>
      </c>
      <c r="H44" s="16">
        <v>49</v>
      </c>
      <c r="I44" s="16">
        <v>533</v>
      </c>
      <c r="J44" s="16">
        <v>14911</v>
      </c>
      <c r="K44" s="22">
        <v>97.2</v>
      </c>
      <c r="L44" s="22">
        <v>2.7</v>
      </c>
      <c r="M44" s="22">
        <v>1.5</v>
      </c>
      <c r="N44" s="22">
        <v>1.2</v>
      </c>
      <c r="O44" s="22">
        <v>0.1</v>
      </c>
      <c r="P44" s="22">
        <v>1.4</v>
      </c>
      <c r="Q44" s="22">
        <v>39.299999999999997</v>
      </c>
      <c r="R44" s="17"/>
    </row>
    <row r="45" spans="1:18" x14ac:dyDescent="0.35">
      <c r="A45" t="s">
        <v>123</v>
      </c>
      <c r="B45" s="16" t="s">
        <v>124</v>
      </c>
      <c r="C45" s="16">
        <v>37582</v>
      </c>
      <c r="D45" s="16">
        <v>34860</v>
      </c>
      <c r="E45" s="16">
        <v>1670</v>
      </c>
      <c r="F45" s="16">
        <v>711</v>
      </c>
      <c r="G45" s="16">
        <v>959</v>
      </c>
      <c r="H45" s="16">
        <v>1052</v>
      </c>
      <c r="I45" s="16">
        <v>493</v>
      </c>
      <c r="J45" s="16">
        <v>13862</v>
      </c>
      <c r="K45" s="22">
        <v>92.8</v>
      </c>
      <c r="L45" s="22">
        <v>4.4000000000000004</v>
      </c>
      <c r="M45" s="22">
        <v>1.9</v>
      </c>
      <c r="N45" s="22">
        <v>2.6</v>
      </c>
      <c r="O45" s="22">
        <v>2.8</v>
      </c>
      <c r="P45" s="22">
        <v>1.3</v>
      </c>
      <c r="Q45" s="22">
        <v>36.9</v>
      </c>
      <c r="R45" s="17"/>
    </row>
    <row r="46" spans="1:18" x14ac:dyDescent="0.35">
      <c r="A46" t="s">
        <v>125</v>
      </c>
      <c r="B46" s="16" t="s">
        <v>126</v>
      </c>
      <c r="C46" s="16">
        <v>36283</v>
      </c>
      <c r="D46" s="16">
        <v>35525</v>
      </c>
      <c r="E46" s="16">
        <v>686</v>
      </c>
      <c r="F46" s="16">
        <v>419</v>
      </c>
      <c r="G46" s="16">
        <v>267</v>
      </c>
      <c r="H46" s="16">
        <v>72</v>
      </c>
      <c r="I46" s="16">
        <v>1223</v>
      </c>
      <c r="J46" s="16">
        <v>17302</v>
      </c>
      <c r="K46" s="22">
        <v>97.9</v>
      </c>
      <c r="L46" s="22">
        <v>1.9</v>
      </c>
      <c r="M46" s="22">
        <v>1.2</v>
      </c>
      <c r="N46" s="22">
        <v>0.7</v>
      </c>
      <c r="O46" s="22">
        <v>0.2</v>
      </c>
      <c r="P46" s="22">
        <v>3.4</v>
      </c>
      <c r="Q46" s="22">
        <v>47.7</v>
      </c>
      <c r="R46" s="17"/>
    </row>
    <row r="47" spans="1:18" x14ac:dyDescent="0.35">
      <c r="A47" t="s">
        <v>127</v>
      </c>
      <c r="B47" s="16" t="s">
        <v>128</v>
      </c>
      <c r="C47" s="16">
        <v>37515</v>
      </c>
      <c r="D47" s="16">
        <v>36668</v>
      </c>
      <c r="E47" s="16">
        <v>792</v>
      </c>
      <c r="F47" s="16">
        <v>424</v>
      </c>
      <c r="G47" s="16">
        <v>368</v>
      </c>
      <c r="H47" s="16">
        <v>55</v>
      </c>
      <c r="I47" s="16">
        <v>931</v>
      </c>
      <c r="J47" s="16">
        <v>17185</v>
      </c>
      <c r="K47" s="22">
        <v>97.7</v>
      </c>
      <c r="L47" s="22">
        <v>2.1</v>
      </c>
      <c r="M47" s="22">
        <v>1.1000000000000001</v>
      </c>
      <c r="N47" s="22">
        <v>1</v>
      </c>
      <c r="O47" s="22">
        <v>0.1</v>
      </c>
      <c r="P47" s="22">
        <v>2.5</v>
      </c>
      <c r="Q47" s="22">
        <v>45.8</v>
      </c>
      <c r="R47" s="17"/>
    </row>
    <row r="48" spans="1:18" x14ac:dyDescent="0.35">
      <c r="A48" t="s">
        <v>129</v>
      </c>
      <c r="B48" s="16" t="s">
        <v>130</v>
      </c>
      <c r="C48" s="16">
        <v>55981</v>
      </c>
      <c r="D48" s="16">
        <v>54361</v>
      </c>
      <c r="E48" s="16">
        <v>1371</v>
      </c>
      <c r="F48" s="16">
        <v>614</v>
      </c>
      <c r="G48" s="16">
        <v>757</v>
      </c>
      <c r="H48" s="16">
        <v>249</v>
      </c>
      <c r="I48" s="16">
        <v>17764</v>
      </c>
      <c r="J48" s="16">
        <v>19394</v>
      </c>
      <c r="K48" s="22">
        <v>97.1</v>
      </c>
      <c r="L48" s="22">
        <v>2.4</v>
      </c>
      <c r="M48" s="22">
        <v>1.1000000000000001</v>
      </c>
      <c r="N48" s="22">
        <v>1.4</v>
      </c>
      <c r="O48" s="22">
        <v>0.4</v>
      </c>
      <c r="P48" s="22">
        <v>31.7</v>
      </c>
      <c r="Q48" s="22">
        <v>34.6</v>
      </c>
      <c r="R48" s="17"/>
    </row>
    <row r="49" spans="1:18" x14ac:dyDescent="0.35">
      <c r="A49" t="s">
        <v>131</v>
      </c>
      <c r="B49" s="16" t="s">
        <v>132</v>
      </c>
      <c r="C49" s="16">
        <v>36390</v>
      </c>
      <c r="D49" s="16">
        <v>35495</v>
      </c>
      <c r="E49" s="16">
        <v>852</v>
      </c>
      <c r="F49" s="16">
        <v>458</v>
      </c>
      <c r="G49" s="16">
        <v>394</v>
      </c>
      <c r="H49" s="16">
        <v>43</v>
      </c>
      <c r="I49" s="16">
        <v>1400</v>
      </c>
      <c r="J49" s="16">
        <v>18864</v>
      </c>
      <c r="K49" s="22">
        <v>97.5</v>
      </c>
      <c r="L49" s="22">
        <v>2.2999999999999998</v>
      </c>
      <c r="M49" s="22">
        <v>1.3</v>
      </c>
      <c r="N49" s="22">
        <v>1.1000000000000001</v>
      </c>
      <c r="O49" s="22">
        <v>0.1</v>
      </c>
      <c r="P49" s="22">
        <v>3.8</v>
      </c>
      <c r="Q49" s="22">
        <v>51.8</v>
      </c>
      <c r="R49" s="17"/>
    </row>
    <row r="50" spans="1:18" x14ac:dyDescent="0.35">
      <c r="A50" t="s">
        <v>133</v>
      </c>
      <c r="B50" s="16" t="s">
        <v>134</v>
      </c>
      <c r="C50" s="16">
        <v>37836</v>
      </c>
      <c r="D50" s="16">
        <v>37126</v>
      </c>
      <c r="E50" s="16">
        <v>685</v>
      </c>
      <c r="F50" s="16">
        <v>422</v>
      </c>
      <c r="G50" s="16">
        <v>263</v>
      </c>
      <c r="H50" s="16">
        <v>25</v>
      </c>
      <c r="I50" s="16">
        <v>920</v>
      </c>
      <c r="J50" s="16">
        <v>16596</v>
      </c>
      <c r="K50" s="22">
        <v>98.1</v>
      </c>
      <c r="L50" s="22">
        <v>1.8</v>
      </c>
      <c r="M50" s="22">
        <v>1.1000000000000001</v>
      </c>
      <c r="N50" s="22">
        <v>0.7</v>
      </c>
      <c r="O50" s="22">
        <v>0.1</v>
      </c>
      <c r="P50" s="22">
        <v>2.4</v>
      </c>
      <c r="Q50" s="22">
        <v>43.9</v>
      </c>
      <c r="R50" s="17"/>
    </row>
    <row r="51" spans="1:18" x14ac:dyDescent="0.35">
      <c r="A51" t="s">
        <v>135</v>
      </c>
      <c r="B51" s="16" t="s">
        <v>136</v>
      </c>
      <c r="C51" s="16">
        <v>36712</v>
      </c>
      <c r="D51" s="16">
        <v>35838</v>
      </c>
      <c r="E51" s="16">
        <v>853</v>
      </c>
      <c r="F51" s="16">
        <v>512</v>
      </c>
      <c r="G51" s="16">
        <v>341</v>
      </c>
      <c r="H51" s="16">
        <v>21</v>
      </c>
      <c r="I51" s="16">
        <v>1242</v>
      </c>
      <c r="J51" s="16">
        <v>16691</v>
      </c>
      <c r="K51" s="22">
        <v>97.6</v>
      </c>
      <c r="L51" s="22">
        <v>2.2999999999999998</v>
      </c>
      <c r="M51" s="22">
        <v>1.4</v>
      </c>
      <c r="N51" s="22">
        <v>0.9</v>
      </c>
      <c r="O51" s="22">
        <v>0.1</v>
      </c>
      <c r="P51" s="22">
        <v>3.4</v>
      </c>
      <c r="Q51" s="22">
        <v>45.5</v>
      </c>
      <c r="R51" s="17"/>
    </row>
    <row r="52" spans="1:18" x14ac:dyDescent="0.35">
      <c r="A52" t="s">
        <v>137</v>
      </c>
      <c r="B52" s="16" t="s">
        <v>138</v>
      </c>
      <c r="C52" s="16">
        <v>40469</v>
      </c>
      <c r="D52" s="16">
        <v>39569</v>
      </c>
      <c r="E52" s="16">
        <v>862</v>
      </c>
      <c r="F52" s="16">
        <v>474</v>
      </c>
      <c r="G52" s="16">
        <v>388</v>
      </c>
      <c r="H52" s="16">
        <v>38</v>
      </c>
      <c r="I52" s="16">
        <v>2746</v>
      </c>
      <c r="J52" s="16">
        <v>18340</v>
      </c>
      <c r="K52" s="22">
        <v>97.8</v>
      </c>
      <c r="L52" s="22">
        <v>2.1</v>
      </c>
      <c r="M52" s="22">
        <v>1.2</v>
      </c>
      <c r="N52" s="22">
        <v>1</v>
      </c>
      <c r="O52" s="22">
        <v>0.1</v>
      </c>
      <c r="P52" s="22">
        <v>6.8</v>
      </c>
      <c r="Q52" s="22">
        <v>45.3</v>
      </c>
      <c r="R52" s="17"/>
    </row>
    <row r="53" spans="1:18" x14ac:dyDescent="0.35">
      <c r="A53" t="s">
        <v>139</v>
      </c>
      <c r="B53" s="16" t="s">
        <v>140</v>
      </c>
      <c r="C53" s="16">
        <v>36147</v>
      </c>
      <c r="D53" s="16">
        <v>34757</v>
      </c>
      <c r="E53" s="16">
        <v>1323</v>
      </c>
      <c r="F53" s="16">
        <v>565</v>
      </c>
      <c r="G53" s="16">
        <v>758</v>
      </c>
      <c r="H53" s="16">
        <v>67</v>
      </c>
      <c r="I53" s="16">
        <v>1326</v>
      </c>
      <c r="J53" s="16">
        <v>16194</v>
      </c>
      <c r="K53" s="22">
        <v>96.2</v>
      </c>
      <c r="L53" s="22">
        <v>3.7</v>
      </c>
      <c r="M53" s="22">
        <v>1.6</v>
      </c>
      <c r="N53" s="22">
        <v>2.1</v>
      </c>
      <c r="O53" s="22">
        <v>0.2</v>
      </c>
      <c r="P53" s="22">
        <v>3.7</v>
      </c>
      <c r="Q53" s="22">
        <v>44.8</v>
      </c>
      <c r="R53" s="17"/>
    </row>
    <row r="54" spans="1:18" x14ac:dyDescent="0.35">
      <c r="A54" t="s">
        <v>141</v>
      </c>
      <c r="B54" s="16" t="s">
        <v>142</v>
      </c>
      <c r="C54" s="16">
        <v>36702</v>
      </c>
      <c r="D54" s="16">
        <v>34784</v>
      </c>
      <c r="E54" s="16">
        <v>1795</v>
      </c>
      <c r="F54" s="16">
        <v>1176</v>
      </c>
      <c r="G54" s="16">
        <v>620</v>
      </c>
      <c r="H54" s="16">
        <v>123</v>
      </c>
      <c r="I54" s="16">
        <v>622</v>
      </c>
      <c r="J54" s="16">
        <v>14983</v>
      </c>
      <c r="K54" s="22">
        <v>94.8</v>
      </c>
      <c r="L54" s="22">
        <v>4.9000000000000004</v>
      </c>
      <c r="M54" s="22">
        <v>3.2</v>
      </c>
      <c r="N54" s="22">
        <v>1.7</v>
      </c>
      <c r="O54" s="22">
        <v>0.3</v>
      </c>
      <c r="P54" s="22">
        <v>1.7</v>
      </c>
      <c r="Q54" s="22">
        <v>40.799999999999997</v>
      </c>
      <c r="R54" s="17"/>
    </row>
    <row r="55" spans="1:18" x14ac:dyDescent="0.35">
      <c r="A55" t="s">
        <v>143</v>
      </c>
      <c r="B55" s="16" t="s">
        <v>144</v>
      </c>
      <c r="C55" s="16">
        <v>36031</v>
      </c>
      <c r="D55" s="16">
        <v>35203</v>
      </c>
      <c r="E55" s="16">
        <v>790</v>
      </c>
      <c r="F55" s="16">
        <v>460</v>
      </c>
      <c r="G55" s="16">
        <v>330</v>
      </c>
      <c r="H55" s="16">
        <v>32</v>
      </c>
      <c r="I55" s="16">
        <v>460</v>
      </c>
      <c r="J55" s="16">
        <v>14204</v>
      </c>
      <c r="K55" s="22">
        <v>97.7</v>
      </c>
      <c r="L55" s="22">
        <v>2.2000000000000002</v>
      </c>
      <c r="M55" s="22">
        <v>1.3</v>
      </c>
      <c r="N55" s="22">
        <v>0.9</v>
      </c>
      <c r="O55" s="22">
        <v>0.1</v>
      </c>
      <c r="P55" s="22">
        <v>1.3</v>
      </c>
      <c r="Q55" s="22">
        <v>39.4</v>
      </c>
      <c r="R55" s="17"/>
    </row>
    <row r="56" spans="1:18" x14ac:dyDescent="0.35">
      <c r="A56" t="s">
        <v>145</v>
      </c>
      <c r="B56" s="16" t="s">
        <v>146</v>
      </c>
      <c r="C56" s="16">
        <v>43720</v>
      </c>
      <c r="D56" s="16">
        <v>41753</v>
      </c>
      <c r="E56" s="16">
        <v>1271</v>
      </c>
      <c r="F56" s="16">
        <v>548</v>
      </c>
      <c r="G56" s="16">
        <v>723</v>
      </c>
      <c r="H56" s="16">
        <v>696</v>
      </c>
      <c r="I56" s="16">
        <v>1068</v>
      </c>
      <c r="J56" s="16">
        <v>15846</v>
      </c>
      <c r="K56" s="22">
        <v>95.5</v>
      </c>
      <c r="L56" s="22">
        <v>2.9</v>
      </c>
      <c r="M56" s="22">
        <v>1.3</v>
      </c>
      <c r="N56" s="22">
        <v>1.7</v>
      </c>
      <c r="O56" s="22">
        <v>1.6</v>
      </c>
      <c r="P56" s="22">
        <v>2.4</v>
      </c>
      <c r="Q56" s="22">
        <v>36.200000000000003</v>
      </c>
      <c r="R56" s="17"/>
    </row>
    <row r="57" spans="1:18" x14ac:dyDescent="0.35">
      <c r="A57" t="s">
        <v>147</v>
      </c>
      <c r="B57" s="16" t="s">
        <v>148</v>
      </c>
      <c r="C57" s="16">
        <v>39940</v>
      </c>
      <c r="D57" s="16">
        <v>38509</v>
      </c>
      <c r="E57" s="16">
        <v>1343</v>
      </c>
      <c r="F57" s="16">
        <v>788</v>
      </c>
      <c r="G57" s="16">
        <v>555</v>
      </c>
      <c r="H57" s="16">
        <v>88</v>
      </c>
      <c r="I57" s="16">
        <v>459</v>
      </c>
      <c r="J57" s="16">
        <v>15502</v>
      </c>
      <c r="K57" s="22">
        <v>96.4</v>
      </c>
      <c r="L57" s="22">
        <v>3.4</v>
      </c>
      <c r="M57" s="22">
        <v>2</v>
      </c>
      <c r="N57" s="22">
        <v>1.4</v>
      </c>
      <c r="O57" s="22">
        <v>0.2</v>
      </c>
      <c r="P57" s="22">
        <v>1.1000000000000001</v>
      </c>
      <c r="Q57" s="22">
        <v>38.799999999999997</v>
      </c>
      <c r="R57" s="17"/>
    </row>
    <row r="58" spans="1:18" x14ac:dyDescent="0.35">
      <c r="A58" t="s">
        <v>149</v>
      </c>
      <c r="B58" s="16" t="s">
        <v>150</v>
      </c>
      <c r="C58" s="16">
        <v>39941</v>
      </c>
      <c r="D58" s="16">
        <v>38235</v>
      </c>
      <c r="E58" s="16">
        <v>1554</v>
      </c>
      <c r="F58" s="16">
        <v>833</v>
      </c>
      <c r="G58" s="16">
        <v>729</v>
      </c>
      <c r="H58" s="16">
        <v>146</v>
      </c>
      <c r="I58" s="16">
        <v>385</v>
      </c>
      <c r="J58" s="16">
        <v>17586</v>
      </c>
      <c r="K58" s="22">
        <v>95.7</v>
      </c>
      <c r="L58" s="22">
        <v>3.9</v>
      </c>
      <c r="M58" s="22">
        <v>2.1</v>
      </c>
      <c r="N58" s="22">
        <v>1.8</v>
      </c>
      <c r="O58" s="22">
        <v>0.4</v>
      </c>
      <c r="P58" s="22">
        <v>1</v>
      </c>
      <c r="Q58" s="22">
        <v>44</v>
      </c>
      <c r="R58" s="17"/>
    </row>
    <row r="59" spans="1:18" x14ac:dyDescent="0.35">
      <c r="A59" t="s">
        <v>151</v>
      </c>
      <c r="B59" s="16" t="s">
        <v>152</v>
      </c>
      <c r="C59" s="16">
        <v>44039</v>
      </c>
      <c r="D59" s="16">
        <v>43088</v>
      </c>
      <c r="E59" s="16">
        <v>896</v>
      </c>
      <c r="F59" s="16">
        <v>535</v>
      </c>
      <c r="G59" s="16">
        <v>361</v>
      </c>
      <c r="H59" s="16">
        <v>55</v>
      </c>
      <c r="I59" s="16">
        <v>577</v>
      </c>
      <c r="J59" s="16">
        <v>16427</v>
      </c>
      <c r="K59" s="22">
        <v>97.8</v>
      </c>
      <c r="L59" s="22">
        <v>2</v>
      </c>
      <c r="M59" s="22">
        <v>1.2</v>
      </c>
      <c r="N59" s="22">
        <v>0.8</v>
      </c>
      <c r="O59" s="22">
        <v>0.1</v>
      </c>
      <c r="P59" s="22">
        <v>1.3</v>
      </c>
      <c r="Q59" s="22">
        <v>37.299999999999997</v>
      </c>
      <c r="R59" s="17"/>
    </row>
    <row r="60" spans="1:18" x14ac:dyDescent="0.35">
      <c r="A60" t="s">
        <v>153</v>
      </c>
      <c r="B60" s="16" t="s">
        <v>154</v>
      </c>
      <c r="C60" s="16">
        <v>33272</v>
      </c>
      <c r="D60" s="16">
        <v>32062</v>
      </c>
      <c r="E60" s="16">
        <v>998</v>
      </c>
      <c r="F60" s="16">
        <v>548</v>
      </c>
      <c r="G60" s="16">
        <v>455</v>
      </c>
      <c r="H60" s="16">
        <v>206</v>
      </c>
      <c r="I60" s="16">
        <v>295</v>
      </c>
      <c r="J60" s="16">
        <v>13009</v>
      </c>
      <c r="K60" s="22">
        <v>96.4</v>
      </c>
      <c r="L60" s="22">
        <v>3</v>
      </c>
      <c r="M60" s="22">
        <v>1.6</v>
      </c>
      <c r="N60" s="22">
        <v>1.4</v>
      </c>
      <c r="O60" s="22">
        <v>0.6</v>
      </c>
      <c r="P60" s="22">
        <v>0.9</v>
      </c>
      <c r="Q60" s="22">
        <v>39.1</v>
      </c>
      <c r="R60" s="17"/>
    </row>
    <row r="61" spans="1:18" x14ac:dyDescent="0.35">
      <c r="A61" t="s">
        <v>155</v>
      </c>
      <c r="B61" s="16" t="s">
        <v>156</v>
      </c>
      <c r="C61" s="16">
        <v>39342</v>
      </c>
      <c r="D61" s="16">
        <v>38521</v>
      </c>
      <c r="E61" s="16">
        <v>764</v>
      </c>
      <c r="F61" s="16">
        <v>417</v>
      </c>
      <c r="G61" s="16">
        <v>347</v>
      </c>
      <c r="H61" s="16">
        <v>57</v>
      </c>
      <c r="I61" s="16">
        <v>717</v>
      </c>
      <c r="J61" s="16">
        <v>13468</v>
      </c>
      <c r="K61" s="22">
        <v>97.9</v>
      </c>
      <c r="L61" s="22">
        <v>1.9</v>
      </c>
      <c r="M61" s="22">
        <v>1.1000000000000001</v>
      </c>
      <c r="N61" s="22">
        <v>0.9</v>
      </c>
      <c r="O61" s="22">
        <v>0.1</v>
      </c>
      <c r="P61" s="22">
        <v>1.8</v>
      </c>
      <c r="Q61" s="22">
        <v>34.200000000000003</v>
      </c>
      <c r="R61" s="17"/>
    </row>
    <row r="62" spans="1:18" x14ac:dyDescent="0.35">
      <c r="A62" t="s">
        <v>157</v>
      </c>
      <c r="B62" s="16" t="s">
        <v>158</v>
      </c>
      <c r="C62" s="16">
        <v>37759</v>
      </c>
      <c r="D62" s="16">
        <v>36098</v>
      </c>
      <c r="E62" s="16">
        <v>1352</v>
      </c>
      <c r="F62" s="16">
        <v>682</v>
      </c>
      <c r="G62" s="16">
        <v>670</v>
      </c>
      <c r="H62" s="16">
        <v>309</v>
      </c>
      <c r="I62" s="16">
        <v>700</v>
      </c>
      <c r="J62" s="16">
        <v>13003</v>
      </c>
      <c r="K62" s="22">
        <v>95.6</v>
      </c>
      <c r="L62" s="22">
        <v>3.6</v>
      </c>
      <c r="M62" s="22">
        <v>1.8</v>
      </c>
      <c r="N62" s="22">
        <v>1.8</v>
      </c>
      <c r="O62" s="22">
        <v>0.8</v>
      </c>
      <c r="P62" s="22">
        <v>1.9</v>
      </c>
      <c r="Q62" s="22">
        <v>34.4</v>
      </c>
      <c r="R62" s="17"/>
    </row>
    <row r="63" spans="1:18" x14ac:dyDescent="0.35">
      <c r="A63" t="s">
        <v>159</v>
      </c>
      <c r="B63" s="16" t="s">
        <v>160</v>
      </c>
      <c r="C63" s="16">
        <v>38500</v>
      </c>
      <c r="D63" s="16">
        <v>36418</v>
      </c>
      <c r="E63" s="16">
        <v>1535</v>
      </c>
      <c r="F63" s="16">
        <v>705</v>
      </c>
      <c r="G63" s="16">
        <v>830</v>
      </c>
      <c r="H63" s="16">
        <v>547</v>
      </c>
      <c r="I63" s="16">
        <v>1601</v>
      </c>
      <c r="J63" s="16">
        <v>13054</v>
      </c>
      <c r="K63" s="22">
        <v>94.6</v>
      </c>
      <c r="L63" s="22">
        <v>4</v>
      </c>
      <c r="M63" s="22">
        <v>1.8</v>
      </c>
      <c r="N63" s="22">
        <v>2.2000000000000002</v>
      </c>
      <c r="O63" s="22">
        <v>1.4</v>
      </c>
      <c r="P63" s="22">
        <v>4.2</v>
      </c>
      <c r="Q63" s="22">
        <v>33.9</v>
      </c>
      <c r="R63" s="17"/>
    </row>
    <row r="64" spans="1:18" x14ac:dyDescent="0.35">
      <c r="A64" t="s">
        <v>161</v>
      </c>
      <c r="B64" s="16" t="s">
        <v>162</v>
      </c>
      <c r="C64" s="16">
        <v>36594</v>
      </c>
      <c r="D64" s="16">
        <v>35431</v>
      </c>
      <c r="E64" s="16">
        <v>1139</v>
      </c>
      <c r="F64" s="16">
        <v>747</v>
      </c>
      <c r="G64" s="16">
        <v>392</v>
      </c>
      <c r="H64" s="16">
        <v>20</v>
      </c>
      <c r="I64" s="16">
        <v>455</v>
      </c>
      <c r="J64" s="16">
        <v>15225</v>
      </c>
      <c r="K64" s="22">
        <v>96.8</v>
      </c>
      <c r="L64" s="22">
        <v>3.1</v>
      </c>
      <c r="M64" s="22">
        <v>2</v>
      </c>
      <c r="N64" s="22">
        <v>1.1000000000000001</v>
      </c>
      <c r="O64" s="22">
        <v>0.1</v>
      </c>
      <c r="P64" s="22">
        <v>1.2</v>
      </c>
      <c r="Q64" s="22">
        <v>41.6</v>
      </c>
      <c r="R64" s="17"/>
    </row>
    <row r="65" spans="1:18" x14ac:dyDescent="0.35">
      <c r="A65" t="s">
        <v>163</v>
      </c>
      <c r="B65" s="16" t="s">
        <v>164</v>
      </c>
      <c r="C65" s="16">
        <v>14770</v>
      </c>
      <c r="D65" s="16">
        <v>12790</v>
      </c>
      <c r="E65" s="16">
        <v>1192</v>
      </c>
      <c r="F65" s="16">
        <v>563</v>
      </c>
      <c r="G65" s="16">
        <v>629</v>
      </c>
      <c r="H65" s="16">
        <v>788</v>
      </c>
      <c r="I65" s="16">
        <v>130</v>
      </c>
      <c r="J65" s="16">
        <v>5138</v>
      </c>
      <c r="K65" s="22">
        <v>86.6</v>
      </c>
      <c r="L65" s="22">
        <v>8.1</v>
      </c>
      <c r="M65" s="22">
        <v>3.8</v>
      </c>
      <c r="N65" s="22">
        <v>4.3</v>
      </c>
      <c r="O65" s="22">
        <v>5.3</v>
      </c>
      <c r="P65" s="22">
        <v>0.9</v>
      </c>
      <c r="Q65" s="22">
        <v>34.799999999999997</v>
      </c>
      <c r="R65" s="17"/>
    </row>
    <row r="66" spans="1:18" x14ac:dyDescent="0.35">
      <c r="A66" t="s">
        <v>165</v>
      </c>
      <c r="B66" s="16" t="s">
        <v>166</v>
      </c>
      <c r="C66" s="16">
        <v>35516</v>
      </c>
      <c r="D66" s="16">
        <v>32179</v>
      </c>
      <c r="E66" s="16">
        <v>1506</v>
      </c>
      <c r="F66" s="16">
        <v>672</v>
      </c>
      <c r="G66" s="16">
        <v>837</v>
      </c>
      <c r="H66" s="16">
        <v>1829</v>
      </c>
      <c r="I66" s="16">
        <v>2056</v>
      </c>
      <c r="J66" s="16">
        <v>11428</v>
      </c>
      <c r="K66" s="22">
        <v>90.6</v>
      </c>
      <c r="L66" s="22">
        <v>4.2</v>
      </c>
      <c r="M66" s="22">
        <v>1.9</v>
      </c>
      <c r="N66" s="22">
        <v>2.4</v>
      </c>
      <c r="O66" s="22">
        <v>5.0999999999999996</v>
      </c>
      <c r="P66" s="22">
        <v>5.8</v>
      </c>
      <c r="Q66" s="22">
        <v>32.200000000000003</v>
      </c>
      <c r="R66" s="17"/>
    </row>
    <row r="67" spans="1:18" x14ac:dyDescent="0.35">
      <c r="A67" t="s">
        <v>167</v>
      </c>
      <c r="B67" s="16" t="s">
        <v>168</v>
      </c>
      <c r="C67" s="16">
        <v>11385</v>
      </c>
      <c r="D67" s="16">
        <v>10266</v>
      </c>
      <c r="E67" s="16">
        <v>640</v>
      </c>
      <c r="F67" s="16">
        <v>440</v>
      </c>
      <c r="G67" s="16">
        <v>200</v>
      </c>
      <c r="H67" s="16">
        <v>484</v>
      </c>
      <c r="I67" s="16">
        <v>145</v>
      </c>
      <c r="J67" s="16">
        <v>3777</v>
      </c>
      <c r="K67" s="22">
        <v>90.2</v>
      </c>
      <c r="L67" s="22">
        <v>5.6</v>
      </c>
      <c r="M67" s="22">
        <v>3.9</v>
      </c>
      <c r="N67" s="22">
        <v>1.8</v>
      </c>
      <c r="O67" s="22">
        <v>4.3</v>
      </c>
      <c r="P67" s="22">
        <v>1.3</v>
      </c>
      <c r="Q67" s="22">
        <v>33.200000000000003</v>
      </c>
      <c r="R67" s="17"/>
    </row>
    <row r="68" spans="1:18" x14ac:dyDescent="0.35">
      <c r="A68" t="s">
        <v>169</v>
      </c>
      <c r="B68" s="16" t="s">
        <v>170</v>
      </c>
      <c r="C68" s="16">
        <v>38346</v>
      </c>
      <c r="D68" s="16">
        <v>37045</v>
      </c>
      <c r="E68" s="16">
        <v>1231</v>
      </c>
      <c r="F68" s="16">
        <v>833</v>
      </c>
      <c r="G68" s="16">
        <v>398</v>
      </c>
      <c r="H68" s="16">
        <v>70</v>
      </c>
      <c r="I68" s="16">
        <v>1667</v>
      </c>
      <c r="J68" s="16">
        <v>16482</v>
      </c>
      <c r="K68" s="22">
        <v>96.6</v>
      </c>
      <c r="L68" s="22">
        <v>3.2</v>
      </c>
      <c r="M68" s="22">
        <v>2.2000000000000002</v>
      </c>
      <c r="N68" s="22">
        <v>1</v>
      </c>
      <c r="O68" s="22">
        <v>0.2</v>
      </c>
      <c r="P68" s="22">
        <v>4.3</v>
      </c>
      <c r="Q68" s="22">
        <v>43</v>
      </c>
      <c r="R68" s="17"/>
    </row>
    <row r="69" spans="1:18" x14ac:dyDescent="0.35">
      <c r="A69" t="s">
        <v>171</v>
      </c>
      <c r="B69" s="16" t="s">
        <v>172</v>
      </c>
      <c r="C69" s="16">
        <v>36863</v>
      </c>
      <c r="D69" s="16">
        <v>34370</v>
      </c>
      <c r="E69" s="16">
        <v>1657</v>
      </c>
      <c r="F69" s="16">
        <v>681</v>
      </c>
      <c r="G69" s="16">
        <v>976</v>
      </c>
      <c r="H69" s="16">
        <v>836</v>
      </c>
      <c r="I69" s="16">
        <v>523</v>
      </c>
      <c r="J69" s="16">
        <v>13328</v>
      </c>
      <c r="K69" s="22">
        <v>93.2</v>
      </c>
      <c r="L69" s="22">
        <v>4.5</v>
      </c>
      <c r="M69" s="22">
        <v>1.8</v>
      </c>
      <c r="N69" s="22">
        <v>2.6</v>
      </c>
      <c r="O69" s="22">
        <v>2.2999999999999998</v>
      </c>
      <c r="P69" s="22">
        <v>1.4</v>
      </c>
      <c r="Q69" s="22">
        <v>36.200000000000003</v>
      </c>
      <c r="R69" s="17"/>
    </row>
    <row r="70" spans="1:18" x14ac:dyDescent="0.35">
      <c r="A70" t="s">
        <v>173</v>
      </c>
      <c r="B70" s="16" t="s">
        <v>174</v>
      </c>
      <c r="C70" s="16">
        <v>36911</v>
      </c>
      <c r="D70" s="16">
        <v>35286</v>
      </c>
      <c r="E70" s="16">
        <v>1291</v>
      </c>
      <c r="F70" s="16">
        <v>614</v>
      </c>
      <c r="G70" s="16">
        <v>677</v>
      </c>
      <c r="H70" s="16">
        <v>334</v>
      </c>
      <c r="I70" s="16">
        <v>471</v>
      </c>
      <c r="J70" s="16">
        <v>12937</v>
      </c>
      <c r="K70" s="22">
        <v>95.6</v>
      </c>
      <c r="L70" s="22">
        <v>3.5</v>
      </c>
      <c r="M70" s="22">
        <v>1.7</v>
      </c>
      <c r="N70" s="22">
        <v>1.8</v>
      </c>
      <c r="O70" s="22">
        <v>0.9</v>
      </c>
      <c r="P70" s="22">
        <v>1.3</v>
      </c>
      <c r="Q70" s="22">
        <v>35</v>
      </c>
      <c r="R70" s="17"/>
    </row>
    <row r="71" spans="1:18" x14ac:dyDescent="0.35">
      <c r="A71" t="s">
        <v>175</v>
      </c>
      <c r="B71" s="16" t="s">
        <v>176</v>
      </c>
      <c r="C71" s="16">
        <v>30872</v>
      </c>
      <c r="D71" s="16">
        <v>30163</v>
      </c>
      <c r="E71" s="16">
        <v>647</v>
      </c>
      <c r="F71" s="16">
        <v>430</v>
      </c>
      <c r="G71" s="16">
        <v>217</v>
      </c>
      <c r="H71" s="16">
        <v>62</v>
      </c>
      <c r="I71" s="16">
        <v>504</v>
      </c>
      <c r="J71" s="16">
        <v>11278</v>
      </c>
      <c r="K71" s="22">
        <v>97.7</v>
      </c>
      <c r="L71" s="22">
        <v>2.1</v>
      </c>
      <c r="M71" s="22">
        <v>1.4</v>
      </c>
      <c r="N71" s="22">
        <v>0.7</v>
      </c>
      <c r="O71" s="22">
        <v>0.2</v>
      </c>
      <c r="P71" s="22">
        <v>1.6</v>
      </c>
      <c r="Q71" s="22">
        <v>36.5</v>
      </c>
      <c r="R71" s="17"/>
    </row>
    <row r="72" spans="1:18" x14ac:dyDescent="0.35">
      <c r="A72" t="s">
        <v>177</v>
      </c>
      <c r="B72" s="16" t="s">
        <v>178</v>
      </c>
      <c r="C72" s="16">
        <v>32781</v>
      </c>
      <c r="D72" s="16">
        <v>31980</v>
      </c>
      <c r="E72" s="16">
        <v>752</v>
      </c>
      <c r="F72" s="16">
        <v>556</v>
      </c>
      <c r="G72" s="16">
        <v>196</v>
      </c>
      <c r="H72" s="16">
        <v>48</v>
      </c>
      <c r="I72" s="16">
        <v>554</v>
      </c>
      <c r="J72" s="16">
        <v>12036</v>
      </c>
      <c r="K72" s="22">
        <v>97.6</v>
      </c>
      <c r="L72" s="22">
        <v>2.2999999999999998</v>
      </c>
      <c r="M72" s="22">
        <v>1.7</v>
      </c>
      <c r="N72" s="22">
        <v>0.6</v>
      </c>
      <c r="O72" s="22">
        <v>0.1</v>
      </c>
      <c r="P72" s="22">
        <v>1.7</v>
      </c>
      <c r="Q72" s="22">
        <v>36.700000000000003</v>
      </c>
      <c r="R72" s="17"/>
    </row>
    <row r="73" spans="1:18" x14ac:dyDescent="0.35">
      <c r="A73" t="s">
        <v>179</v>
      </c>
      <c r="B73" s="16" t="s">
        <v>180</v>
      </c>
      <c r="C73" s="16">
        <v>37731</v>
      </c>
      <c r="D73" s="16">
        <v>36861</v>
      </c>
      <c r="E73" s="16">
        <v>831</v>
      </c>
      <c r="F73" s="16">
        <v>555</v>
      </c>
      <c r="G73" s="16">
        <v>276</v>
      </c>
      <c r="H73" s="16">
        <v>31</v>
      </c>
      <c r="I73" s="16">
        <v>570</v>
      </c>
      <c r="J73" s="16">
        <v>15346</v>
      </c>
      <c r="K73" s="22">
        <v>97.7</v>
      </c>
      <c r="L73" s="22">
        <v>2.2000000000000002</v>
      </c>
      <c r="M73" s="22">
        <v>1.5</v>
      </c>
      <c r="N73" s="22">
        <v>0.7</v>
      </c>
      <c r="O73" s="22">
        <v>0.1</v>
      </c>
      <c r="P73" s="22">
        <v>1.5</v>
      </c>
      <c r="Q73" s="22">
        <v>40.700000000000003</v>
      </c>
      <c r="R73" s="17"/>
    </row>
    <row r="74" spans="1:18" x14ac:dyDescent="0.35">
      <c r="A74" t="s">
        <v>181</v>
      </c>
      <c r="B74" s="16" t="s">
        <v>182</v>
      </c>
      <c r="C74" s="16">
        <v>11374</v>
      </c>
      <c r="D74" s="16">
        <v>10401</v>
      </c>
      <c r="E74" s="16">
        <v>800</v>
      </c>
      <c r="F74" s="16">
        <v>208</v>
      </c>
      <c r="G74" s="16">
        <v>592</v>
      </c>
      <c r="H74" s="16">
        <v>173</v>
      </c>
      <c r="I74" s="16">
        <v>151</v>
      </c>
      <c r="J74" s="16">
        <v>3799</v>
      </c>
      <c r="K74" s="22">
        <v>91.4</v>
      </c>
      <c r="L74" s="22">
        <v>7</v>
      </c>
      <c r="M74" s="22">
        <v>1.8</v>
      </c>
      <c r="N74" s="22">
        <v>5.2</v>
      </c>
      <c r="O74" s="22">
        <v>1.5</v>
      </c>
      <c r="P74" s="22">
        <v>1.3</v>
      </c>
      <c r="Q74" s="22">
        <v>33.4</v>
      </c>
      <c r="R74" s="17"/>
    </row>
    <row r="75" spans="1:18" x14ac:dyDescent="0.35">
      <c r="A75" t="s">
        <v>183</v>
      </c>
      <c r="B75" s="16" t="s">
        <v>184</v>
      </c>
      <c r="C75" s="16">
        <v>38858</v>
      </c>
      <c r="D75" s="16">
        <v>35795</v>
      </c>
      <c r="E75" s="16">
        <v>1378</v>
      </c>
      <c r="F75" s="16">
        <v>529</v>
      </c>
      <c r="G75" s="16">
        <v>849</v>
      </c>
      <c r="H75" s="16">
        <v>1685</v>
      </c>
      <c r="I75" s="16">
        <v>355</v>
      </c>
      <c r="J75" s="16">
        <v>12375</v>
      </c>
      <c r="K75" s="22">
        <v>92.1</v>
      </c>
      <c r="L75" s="22">
        <v>3.5</v>
      </c>
      <c r="M75" s="22">
        <v>1.4</v>
      </c>
      <c r="N75" s="22">
        <v>2.2000000000000002</v>
      </c>
      <c r="O75" s="22">
        <v>4.3</v>
      </c>
      <c r="P75" s="22">
        <v>0.9</v>
      </c>
      <c r="Q75" s="22">
        <v>31.8</v>
      </c>
      <c r="R75" s="17"/>
    </row>
    <row r="76" spans="1:18" x14ac:dyDescent="0.35">
      <c r="A76" t="s">
        <v>185</v>
      </c>
      <c r="B76" s="16" t="s">
        <v>186</v>
      </c>
      <c r="C76" s="16">
        <v>35442</v>
      </c>
      <c r="D76" s="16">
        <v>33947</v>
      </c>
      <c r="E76" s="16">
        <v>1200</v>
      </c>
      <c r="F76" s="16">
        <v>681</v>
      </c>
      <c r="G76" s="16">
        <v>525</v>
      </c>
      <c r="H76" s="16">
        <v>296</v>
      </c>
      <c r="I76" s="16">
        <v>1868</v>
      </c>
      <c r="J76" s="16">
        <v>12071</v>
      </c>
      <c r="K76" s="22">
        <v>95.8</v>
      </c>
      <c r="L76" s="22">
        <v>3.4</v>
      </c>
      <c r="M76" s="22">
        <v>1.9</v>
      </c>
      <c r="N76" s="22">
        <v>1.5</v>
      </c>
      <c r="O76" s="22">
        <v>0.8</v>
      </c>
      <c r="P76" s="22">
        <v>5.3</v>
      </c>
      <c r="Q76" s="22">
        <v>34.1</v>
      </c>
      <c r="R76" s="17"/>
    </row>
    <row r="77" spans="1:18" x14ac:dyDescent="0.35">
      <c r="A77" t="s">
        <v>187</v>
      </c>
      <c r="B77" s="16" t="s">
        <v>188</v>
      </c>
      <c r="C77" s="16">
        <v>35085</v>
      </c>
      <c r="D77" s="16">
        <v>34587</v>
      </c>
      <c r="E77" s="16">
        <v>448</v>
      </c>
      <c r="F77" s="16">
        <v>345</v>
      </c>
      <c r="G77" s="16">
        <v>105</v>
      </c>
      <c r="H77" s="16">
        <v>44</v>
      </c>
      <c r="I77" s="16">
        <v>374</v>
      </c>
      <c r="J77" s="16">
        <v>11374</v>
      </c>
      <c r="K77" s="22">
        <v>98.6</v>
      </c>
      <c r="L77" s="22">
        <v>1.3</v>
      </c>
      <c r="M77" s="22">
        <v>1</v>
      </c>
      <c r="N77" s="22">
        <v>0.3</v>
      </c>
      <c r="O77" s="22">
        <v>0.1</v>
      </c>
      <c r="P77" s="22">
        <v>1.1000000000000001</v>
      </c>
      <c r="Q77" s="22">
        <v>32.4</v>
      </c>
      <c r="R77" s="17"/>
    </row>
    <row r="78" spans="1:18" x14ac:dyDescent="0.35">
      <c r="A78" t="s">
        <v>189</v>
      </c>
      <c r="B78" s="16" t="s">
        <v>190</v>
      </c>
      <c r="C78" s="16">
        <v>34572</v>
      </c>
      <c r="D78" s="16">
        <v>33842</v>
      </c>
      <c r="E78" s="16">
        <v>703</v>
      </c>
      <c r="F78" s="16">
        <v>373</v>
      </c>
      <c r="G78" s="16">
        <v>330</v>
      </c>
      <c r="H78" s="16">
        <v>25</v>
      </c>
      <c r="I78" s="16">
        <v>394</v>
      </c>
      <c r="J78" s="16">
        <v>13855</v>
      </c>
      <c r="K78" s="22">
        <v>97.9</v>
      </c>
      <c r="L78" s="22">
        <v>2</v>
      </c>
      <c r="M78" s="22">
        <v>1.1000000000000001</v>
      </c>
      <c r="N78" s="22">
        <v>1</v>
      </c>
      <c r="O78" s="22">
        <v>0.1</v>
      </c>
      <c r="P78" s="22">
        <v>1.1000000000000001</v>
      </c>
      <c r="Q78" s="22">
        <v>40.1</v>
      </c>
      <c r="R78" s="17"/>
    </row>
    <row r="79" spans="1:18" x14ac:dyDescent="0.35">
      <c r="B79" s="16"/>
      <c r="C79" s="16"/>
      <c r="D79" s="16"/>
      <c r="E79" s="16"/>
      <c r="F79" s="16"/>
      <c r="G79" s="16"/>
      <c r="H79" s="16"/>
      <c r="I79" s="16"/>
      <c r="J79" s="16"/>
      <c r="K79" s="17"/>
      <c r="L79" s="17"/>
      <c r="M79" s="17"/>
      <c r="N79" s="17"/>
      <c r="O79" s="17"/>
      <c r="P79" s="17"/>
      <c r="Q79" s="17"/>
      <c r="R79" s="17"/>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2014</vt:lpstr>
      <vt:lpstr>2015</vt:lpstr>
      <vt:lpstr>2016</vt:lpstr>
      <vt:lpstr>2017</vt:lpstr>
      <vt:lpstr>2018</vt: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Household estimates by  Scottish Parliamentary Constituency area, September 2014 to September 2022</dc:title>
  <dc:subject/>
  <cp:keywords>Scottish Parliamentary Constituency (SPC), Household Estimates</cp:keywords>
  <dc:description>Estimates of the number and percentage of dwellings which are occupied, vacant, unoccupied exemptions, long-term empty, second homes, occupied and exempt from paying council tax, or that are receiving a ‘single adult’ Council Tax discount for the 73 Scottish Parliamentary Constituencies (SPCs) in Scotland.</dc:description>
  <cp:lastModifiedBy>Ruby Adam</cp:lastModifiedBy>
  <cp:revision/>
  <dcterms:created xsi:type="dcterms:W3CDTF">2013-11-15T10:37:52Z</dcterms:created>
  <dcterms:modified xsi:type="dcterms:W3CDTF">2024-06-19T14:44:55Z</dcterms:modified>
  <cp:category/>
  <cp:contentStatus/>
</cp:coreProperties>
</file>