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335" yWindow="-105" windowWidth="22155" windowHeight="12645" tabRatio="818"/>
  </bookViews>
  <sheets>
    <sheet name="Table 6" sheetId="10" r:id="rId1"/>
  </sheets>
  <externalReferences>
    <externalReference r:id="rId2"/>
  </externalReferences>
  <definedNames>
    <definedName name="CrownCopyright" localSheetId="0">#REF!</definedName>
    <definedName name="CrownCopyright">#REF!</definedName>
    <definedName name="FemaleAnchor" localSheetId="0">#REF!</definedName>
    <definedName name="FemaleAnchor">#REF!</definedName>
    <definedName name="Females" localSheetId="0">#REF!</definedName>
    <definedName name="Females">#REF!</definedName>
    <definedName name="Females91" localSheetId="0">#REF!</definedName>
    <definedName name="Females91">#REF!</definedName>
    <definedName name="FemalesAgedOn" localSheetId="0">#REF!</definedName>
    <definedName name="FemalesAgedOn">#REF!</definedName>
    <definedName name="FemalesTotal" localSheetId="0">#REF!</definedName>
    <definedName name="FemalesTotal">#REF!</definedName>
    <definedName name="FertileFemales" localSheetId="0">#REF!</definedName>
    <definedName name="FertileFemales">#REF!</definedName>
    <definedName name="InfFemales" localSheetId="0">#REF!</definedName>
    <definedName name="InfFemales">#REF!</definedName>
    <definedName name="InfMales" localSheetId="0">#REF!</definedName>
    <definedName name="InfMales">#REF!</definedName>
    <definedName name="MaleAnchor" localSheetId="0">#REF!</definedName>
    <definedName name="MaleAnchor">#REF!</definedName>
    <definedName name="Males" localSheetId="0">#REF!</definedName>
    <definedName name="Males">#REF!</definedName>
    <definedName name="Males91" localSheetId="0">#REF!</definedName>
    <definedName name="Males91">#REF!</definedName>
    <definedName name="MalesAgedOn" localSheetId="0">#REF!</definedName>
    <definedName name="MalesAgedOn">#REF!</definedName>
    <definedName name="MalesTotal" localSheetId="0">#REF!</definedName>
    <definedName name="MalesTotal">#REF!</definedName>
    <definedName name="PopNote" localSheetId="0">#REF!</definedName>
    <definedName name="PopNote">#REF!</definedName>
    <definedName name="PopsCreation" localSheetId="0">#REF!</definedName>
    <definedName name="PopsCreation">#REF!</definedName>
    <definedName name="PopsHeader" localSheetId="0">#REF!</definedName>
    <definedName name="PopsHeader">#REF!</definedName>
    <definedName name="_xlnm.Print_Area" localSheetId="0">'Table 6'!$A$1:$L$63</definedName>
    <definedName name="_xlnm.Print_Area">#REF!</definedName>
    <definedName name="ProjBirths" localSheetId="0">[1]Scratchpad!#REF!</definedName>
    <definedName name="ProjBirths">[1]Scratchpad!#REF!</definedName>
    <definedName name="Projnirths2" localSheetId="0">[1]Scratchpad!#REF!</definedName>
    <definedName name="Projnirths2">[1]Scratchpad!#REF!</definedName>
    <definedName name="Status" localSheetId="0">#REF!</definedName>
    <definedName name="Status">#REF!</definedName>
    <definedName name="Textline3" localSheetId="0">#REF!</definedName>
    <definedName name="Textline3">#REF!</definedName>
  </definedNames>
  <calcPr calcId="145621"/>
</workbook>
</file>

<file path=xl/calcChain.xml><?xml version="1.0" encoding="utf-8"?>
<calcChain xmlns="http://schemas.openxmlformats.org/spreadsheetml/2006/main">
  <c r="J8" i="10" l="1"/>
  <c r="L8" i="10" s="1"/>
  <c r="J9" i="10"/>
  <c r="L9" i="10" s="1"/>
  <c r="J10" i="10"/>
  <c r="L10" i="10" s="1"/>
  <c r="J11" i="10"/>
  <c r="L11" i="10" s="1"/>
  <c r="J12" i="10"/>
  <c r="L12" i="10" s="1"/>
  <c r="J13" i="10"/>
  <c r="L13" i="10" s="1"/>
  <c r="J14" i="10"/>
  <c r="L14" i="10" s="1"/>
  <c r="J15" i="10"/>
  <c r="L15" i="10" s="1"/>
  <c r="J16" i="10"/>
  <c r="L16" i="10" s="1"/>
  <c r="J17" i="10"/>
  <c r="L17" i="10" s="1"/>
  <c r="J18" i="10"/>
  <c r="L18" i="10" s="1"/>
  <c r="J19" i="10"/>
  <c r="L19" i="10" s="1"/>
  <c r="J20" i="10"/>
  <c r="L20" i="10" s="1"/>
  <c r="J21" i="10"/>
  <c r="L21" i="10" s="1"/>
  <c r="J22" i="10"/>
  <c r="L22" i="10" s="1"/>
  <c r="J23" i="10"/>
  <c r="L23" i="10" s="1"/>
  <c r="J24" i="10"/>
  <c r="L24" i="10" s="1"/>
  <c r="J25" i="10"/>
  <c r="L25" i="10" s="1"/>
  <c r="J26" i="10"/>
  <c r="L26" i="10" s="1"/>
  <c r="J27" i="10"/>
  <c r="L27" i="10" s="1"/>
  <c r="J28" i="10"/>
  <c r="L28" i="10" s="1"/>
  <c r="J29" i="10"/>
  <c r="L29" i="10" s="1"/>
  <c r="J30" i="10"/>
  <c r="L30" i="10" s="1"/>
  <c r="J31" i="10"/>
  <c r="L31" i="10" s="1"/>
  <c r="J32" i="10"/>
  <c r="L32" i="10" s="1"/>
  <c r="J33" i="10"/>
  <c r="L33" i="10" s="1"/>
  <c r="J34" i="10"/>
  <c r="L34" i="10" s="1"/>
  <c r="J35" i="10"/>
  <c r="L35" i="10" s="1"/>
  <c r="J36" i="10"/>
  <c r="L36" i="10" s="1"/>
  <c r="J37" i="10"/>
  <c r="L37" i="10" s="1"/>
  <c r="J38" i="10"/>
  <c r="L38" i="10" s="1"/>
  <c r="J39" i="10"/>
  <c r="L39" i="10" s="1"/>
  <c r="J6" i="10"/>
  <c r="L6" i="10" s="1"/>
  <c r="I8" i="10"/>
  <c r="K8" i="10" s="1"/>
  <c r="I9" i="10"/>
  <c r="K9" i="10" s="1"/>
  <c r="I10" i="10"/>
  <c r="K10" i="10" s="1"/>
  <c r="I11" i="10"/>
  <c r="K11" i="10" s="1"/>
  <c r="I12" i="10"/>
  <c r="K12" i="10" s="1"/>
  <c r="I13" i="10"/>
  <c r="K13" i="10" s="1"/>
  <c r="I14" i="10"/>
  <c r="K14" i="10" s="1"/>
  <c r="I15" i="10"/>
  <c r="K15" i="10" s="1"/>
  <c r="I16" i="10"/>
  <c r="K16" i="10" s="1"/>
  <c r="I17" i="10"/>
  <c r="K17" i="10" s="1"/>
  <c r="I18" i="10"/>
  <c r="K18" i="10" s="1"/>
  <c r="I19" i="10"/>
  <c r="K19" i="10" s="1"/>
  <c r="I20" i="10"/>
  <c r="K20" i="10" s="1"/>
  <c r="I21" i="10"/>
  <c r="K21" i="10" s="1"/>
  <c r="I22" i="10"/>
  <c r="K22" i="10" s="1"/>
  <c r="I23" i="10"/>
  <c r="K23" i="10" s="1"/>
  <c r="I24" i="10"/>
  <c r="K24" i="10" s="1"/>
  <c r="I25" i="10"/>
  <c r="K25" i="10" s="1"/>
  <c r="I26" i="10"/>
  <c r="K26" i="10" s="1"/>
  <c r="I27" i="10"/>
  <c r="K27" i="10" s="1"/>
  <c r="I28" i="10"/>
  <c r="K28" i="10" s="1"/>
  <c r="I29" i="10"/>
  <c r="K29" i="10" s="1"/>
  <c r="I30" i="10"/>
  <c r="K30" i="10" s="1"/>
  <c r="I31" i="10"/>
  <c r="K31" i="10" s="1"/>
  <c r="I32" i="10"/>
  <c r="K32" i="10" s="1"/>
  <c r="I33" i="10"/>
  <c r="K33" i="10" s="1"/>
  <c r="I34" i="10"/>
  <c r="K34" i="10" s="1"/>
  <c r="I35" i="10"/>
  <c r="K35" i="10" s="1"/>
  <c r="I36" i="10"/>
  <c r="K36" i="10" s="1"/>
  <c r="I37" i="10"/>
  <c r="K37" i="10" s="1"/>
  <c r="I38" i="10"/>
  <c r="K38" i="10" s="1"/>
  <c r="I39" i="10"/>
  <c r="K39" i="10" s="1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6" i="10"/>
  <c r="K6" i="10" s="1"/>
</calcChain>
</file>

<file path=xl/sharedStrings.xml><?xml version="1.0" encoding="utf-8"?>
<sst xmlns="http://schemas.openxmlformats.org/spreadsheetml/2006/main" count="75" uniqueCount="63">
  <si>
    <t>Aberdeen City</t>
  </si>
  <si>
    <t>Aberdeenshire</t>
  </si>
  <si>
    <t>Angus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</si>
  <si>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</si>
  <si>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</si>
  <si>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</si>
  <si>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</si>
  <si>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</si>
  <si>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</si>
  <si>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</si>
  <si>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</si>
  <si>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</si>
  <si>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</si>
  <si>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</si>
  <si>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</si>
  <si>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</si>
  <si>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</si>
  <si>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</si>
  <si>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</si>
  <si>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</si>
  <si>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</si>
  <si>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</si>
  <si>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</si>
  <si>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</si>
  <si>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</si>
  <si>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</si>
  <si>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</si>
  <si>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</si>
  <si>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Borders</t>
  </si>
  <si>
    <t>Forth Valley</t>
  </si>
  <si>
    <t>Grampian</t>
  </si>
  <si>
    <t>Lanarkshire</t>
  </si>
  <si>
    <t>Lothian</t>
  </si>
  <si>
    <t>Orkney</t>
  </si>
  <si>
    <t>Shetland</t>
  </si>
  <si>
    <t>Tayside</t>
  </si>
  <si>
    <t>Western Isles</t>
  </si>
  <si>
    <t>Footnotes</t>
  </si>
  <si>
    <t>1) 2014 NHS Board areas.</t>
  </si>
  <si>
    <r>
      <t>Years</t>
    </r>
    <r>
      <rPr>
        <b/>
        <vertAlign val="superscript"/>
        <sz val="10"/>
        <rFont val="Arial"/>
        <family val="2"/>
      </rPr>
      <t>2</t>
    </r>
  </si>
  <si>
    <t>Rank</t>
  </si>
  <si>
    <t>Scotland</t>
  </si>
  <si>
    <t>Council areas</t>
  </si>
  <si>
    <t>2) The results may vary from year to year, particularly those based on small populations.</t>
  </si>
  <si>
    <t>-</t>
  </si>
  <si>
    <t>City of Edinburgh</t>
  </si>
  <si>
    <t>Na h-Eileanan Siar</t>
  </si>
  <si>
    <t>Argyll and Bute</t>
  </si>
  <si>
    <t>Perth and Kinross</t>
  </si>
  <si>
    <t>Ayrshire and Arran</t>
  </si>
  <si>
    <t>Greater Glasgow and Clyde</t>
  </si>
  <si>
    <t>2013-2015</t>
  </si>
  <si>
    <t>2001-2003</t>
  </si>
  <si>
    <t>Change over 12 years (%)</t>
  </si>
  <si>
    <r>
      <t>Change over 1 year (Years)</t>
    </r>
    <r>
      <rPr>
        <b/>
        <vertAlign val="superscript"/>
        <sz val="10"/>
        <rFont val="Arial"/>
        <family val="2"/>
      </rPr>
      <t>3</t>
    </r>
  </si>
  <si>
    <r>
      <t>Change over 1 year (%)</t>
    </r>
    <r>
      <rPr>
        <b/>
        <vertAlign val="superscript"/>
        <sz val="10"/>
        <rFont val="Arial"/>
        <family val="2"/>
      </rPr>
      <t>3</t>
    </r>
  </si>
  <si>
    <r>
      <t>NHS Board areas</t>
    </r>
    <r>
      <rPr>
        <b/>
        <vertAlign val="superscript"/>
        <sz val="10"/>
        <rFont val="Arial"/>
        <family val="2"/>
      </rPr>
      <t>4</t>
    </r>
  </si>
  <si>
    <t>4) Time-series data for NHS Board areas will be published at a later date.</t>
  </si>
  <si>
    <t>2014- 2016</t>
  </si>
  <si>
    <t>Change over 13 years (Years)</t>
  </si>
  <si>
    <t>© Crown copyright 2017</t>
  </si>
  <si>
    <r>
      <t>Table 6: Life expectancy at birth in Scotland, 2014-2016, by council and NHS board area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and comparisons with 2001-2003 and 2013-2015 (males)</t>
    </r>
  </si>
  <si>
    <t xml:space="preserve">3) Life expectancy has gone down for several councils in the past year. However confidence intervals for 2012-14 and 2013-15 overlap, as shown in Figures 5 and 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</si>
</sst>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0.0"/>
  </numFmts>
  <fonts count="18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6" fillId="0" borderId="0"/>
    <xf numFmtId="3" fontId="1" fillId="0" borderId="0"/>
    <xf numFmtId="3" fontId="6" fillId="0" borderId="0"/>
  </cellStyleXfs>
  <cellXfs count="54">
    <xf numFmtId="0" fontId="0" fillId="0" borderId="0" xfId="0"/>
    <xf numFmtId="0" fontId="3" fillId="0" borderId="0" xfId="6" applyFont="1"/>
    <xf numFmtId="0" fontId="8" fillId="0" borderId="0" xfId="6" applyFont="1"/>
    <xf numFmtId="0" fontId="5" fillId="0" borderId="0" xfId="6" applyFont="1"/>
    <xf numFmtId="3" fontId="8" fillId="0" borderId="0" xfId="6" applyNumberFormat="1" applyFont="1" applyAlignment="1"/>
    <xf numFmtId="0" fontId="9" fillId="0" borderId="0" xfId="6" applyFont="1"/>
    <xf numFmtId="166" fontId="14" fillId="0" borderId="0" xfId="6" applyNumberFormat="1" applyFont="1"/>
    <xf numFmtId="0" fontId="1" fillId="0" borderId="0" xfId="6" applyFont="1"/>
    <xf numFmtId="0" fontId="1" fillId="0" borderId="1" xfId="6" applyFont="1" applyBorder="1" applyAlignment="1">
      <alignment horizontal="center"/>
    </xf>
    <xf numFmtId="166" fontId="1" fillId="0" borderId="0" xfId="6" applyNumberFormat="1" applyFont="1"/>
    <xf numFmtId="166" fontId="1" fillId="0" borderId="0" xfId="6" applyNumberFormat="1" applyFont="1" applyBorder="1"/>
    <xf numFmtId="3" fontId="1" fillId="0" borderId="0" xfId="6" applyNumberFormat="1" applyFont="1" applyAlignment="1">
      <alignment horizontal="left"/>
    </xf>
    <xf numFmtId="3" fontId="1" fillId="0" borderId="1" xfId="6" applyNumberFormat="1" applyFont="1" applyBorder="1" applyAlignment="1">
      <alignment horizontal="left"/>
    </xf>
    <xf numFmtId="0" fontId="1" fillId="0" borderId="0" xfId="6" applyFont="1" applyBorder="1" applyAlignment="1">
      <alignment horizontal="center"/>
    </xf>
    <xf numFmtId="0" fontId="8" fillId="2" borderId="0" xfId="6" applyFont="1" applyFill="1"/>
    <xf numFmtId="0" fontId="1" fillId="2" borderId="0" xfId="6" applyFont="1" applyFill="1"/>
    <xf numFmtId="166" fontId="1" fillId="2" borderId="0" xfId="6" applyNumberFormat="1" applyFont="1" applyFill="1"/>
    <xf numFmtId="0" fontId="15" fillId="2" borderId="0" xfId="0" applyFont="1" applyFill="1"/>
    <xf numFmtId="166" fontId="5" fillId="2" borderId="0" xfId="6" applyNumberFormat="1" applyFont="1" applyFill="1"/>
    <xf numFmtId="0" fontId="5" fillId="2" borderId="1" xfId="6" applyFont="1" applyFill="1" applyBorder="1" applyAlignment="1">
      <alignment horizontal="right"/>
    </xf>
    <xf numFmtId="166" fontId="15" fillId="2" borderId="0" xfId="6" applyNumberFormat="1" applyFont="1" applyFill="1" applyAlignment="1">
      <alignment horizontal="right"/>
    </xf>
    <xf numFmtId="166" fontId="1" fillId="2" borderId="0" xfId="6" applyNumberFormat="1" applyFont="1" applyFill="1" applyBorder="1"/>
    <xf numFmtId="166" fontId="1" fillId="2" borderId="1" xfId="6" applyNumberFormat="1" applyFont="1" applyFill="1" applyBorder="1"/>
    <xf numFmtId="166" fontId="5" fillId="2" borderId="0" xfId="6" applyNumberFormat="1" applyFont="1" applyFill="1" applyAlignment="1">
      <alignment horizontal="right"/>
    </xf>
    <xf numFmtId="0" fontId="5" fillId="2" borderId="1" xfId="6" applyFont="1" applyFill="1" applyBorder="1" applyAlignment="1">
      <alignment horizontal="center"/>
    </xf>
    <xf numFmtId="166" fontId="14" fillId="2" borderId="0" xfId="6" applyNumberFormat="1" applyFont="1" applyFill="1"/>
    <xf numFmtId="166" fontId="14" fillId="2" borderId="1" xfId="6" applyNumberFormat="1" applyFont="1" applyFill="1" applyBorder="1"/>
    <xf numFmtId="0" fontId="1" fillId="2" borderId="0" xfId="0" applyFont="1" applyFill="1"/>
    <xf numFmtId="0" fontId="1" fillId="2" borderId="1" xfId="0" applyFont="1" applyFill="1" applyBorder="1"/>
    <xf numFmtId="166" fontId="10" fillId="2" borderId="0" xfId="6" applyNumberFormat="1" applyFont="1" applyFill="1"/>
    <xf numFmtId="0" fontId="3" fillId="2" borderId="0" xfId="6" applyFont="1" applyFill="1"/>
    <xf numFmtId="0" fontId="16" fillId="2" borderId="0" xfId="6" applyFont="1" applyFill="1"/>
    <xf numFmtId="0" fontId="1" fillId="2" borderId="0" xfId="0" applyFont="1" applyFill="1" applyBorder="1"/>
    <xf numFmtId="166" fontId="5" fillId="2" borderId="1" xfId="6" applyNumberFormat="1" applyFont="1" applyFill="1" applyBorder="1"/>
    <xf numFmtId="166" fontId="0" fillId="0" borderId="0" xfId="0" applyNumberFormat="1"/>
    <xf numFmtId="0" fontId="5" fillId="0" borderId="0" xfId="6" applyFont="1" applyAlignment="1">
      <alignment horizontal="right" wrapText="1"/>
    </xf>
    <xf numFmtId="3" fontId="1" fillId="0" borderId="0" xfId="6" applyNumberFormat="1" applyFont="1" applyBorder="1" applyAlignment="1">
      <alignment horizontal="left"/>
    </xf>
    <xf numFmtId="0" fontId="0" fillId="0" borderId="0" xfId="0" applyBorder="1"/>
    <xf numFmtId="166" fontId="1" fillId="0" borderId="1" xfId="6" applyNumberFormat="1" applyFont="1" applyBorder="1"/>
    <xf numFmtId="0" fontId="0" fillId="0" borderId="1" xfId="0" applyBorder="1"/>
    <xf numFmtId="0" fontId="5" fillId="2" borderId="0" xfId="6" applyFont="1" applyFill="1" applyBorder="1" applyAlignment="1">
      <alignment horizontal="right" wrapText="1"/>
    </xf>
    <xf numFmtId="0" fontId="5" fillId="2" borderId="0" xfId="6" applyFont="1" applyFill="1" applyBorder="1" applyAlignment="1">
      <alignment horizontal="center"/>
    </xf>
    <xf numFmtId="0" fontId="17" fillId="0" borderId="0" xfId="2" applyFont="1" applyBorder="1" applyAlignment="1" applyProtection="1"/>
    <xf numFmtId="0" fontId="2" fillId="0" borderId="1" xfId="6" applyFont="1" applyBorder="1" applyAlignment="1">
      <alignment vertical="top"/>
    </xf>
    <xf numFmtId="0" fontId="2" fillId="0" borderId="0" xfId="6" applyFont="1" applyBorder="1" applyAlignment="1">
      <alignment horizontal="left" vertical="top" wrapText="1"/>
    </xf>
    <xf numFmtId="0" fontId="17" fillId="0" borderId="0" xfId="2" applyFont="1" applyBorder="1" applyAlignment="1" applyProtection="1"/>
    <xf numFmtId="3" fontId="11" fillId="0" borderId="0" xfId="6" applyNumberFormat="1" applyFont="1" applyFill="1" applyBorder="1" applyAlignment="1">
      <alignment horizontal="left"/>
    </xf>
    <xf numFmtId="0" fontId="8" fillId="0" borderId="0" xfId="4" applyFont="1" applyAlignment="1">
      <alignment horizontal="left"/>
    </xf>
    <xf numFmtId="3" fontId="8" fillId="0" borderId="0" xfId="6" applyNumberFormat="1" applyFont="1" applyAlignment="1">
      <alignment horizontal="left" wrapText="1"/>
    </xf>
    <xf numFmtId="3" fontId="8" fillId="0" borderId="0" xfId="6" applyNumberFormat="1" applyFont="1" applyAlignment="1">
      <alignment horizontal="left" vertical="top" wrapText="1"/>
    </xf>
    <xf numFmtId="3" fontId="8" fillId="0" borderId="0" xfId="6" applyNumberFormat="1" applyFont="1" applyAlignment="1">
      <alignment wrapText="1"/>
    </xf>
    <xf numFmtId="0" fontId="8" fillId="0" borderId="0" xfId="6" applyFont="1" applyAlignment="1">
      <alignment wrapText="1"/>
    </xf>
    <xf numFmtId="0" fontId="5" fillId="2" borderId="0" xfId="6" applyFont="1" applyFill="1" applyBorder="1" applyAlignment="1">
      <alignment horizontal="right" wrapText="1"/>
    </xf>
    <xf numFmtId="0" fontId="1" fillId="2" borderId="1" xfId="6" applyFont="1" applyFill="1" applyBorder="1" applyAlignment="1">
      <alignment horizontal="right" wrapText="1"/>
    </xf>
  </cellXfs>
  <cellStyles count="9">
    <cellStyle name="Comma 2" xfId="1"/>
    <cellStyle name="Hyperlink" xfId="2" builtinId="8"/>
    <cellStyle name="Hyperlink 2" xfId="3"/>
    <cellStyle name="Normal" xfId="0" builtinId="0"/>
    <cellStyle name="Normal 2" xfId="4"/>
    <cellStyle name="Normal 2 2" xfId="5"/>
    <cellStyle name="Normal 3" xfId="6"/>
    <cellStyle name="Normal10" xfId="7"/>
    <cellStyle name="Normal10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ro-scotland.gov.uk/DATAPROD/PROJECTN/2004_based/Sub-national%20projections/Publish/Booklet/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65"/>
  <sheetViews>
    <sheetView showGridLines="0" tabSelected="1" zoomScaleNormal="100" workbookViewId="0">
      <selection sqref="A1:L2"/>
    </sheetView>
  </sheetViews>
  <sheetFormatPr defaultRowHeight="12.75" x14ac:dyDescent="0.2"/>
  <cols>
    <col min="1" max="1" width="25.7109375" style="7" customWidth="1"/>
    <col min="2" max="4" width="8.7109375" style="7" customWidth="1"/>
    <col min="5" max="7" width="7.7109375" style="7" customWidth="1"/>
    <col min="8" max="8" width="1.7109375" style="15" customWidth="1"/>
    <col min="9" max="10" width="10.7109375" style="7" customWidth="1"/>
    <col min="11" max="12" width="9.7109375" style="7" customWidth="1"/>
    <col min="13" max="13" width="9.5703125" style="7" bestFit="1" customWidth="1"/>
    <col min="14" max="16384" width="9.140625" style="7"/>
  </cols>
  <sheetData>
    <row r="1" spans="1:18" s="1" customFormat="1" ht="18" customHeight="1" x14ac:dyDescent="0.2">
      <c r="A1" s="44" t="s">
        <v>61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N1" s="45"/>
      <c r="O1" s="45"/>
      <c r="P1" s="30"/>
      <c r="Q1" s="30"/>
      <c r="R1" s="30"/>
    </row>
    <row r="2" spans="1:18" s="1" customFormat="1" ht="18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N2" s="42"/>
      <c r="O2" s="30"/>
      <c r="P2" s="30"/>
      <c r="Q2" s="30"/>
      <c r="R2" s="30"/>
    </row>
    <row r="3" spans="1:18" ht="12.7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O3" s="31"/>
      <c r="P3" s="31"/>
      <c r="Q3" s="31"/>
      <c r="R3" s="31"/>
    </row>
    <row r="4" spans="1:18" ht="27.75" customHeight="1" x14ac:dyDescent="0.2">
      <c r="A4" s="13"/>
      <c r="B4" s="35" t="s">
        <v>58</v>
      </c>
      <c r="C4" s="40" t="s">
        <v>51</v>
      </c>
      <c r="D4" s="40" t="s">
        <v>52</v>
      </c>
      <c r="E4" s="35" t="s">
        <v>58</v>
      </c>
      <c r="F4" s="40" t="s">
        <v>51</v>
      </c>
      <c r="G4" s="40" t="s">
        <v>52</v>
      </c>
      <c r="H4" s="41"/>
      <c r="I4" s="52" t="s">
        <v>54</v>
      </c>
      <c r="J4" s="52" t="s">
        <v>59</v>
      </c>
      <c r="K4" s="52" t="s">
        <v>55</v>
      </c>
      <c r="L4" s="52" t="s">
        <v>53</v>
      </c>
      <c r="O4" s="15"/>
      <c r="P4" s="15"/>
      <c r="Q4" s="15"/>
      <c r="R4" s="15"/>
    </row>
    <row r="5" spans="1:18" ht="30" customHeight="1" x14ac:dyDescent="0.2">
      <c r="A5" s="8"/>
      <c r="B5" s="19" t="s">
        <v>39</v>
      </c>
      <c r="C5" s="19" t="s">
        <v>39</v>
      </c>
      <c r="D5" s="19" t="s">
        <v>39</v>
      </c>
      <c r="E5" s="19" t="s">
        <v>40</v>
      </c>
      <c r="F5" s="19" t="s">
        <v>40</v>
      </c>
      <c r="G5" s="19" t="s">
        <v>40</v>
      </c>
      <c r="H5" s="24"/>
      <c r="I5" s="53"/>
      <c r="J5" s="53"/>
      <c r="K5" s="53"/>
      <c r="L5" s="53"/>
    </row>
    <row r="6" spans="1:18" ht="17.100000000000001" customHeight="1" x14ac:dyDescent="0.2">
      <c r="A6" s="3" t="s">
        <v>41</v>
      </c>
      <c r="B6" s="34">
        <v>77.089146333104949</v>
      </c>
      <c r="C6" s="18">
        <v>77.116362329423694</v>
      </c>
      <c r="D6" s="18">
        <v>73.489829999999998</v>
      </c>
      <c r="E6" s="20" t="s">
        <v>44</v>
      </c>
      <c r="F6" s="20" t="s">
        <v>44</v>
      </c>
      <c r="G6" s="23" t="s">
        <v>44</v>
      </c>
      <c r="H6" s="18"/>
      <c r="I6" s="18">
        <f>B6-C6</f>
        <v>-2.7215996318744828E-2</v>
      </c>
      <c r="J6" s="18">
        <f>B6-D6</f>
        <v>3.5993163331049516</v>
      </c>
      <c r="K6" s="29">
        <f>I6/C6*100</f>
        <v>-3.5292116350722345E-2</v>
      </c>
      <c r="L6" s="29">
        <f>J6/D6*100</f>
        <v>4.8977067073157627</v>
      </c>
      <c r="N6" s="9"/>
      <c r="O6" s="9"/>
    </row>
    <row r="7" spans="1:18" ht="15" customHeight="1" x14ac:dyDescent="0.2">
      <c r="A7" s="3" t="s">
        <v>42</v>
      </c>
      <c r="B7" s="9"/>
      <c r="C7" s="16"/>
      <c r="D7" s="16"/>
      <c r="F7" s="16"/>
      <c r="G7" s="16"/>
      <c r="H7" s="16"/>
      <c r="I7" s="18"/>
      <c r="J7" s="18"/>
      <c r="K7" s="29"/>
      <c r="L7" s="29"/>
      <c r="N7" s="9"/>
      <c r="O7" s="9"/>
    </row>
    <row r="8" spans="1:18" ht="24" customHeight="1" x14ac:dyDescent="0.2">
      <c r="A8" s="15" t="s">
        <v>0</v>
      </c>
      <c r="B8" s="9">
        <v>76.403066059757364</v>
      </c>
      <c r="C8" s="16">
        <v>76.572591124754311</v>
      </c>
      <c r="D8" s="16">
        <v>74.129490000000004</v>
      </c>
      <c r="E8">
        <v>25</v>
      </c>
      <c r="F8" s="17">
        <v>24</v>
      </c>
      <c r="G8" s="17">
        <v>17</v>
      </c>
      <c r="H8" s="16"/>
      <c r="I8" s="18">
        <f t="shared" ref="I8:I55" si="0">B8-C8</f>
        <v>-0.16952506499694664</v>
      </c>
      <c r="J8" s="18">
        <f t="shared" ref="J8:J39" si="1">B8-D8</f>
        <v>2.2735760597573602</v>
      </c>
      <c r="K8" s="29">
        <f t="shared" ref="K8:K39" si="2">I8/C8*100</f>
        <v>-0.2213913131406921</v>
      </c>
      <c r="L8" s="29">
        <f t="shared" ref="L8:L39" si="3">J8/D8*100</f>
        <v>3.0670331871396392</v>
      </c>
      <c r="N8" s="9"/>
      <c r="O8" s="9"/>
    </row>
    <row r="9" spans="1:18" ht="15" customHeight="1" x14ac:dyDescent="0.2">
      <c r="A9" s="15" t="s">
        <v>1</v>
      </c>
      <c r="B9" s="9">
        <v>79.242791307803145</v>
      </c>
      <c r="C9" s="16">
        <v>79.151359772454839</v>
      </c>
      <c r="D9" s="16">
        <v>76.098159999999993</v>
      </c>
      <c r="E9">
        <v>5</v>
      </c>
      <c r="F9" s="17">
        <v>4</v>
      </c>
      <c r="G9" s="17">
        <v>2</v>
      </c>
      <c r="H9" s="16"/>
      <c r="I9" s="18">
        <f t="shared" si="0"/>
        <v>9.143153534830617E-2</v>
      </c>
      <c r="J9" s="18">
        <f t="shared" si="1"/>
        <v>3.1446313078031523</v>
      </c>
      <c r="K9" s="29">
        <f t="shared" si="2"/>
        <v>0.11551480051783636</v>
      </c>
      <c r="L9" s="29">
        <f t="shared" si="3"/>
        <v>4.1323355358436427</v>
      </c>
      <c r="N9" s="9"/>
      <c r="O9" s="9"/>
    </row>
    <row r="10" spans="1:18" ht="15" customHeight="1" x14ac:dyDescent="0.2">
      <c r="A10" s="15" t="s">
        <v>2</v>
      </c>
      <c r="B10" s="9">
        <v>78.513539134425201</v>
      </c>
      <c r="C10" s="16">
        <v>78.566231112016325</v>
      </c>
      <c r="D10" s="16">
        <v>75.292029999999997</v>
      </c>
      <c r="E10">
        <v>9</v>
      </c>
      <c r="F10" s="17">
        <v>8</v>
      </c>
      <c r="G10" s="17">
        <v>9</v>
      </c>
      <c r="H10" s="16"/>
      <c r="I10" s="18">
        <f t="shared" si="0"/>
        <v>-5.2691977591123873E-2</v>
      </c>
      <c r="J10" s="18">
        <f t="shared" si="1"/>
        <v>3.2215091344252045</v>
      </c>
      <c r="K10" s="29">
        <f t="shared" si="2"/>
        <v>-6.7066953378478761E-2</v>
      </c>
      <c r="L10" s="29">
        <f t="shared" si="3"/>
        <v>4.2786854523980882</v>
      </c>
      <c r="N10" s="9"/>
      <c r="O10" s="9"/>
    </row>
    <row r="11" spans="1:18" ht="15" customHeight="1" x14ac:dyDescent="0.2">
      <c r="A11" s="15" t="s">
        <v>47</v>
      </c>
      <c r="B11" s="9">
        <v>77.366906719597722</v>
      </c>
      <c r="C11" s="16">
        <v>78.209990113625409</v>
      </c>
      <c r="D11" s="16">
        <v>74.750990000000002</v>
      </c>
      <c r="E11">
        <v>19</v>
      </c>
      <c r="F11" s="17">
        <v>11</v>
      </c>
      <c r="G11" s="17">
        <v>12</v>
      </c>
      <c r="H11" s="16"/>
      <c r="I11" s="18">
        <f t="shared" si="0"/>
        <v>-0.84308339402768695</v>
      </c>
      <c r="J11" s="18">
        <f t="shared" si="1"/>
        <v>2.6159167195977204</v>
      </c>
      <c r="K11" s="29">
        <f t="shared" si="2"/>
        <v>-1.0779740450073378</v>
      </c>
      <c r="L11" s="29">
        <f t="shared" si="3"/>
        <v>3.4995077919338868</v>
      </c>
      <c r="N11" s="9"/>
      <c r="O11" s="9"/>
    </row>
    <row r="12" spans="1:18" ht="15" customHeight="1" x14ac:dyDescent="0.2">
      <c r="A12" s="15" t="s">
        <v>45</v>
      </c>
      <c r="B12" s="9">
        <v>77.985752847620475</v>
      </c>
      <c r="C12" s="16">
        <v>77.960016968638072</v>
      </c>
      <c r="D12" s="16">
        <v>74.775580000000005</v>
      </c>
      <c r="E12">
        <v>12</v>
      </c>
      <c r="F12" s="17">
        <v>14</v>
      </c>
      <c r="G12" s="17">
        <v>11</v>
      </c>
      <c r="H12" s="16"/>
      <c r="I12" s="18">
        <f t="shared" si="0"/>
        <v>2.5735878982402483E-2</v>
      </c>
      <c r="J12" s="18">
        <f t="shared" si="1"/>
        <v>3.2101728476204698</v>
      </c>
      <c r="K12" s="29">
        <f t="shared" si="2"/>
        <v>3.3011638507923324E-2</v>
      </c>
      <c r="L12" s="29">
        <f t="shared" si="3"/>
        <v>4.2930764931819585</v>
      </c>
      <c r="N12" s="9"/>
      <c r="O12" s="9"/>
    </row>
    <row r="13" spans="1:18" ht="24" customHeight="1" x14ac:dyDescent="0.2">
      <c r="A13" s="15" t="s">
        <v>3</v>
      </c>
      <c r="B13" s="9">
        <v>76.724898594541585</v>
      </c>
      <c r="C13" s="16">
        <v>76.925404311776546</v>
      </c>
      <c r="D13" s="16">
        <v>73.539670000000001</v>
      </c>
      <c r="E13">
        <v>22</v>
      </c>
      <c r="F13" s="17">
        <v>22</v>
      </c>
      <c r="G13" s="17">
        <v>21</v>
      </c>
      <c r="H13" s="16"/>
      <c r="I13" s="18">
        <f t="shared" si="0"/>
        <v>-0.20050571723496091</v>
      </c>
      <c r="J13" s="18">
        <f t="shared" si="1"/>
        <v>3.1852285945415844</v>
      </c>
      <c r="K13" s="29">
        <f t="shared" si="2"/>
        <v>-0.26064954617894076</v>
      </c>
      <c r="L13" s="29">
        <f t="shared" si="3"/>
        <v>4.3313066193274787</v>
      </c>
      <c r="N13" s="9"/>
      <c r="O13" s="9"/>
    </row>
    <row r="14" spans="1:18" ht="15" customHeight="1" x14ac:dyDescent="0.2">
      <c r="A14" s="15" t="s">
        <v>4</v>
      </c>
      <c r="B14" s="9">
        <v>77.841611303426831</v>
      </c>
      <c r="C14" s="16">
        <v>78.134199129315562</v>
      </c>
      <c r="D14" s="16">
        <v>74.789540000000002</v>
      </c>
      <c r="E14">
        <v>15</v>
      </c>
      <c r="F14" s="17">
        <v>13</v>
      </c>
      <c r="G14" s="17">
        <v>10</v>
      </c>
      <c r="H14" s="16"/>
      <c r="I14" s="18">
        <f t="shared" si="0"/>
        <v>-0.29258782588873089</v>
      </c>
      <c r="J14" s="18">
        <f t="shared" si="1"/>
        <v>3.0520713034268283</v>
      </c>
      <c r="K14" s="29">
        <f t="shared" si="2"/>
        <v>-0.37446832392111051</v>
      </c>
      <c r="L14" s="29">
        <f t="shared" si="3"/>
        <v>4.0808798976793117</v>
      </c>
      <c r="N14" s="9"/>
      <c r="O14" s="9"/>
    </row>
    <row r="15" spans="1:18" ht="15" customHeight="1" x14ac:dyDescent="0.2">
      <c r="A15" s="15" t="s">
        <v>5</v>
      </c>
      <c r="B15" s="9">
        <v>74.496801695460476</v>
      </c>
      <c r="C15" s="16">
        <v>75.11874558488212</v>
      </c>
      <c r="D15" s="16">
        <v>71.921610000000001</v>
      </c>
      <c r="E15">
        <v>31</v>
      </c>
      <c r="F15" s="17">
        <v>30</v>
      </c>
      <c r="G15" s="17">
        <v>27</v>
      </c>
      <c r="H15" s="16"/>
      <c r="I15" s="18">
        <f t="shared" si="0"/>
        <v>-0.6219438894216438</v>
      </c>
      <c r="J15" s="18">
        <f t="shared" si="1"/>
        <v>2.5751916954604752</v>
      </c>
      <c r="K15" s="29">
        <f t="shared" si="2"/>
        <v>-0.82794765085482458</v>
      </c>
      <c r="L15" s="29">
        <f t="shared" si="3"/>
        <v>3.5805534601637468</v>
      </c>
      <c r="N15" s="9"/>
      <c r="O15" s="9"/>
    </row>
    <row r="16" spans="1:18" ht="15" customHeight="1" x14ac:dyDescent="0.2">
      <c r="A16" s="15" t="s">
        <v>6</v>
      </c>
      <c r="B16" s="9">
        <v>76.469333206729203</v>
      </c>
      <c r="C16" s="16">
        <v>76.099136906953859</v>
      </c>
      <c r="D16" s="16">
        <v>72.532960000000003</v>
      </c>
      <c r="E16">
        <v>24</v>
      </c>
      <c r="F16" s="17">
        <v>27</v>
      </c>
      <c r="G16" s="17">
        <v>25</v>
      </c>
      <c r="H16" s="16"/>
      <c r="I16" s="18">
        <f t="shared" si="0"/>
        <v>0.37019629977534407</v>
      </c>
      <c r="J16" s="18">
        <f t="shared" si="1"/>
        <v>3.9363732067292005</v>
      </c>
      <c r="K16" s="29">
        <f t="shared" si="2"/>
        <v>0.48646583236283186</v>
      </c>
      <c r="L16" s="29">
        <f t="shared" si="3"/>
        <v>5.4270130527269265</v>
      </c>
      <c r="N16" s="9"/>
      <c r="O16" s="9"/>
    </row>
    <row r="17" spans="1:15" ht="15" customHeight="1" x14ac:dyDescent="0.2">
      <c r="A17" s="15" t="s">
        <v>7</v>
      </c>
      <c r="B17" s="9">
        <v>80.082768994930291</v>
      </c>
      <c r="C17" s="16">
        <v>80.483060242024578</v>
      </c>
      <c r="D17" s="16">
        <v>77.091679999999997</v>
      </c>
      <c r="E17">
        <v>3</v>
      </c>
      <c r="F17" s="17">
        <v>1</v>
      </c>
      <c r="G17" s="17">
        <v>1</v>
      </c>
      <c r="H17" s="16"/>
      <c r="I17" s="18">
        <f t="shared" si="0"/>
        <v>-0.40029124709428743</v>
      </c>
      <c r="J17" s="18">
        <f t="shared" si="1"/>
        <v>2.9910889949302941</v>
      </c>
      <c r="K17" s="29">
        <f t="shared" si="2"/>
        <v>-0.4973608681013767</v>
      </c>
      <c r="L17" s="29">
        <f t="shared" si="3"/>
        <v>3.8799115480818345</v>
      </c>
      <c r="N17" s="9"/>
      <c r="O17" s="9"/>
    </row>
    <row r="18" spans="1:15" ht="24" customHeight="1" x14ac:dyDescent="0.2">
      <c r="A18" s="15" t="s">
        <v>8</v>
      </c>
      <c r="B18" s="9">
        <v>78.256982482531114</v>
      </c>
      <c r="C18" s="16">
        <v>78.433251283503466</v>
      </c>
      <c r="D18" s="16">
        <v>75.622879999999995</v>
      </c>
      <c r="E18">
        <v>11</v>
      </c>
      <c r="F18" s="17">
        <v>10</v>
      </c>
      <c r="G18" s="17">
        <v>6</v>
      </c>
      <c r="H18" s="16"/>
      <c r="I18" s="18">
        <f t="shared" si="0"/>
        <v>-0.17626880097235187</v>
      </c>
      <c r="J18" s="18">
        <f t="shared" si="1"/>
        <v>2.6341024825311194</v>
      </c>
      <c r="K18" s="29">
        <f t="shared" si="2"/>
        <v>-0.22473733791197018</v>
      </c>
      <c r="L18" s="29">
        <f t="shared" si="3"/>
        <v>3.4832083656839297</v>
      </c>
      <c r="N18" s="9"/>
      <c r="O18" s="9"/>
    </row>
    <row r="19" spans="1:15" ht="15" customHeight="1" x14ac:dyDescent="0.2">
      <c r="A19" s="15" t="s">
        <v>9</v>
      </c>
      <c r="B19" s="9">
        <v>80.116455882745271</v>
      </c>
      <c r="C19" s="16">
        <v>79.282818253028509</v>
      </c>
      <c r="D19" s="16">
        <v>75.937460000000002</v>
      </c>
      <c r="E19">
        <v>2</v>
      </c>
      <c r="F19" s="17">
        <v>3</v>
      </c>
      <c r="G19" s="17">
        <v>3</v>
      </c>
      <c r="H19" s="16"/>
      <c r="I19" s="18">
        <f t="shared" si="0"/>
        <v>0.83363762971676181</v>
      </c>
      <c r="J19" s="18">
        <f t="shared" si="1"/>
        <v>4.1789958827452693</v>
      </c>
      <c r="K19" s="29">
        <f t="shared" si="2"/>
        <v>1.0514732549696137</v>
      </c>
      <c r="L19" s="29">
        <f t="shared" si="3"/>
        <v>5.5032073534527877</v>
      </c>
      <c r="N19" s="9"/>
      <c r="O19" s="9"/>
    </row>
    <row r="20" spans="1:15" ht="15" customHeight="1" x14ac:dyDescent="0.2">
      <c r="A20" s="15" t="s">
        <v>10</v>
      </c>
      <c r="B20" s="9">
        <v>77.253471526774518</v>
      </c>
      <c r="C20" s="16">
        <v>77.436129637740535</v>
      </c>
      <c r="D20" s="16">
        <v>73.746589999999998</v>
      </c>
      <c r="E20">
        <v>20</v>
      </c>
      <c r="F20" s="17">
        <v>19</v>
      </c>
      <c r="G20" s="17">
        <v>20</v>
      </c>
      <c r="H20" s="16"/>
      <c r="I20" s="18">
        <f t="shared" si="0"/>
        <v>-0.18265811096601681</v>
      </c>
      <c r="J20" s="18">
        <f t="shared" si="1"/>
        <v>3.5068815267745208</v>
      </c>
      <c r="K20" s="29">
        <f t="shared" si="2"/>
        <v>-0.23588228365818731</v>
      </c>
      <c r="L20" s="29">
        <f t="shared" si="3"/>
        <v>4.7553134684254834</v>
      </c>
      <c r="N20" s="9"/>
      <c r="O20" s="9"/>
    </row>
    <row r="21" spans="1:15" ht="15" customHeight="1" x14ac:dyDescent="0.2">
      <c r="A21" s="15" t="s">
        <v>11</v>
      </c>
      <c r="B21" s="9">
        <v>77.613432646602035</v>
      </c>
      <c r="C21" s="16">
        <v>77.655841756307638</v>
      </c>
      <c r="D21" s="16">
        <v>74.536389999999997</v>
      </c>
      <c r="E21">
        <v>16</v>
      </c>
      <c r="F21" s="17">
        <v>17</v>
      </c>
      <c r="G21" s="17">
        <v>14</v>
      </c>
      <c r="H21" s="16"/>
      <c r="I21" s="18">
        <f t="shared" si="0"/>
        <v>-4.2409109705602077E-2</v>
      </c>
      <c r="J21" s="18">
        <f t="shared" si="1"/>
        <v>3.0770426466020382</v>
      </c>
      <c r="K21" s="29">
        <f t="shared" si="2"/>
        <v>-5.461161549016031E-2</v>
      </c>
      <c r="L21" s="29">
        <f t="shared" si="3"/>
        <v>4.1282421198585526</v>
      </c>
      <c r="N21" s="9"/>
      <c r="O21" s="9"/>
    </row>
    <row r="22" spans="1:15" ht="15" customHeight="1" x14ac:dyDescent="0.2">
      <c r="A22" s="15" t="s">
        <v>12</v>
      </c>
      <c r="B22" s="9">
        <v>73.36860452553455</v>
      </c>
      <c r="C22" s="16">
        <v>73.36045424465884</v>
      </c>
      <c r="D22" s="16">
        <v>69.042240000000007</v>
      </c>
      <c r="E22">
        <v>32</v>
      </c>
      <c r="F22" s="17">
        <v>32</v>
      </c>
      <c r="G22" s="17">
        <v>32</v>
      </c>
      <c r="H22" s="16"/>
      <c r="I22" s="18">
        <f t="shared" si="0"/>
        <v>8.1502808757107914E-3</v>
      </c>
      <c r="J22" s="18">
        <f t="shared" si="1"/>
        <v>4.3263645255345438</v>
      </c>
      <c r="K22" s="29">
        <f t="shared" si="2"/>
        <v>1.1109910590969644E-2</v>
      </c>
      <c r="L22" s="29">
        <f t="shared" si="3"/>
        <v>6.2662574759082892</v>
      </c>
      <c r="N22" s="9"/>
      <c r="O22" s="9"/>
    </row>
    <row r="23" spans="1:15" ht="24" customHeight="1" x14ac:dyDescent="0.2">
      <c r="A23" s="15" t="s">
        <v>13</v>
      </c>
      <c r="B23" s="9">
        <v>77.941061365330754</v>
      </c>
      <c r="C23" s="16">
        <v>77.852601503932846</v>
      </c>
      <c r="D23" s="16">
        <v>74.395269999999996</v>
      </c>
      <c r="E23">
        <v>13</v>
      </c>
      <c r="F23" s="17">
        <v>15</v>
      </c>
      <c r="G23" s="17">
        <v>15</v>
      </c>
      <c r="H23" s="16"/>
      <c r="I23" s="18">
        <f t="shared" si="0"/>
        <v>8.8459861397907957E-2</v>
      </c>
      <c r="J23" s="18">
        <f t="shared" si="1"/>
        <v>3.5457913653307571</v>
      </c>
      <c r="K23" s="29">
        <f t="shared" si="2"/>
        <v>0.11362479825859031</v>
      </c>
      <c r="L23" s="29">
        <f t="shared" si="3"/>
        <v>4.7661516186859156</v>
      </c>
      <c r="N23" s="9"/>
      <c r="O23" s="9"/>
    </row>
    <row r="24" spans="1:15" ht="15" customHeight="1" x14ac:dyDescent="0.2">
      <c r="A24" s="15" t="s">
        <v>14</v>
      </c>
      <c r="B24" s="9">
        <v>75.636207527494349</v>
      </c>
      <c r="C24" s="16">
        <v>75.440151723845361</v>
      </c>
      <c r="D24" s="16">
        <v>70.173479999999998</v>
      </c>
      <c r="E24">
        <v>28</v>
      </c>
      <c r="F24" s="17">
        <v>28</v>
      </c>
      <c r="G24" s="17">
        <v>31</v>
      </c>
      <c r="H24" s="16"/>
      <c r="I24" s="18">
        <f t="shared" si="0"/>
        <v>0.19605580364898856</v>
      </c>
      <c r="J24" s="18">
        <f t="shared" si="1"/>
        <v>5.4627275274943514</v>
      </c>
      <c r="K24" s="29">
        <f t="shared" si="2"/>
        <v>0.25988256806092641</v>
      </c>
      <c r="L24" s="29">
        <f t="shared" si="3"/>
        <v>7.7846039949769503</v>
      </c>
      <c r="N24" s="9"/>
      <c r="O24" s="9"/>
    </row>
    <row r="25" spans="1:15" ht="15" customHeight="1" x14ac:dyDescent="0.2">
      <c r="A25" s="15" t="s">
        <v>15</v>
      </c>
      <c r="B25" s="9">
        <v>77.864331347750337</v>
      </c>
      <c r="C25" s="16">
        <v>77.34567497093856</v>
      </c>
      <c r="D25" s="16">
        <v>74.675979999999996</v>
      </c>
      <c r="E25">
        <v>14</v>
      </c>
      <c r="F25" s="17">
        <v>20</v>
      </c>
      <c r="G25" s="17">
        <v>13</v>
      </c>
      <c r="H25" s="16"/>
      <c r="I25" s="18">
        <f t="shared" si="0"/>
        <v>0.51865637681177645</v>
      </c>
      <c r="J25" s="18">
        <f t="shared" si="1"/>
        <v>3.1883513477503413</v>
      </c>
      <c r="K25" s="29">
        <f t="shared" si="2"/>
        <v>0.6705693330708582</v>
      </c>
      <c r="L25" s="29">
        <f t="shared" si="3"/>
        <v>4.2695808581960915</v>
      </c>
      <c r="N25" s="9"/>
      <c r="O25" s="9"/>
    </row>
    <row r="26" spans="1:15" ht="15" customHeight="1" x14ac:dyDescent="0.2">
      <c r="A26" s="15" t="s">
        <v>16</v>
      </c>
      <c r="B26" s="9">
        <v>78.667041238591239</v>
      </c>
      <c r="C26" s="16">
        <v>78.748647593119642</v>
      </c>
      <c r="D26" s="16">
        <v>74.207669999999993</v>
      </c>
      <c r="E26">
        <v>6</v>
      </c>
      <c r="F26" s="17">
        <v>7</v>
      </c>
      <c r="G26" s="17">
        <v>16</v>
      </c>
      <c r="H26" s="16"/>
      <c r="I26" s="18">
        <f t="shared" si="0"/>
        <v>-8.1606354528403813E-2</v>
      </c>
      <c r="J26" s="18">
        <f t="shared" si="1"/>
        <v>4.4593712385912454</v>
      </c>
      <c r="K26" s="29">
        <f t="shared" si="2"/>
        <v>-0.10362889652410215</v>
      </c>
      <c r="L26" s="29">
        <f t="shared" si="3"/>
        <v>6.0093131054933346</v>
      </c>
      <c r="N26" s="9"/>
      <c r="O26" s="9"/>
    </row>
    <row r="27" spans="1:15" ht="15" customHeight="1" x14ac:dyDescent="0.2">
      <c r="A27" s="15" t="s">
        <v>46</v>
      </c>
      <c r="B27" s="9">
        <v>76.635938052471928</v>
      </c>
      <c r="C27" s="16">
        <v>76.746489607657921</v>
      </c>
      <c r="D27" s="16">
        <v>71.766379999999998</v>
      </c>
      <c r="E27">
        <v>23</v>
      </c>
      <c r="F27" s="17">
        <v>23</v>
      </c>
      <c r="G27" s="17">
        <v>29</v>
      </c>
      <c r="H27" s="16"/>
      <c r="I27" s="18">
        <f t="shared" si="0"/>
        <v>-0.11055155518599236</v>
      </c>
      <c r="J27" s="18">
        <f t="shared" si="1"/>
        <v>4.8695580524719304</v>
      </c>
      <c r="K27" s="29">
        <f t="shared" si="2"/>
        <v>-0.14404770270425671</v>
      </c>
      <c r="L27" s="29">
        <f t="shared" si="3"/>
        <v>6.7852914588584943</v>
      </c>
      <c r="N27" s="9"/>
      <c r="O27" s="9"/>
    </row>
    <row r="28" spans="1:15" ht="24" customHeight="1" x14ac:dyDescent="0.2">
      <c r="A28" s="15" t="s">
        <v>17</v>
      </c>
      <c r="B28" s="9">
        <v>75.924735228465764</v>
      </c>
      <c r="C28" s="16">
        <v>76.124738879886024</v>
      </c>
      <c r="D28" s="16">
        <v>72.657589999999999</v>
      </c>
      <c r="E28">
        <v>27</v>
      </c>
      <c r="F28" s="17">
        <v>26</v>
      </c>
      <c r="G28" s="17">
        <v>24</v>
      </c>
      <c r="H28" s="16"/>
      <c r="I28" s="18">
        <f t="shared" si="0"/>
        <v>-0.20000365142026055</v>
      </c>
      <c r="J28" s="18">
        <f t="shared" si="1"/>
        <v>3.2671452284657647</v>
      </c>
      <c r="K28" s="29">
        <f t="shared" si="2"/>
        <v>-0.2627314777865285</v>
      </c>
      <c r="L28" s="29">
        <f t="shared" si="3"/>
        <v>4.4966330819199545</v>
      </c>
      <c r="N28" s="9"/>
      <c r="O28" s="9"/>
    </row>
    <row r="29" spans="1:15" ht="15" customHeight="1" x14ac:dyDescent="0.2">
      <c r="A29" s="15" t="s">
        <v>18</v>
      </c>
      <c r="B29" s="9">
        <v>75.373687430647308</v>
      </c>
      <c r="C29" s="16">
        <v>75.34396100939037</v>
      </c>
      <c r="D29" s="16">
        <v>71.927809999999994</v>
      </c>
      <c r="E29">
        <v>29</v>
      </c>
      <c r="F29" s="17">
        <v>29</v>
      </c>
      <c r="G29" s="17">
        <v>26</v>
      </c>
      <c r="H29" s="16"/>
      <c r="I29" s="18">
        <f t="shared" si="0"/>
        <v>2.9726421256938806E-2</v>
      </c>
      <c r="J29" s="18">
        <f t="shared" si="1"/>
        <v>3.4458774306473146</v>
      </c>
      <c r="K29" s="29">
        <f t="shared" si="2"/>
        <v>3.9454285199093664E-2</v>
      </c>
      <c r="L29" s="29">
        <f t="shared" si="3"/>
        <v>4.7907442624032548</v>
      </c>
      <c r="N29" s="9"/>
      <c r="O29" s="9"/>
    </row>
    <row r="30" spans="1:15" ht="15" customHeight="1" x14ac:dyDescent="0.2">
      <c r="A30" s="15" t="s">
        <v>19</v>
      </c>
      <c r="B30" s="9">
        <v>80.347874310810695</v>
      </c>
      <c r="C30" s="16">
        <v>78.792875290718214</v>
      </c>
      <c r="D30" s="16">
        <v>75.878709999999998</v>
      </c>
      <c r="E30">
        <v>1</v>
      </c>
      <c r="F30" s="17">
        <v>6</v>
      </c>
      <c r="G30" s="17">
        <v>5</v>
      </c>
      <c r="H30" s="16"/>
      <c r="I30" s="18">
        <f t="shared" si="0"/>
        <v>1.554999020092481</v>
      </c>
      <c r="J30" s="18">
        <f t="shared" si="1"/>
        <v>4.4691643108106973</v>
      </c>
      <c r="K30" s="29">
        <f t="shared" si="2"/>
        <v>1.9735274469361315</v>
      </c>
      <c r="L30" s="29">
        <f t="shared" si="3"/>
        <v>5.8898791384443641</v>
      </c>
      <c r="N30" s="9"/>
      <c r="O30" s="9"/>
    </row>
    <row r="31" spans="1:15" ht="15" customHeight="1" x14ac:dyDescent="0.2">
      <c r="A31" s="15" t="s">
        <v>48</v>
      </c>
      <c r="B31" s="9">
        <v>79.899728711458607</v>
      </c>
      <c r="C31" s="16">
        <v>79.756043709393978</v>
      </c>
      <c r="D31" s="16">
        <v>75.931839999999994</v>
      </c>
      <c r="E31">
        <v>4</v>
      </c>
      <c r="F31" s="17">
        <v>2</v>
      </c>
      <c r="G31" s="17">
        <v>4</v>
      </c>
      <c r="H31" s="16"/>
      <c r="I31" s="18">
        <f t="shared" si="0"/>
        <v>0.14368500206462897</v>
      </c>
      <c r="J31" s="18">
        <f t="shared" si="1"/>
        <v>3.9678887114586132</v>
      </c>
      <c r="K31" s="29">
        <f t="shared" si="2"/>
        <v>0.18015562881751268</v>
      </c>
      <c r="L31" s="29">
        <f t="shared" si="3"/>
        <v>5.2255927308736538</v>
      </c>
      <c r="N31" s="9"/>
      <c r="O31" s="9"/>
    </row>
    <row r="32" spans="1:15" ht="15" customHeight="1" x14ac:dyDescent="0.2">
      <c r="A32" s="15" t="s">
        <v>20</v>
      </c>
      <c r="B32" s="9">
        <v>76.396980014550948</v>
      </c>
      <c r="C32" s="16">
        <v>76.3028703042676</v>
      </c>
      <c r="D32" s="16">
        <v>71.911940000000001</v>
      </c>
      <c r="E32">
        <v>26</v>
      </c>
      <c r="F32" s="17">
        <v>25</v>
      </c>
      <c r="G32" s="17">
        <v>28</v>
      </c>
      <c r="H32" s="16"/>
      <c r="I32" s="18">
        <f t="shared" si="0"/>
        <v>9.4109710283348136E-2</v>
      </c>
      <c r="J32" s="18">
        <f t="shared" si="1"/>
        <v>4.4850400145509468</v>
      </c>
      <c r="K32" s="29">
        <f t="shared" si="2"/>
        <v>0.12333705129056541</v>
      </c>
      <c r="L32" s="29">
        <f t="shared" si="3"/>
        <v>6.2368502567876023</v>
      </c>
      <c r="N32" s="9"/>
      <c r="O32" s="9"/>
    </row>
    <row r="33" spans="1:15" ht="24" customHeight="1" x14ac:dyDescent="0.2">
      <c r="A33" s="15" t="s">
        <v>21</v>
      </c>
      <c r="B33" s="9">
        <v>78.644630451052578</v>
      </c>
      <c r="C33" s="16">
        <v>78.813821319086898</v>
      </c>
      <c r="D33" s="16">
        <v>75.429239999999993</v>
      </c>
      <c r="E33">
        <v>8</v>
      </c>
      <c r="F33" s="17">
        <v>5</v>
      </c>
      <c r="G33" s="17">
        <v>8</v>
      </c>
      <c r="H33" s="16"/>
      <c r="I33" s="18">
        <f t="shared" si="0"/>
        <v>-0.16919086803432037</v>
      </c>
      <c r="J33" s="18">
        <f t="shared" si="1"/>
        <v>3.2153904510525848</v>
      </c>
      <c r="K33" s="29">
        <f t="shared" si="2"/>
        <v>-0.21467157054767275</v>
      </c>
      <c r="L33" s="29">
        <f t="shared" si="3"/>
        <v>4.2627904656769511</v>
      </c>
      <c r="N33" s="9"/>
      <c r="O33" s="9"/>
    </row>
    <row r="34" spans="1:15" ht="15" customHeight="1" x14ac:dyDescent="0.2">
      <c r="A34" s="15" t="s">
        <v>22</v>
      </c>
      <c r="B34" s="9">
        <v>77.601782150943905</v>
      </c>
      <c r="C34" s="16">
        <v>77.62489711483758</v>
      </c>
      <c r="D34" s="16">
        <v>73.507149999999996</v>
      </c>
      <c r="E34">
        <v>17</v>
      </c>
      <c r="F34" s="17">
        <v>18</v>
      </c>
      <c r="G34" s="17">
        <v>22</v>
      </c>
      <c r="H34" s="16"/>
      <c r="I34" s="18">
        <f t="shared" si="0"/>
        <v>-2.3114963893675622E-2</v>
      </c>
      <c r="J34" s="18">
        <f t="shared" si="1"/>
        <v>4.0946321509439088</v>
      </c>
      <c r="K34" s="29">
        <f t="shared" si="2"/>
        <v>-2.9777770731830473E-2</v>
      </c>
      <c r="L34" s="29">
        <f t="shared" si="3"/>
        <v>5.5703862154142945</v>
      </c>
      <c r="N34" s="9"/>
      <c r="O34" s="9"/>
    </row>
    <row r="35" spans="1:15" ht="15" customHeight="1" x14ac:dyDescent="0.2">
      <c r="A35" s="15" t="s">
        <v>23</v>
      </c>
      <c r="B35" s="9">
        <v>77.538795942192323</v>
      </c>
      <c r="C35" s="16">
        <v>77.742116923062525</v>
      </c>
      <c r="D35" s="16">
        <v>73.999020000000002</v>
      </c>
      <c r="E35">
        <v>18</v>
      </c>
      <c r="F35" s="17">
        <v>16</v>
      </c>
      <c r="G35" s="17">
        <v>18</v>
      </c>
      <c r="H35" s="16"/>
      <c r="I35" s="18">
        <f t="shared" si="0"/>
        <v>-0.20332098087020256</v>
      </c>
      <c r="J35" s="18">
        <f t="shared" si="1"/>
        <v>3.5397759421923212</v>
      </c>
      <c r="K35" s="29">
        <f t="shared" si="2"/>
        <v>-0.26153260152591312</v>
      </c>
      <c r="L35" s="29">
        <f t="shared" si="3"/>
        <v>4.7835443526040224</v>
      </c>
      <c r="N35" s="9"/>
      <c r="O35" s="9"/>
    </row>
    <row r="36" spans="1:15" ht="15" customHeight="1" x14ac:dyDescent="0.2">
      <c r="A36" s="15" t="s">
        <v>24</v>
      </c>
      <c r="B36" s="9">
        <v>76.80506899241162</v>
      </c>
      <c r="C36" s="16">
        <v>76.96700765697102</v>
      </c>
      <c r="D36" s="16">
        <v>73.992180000000005</v>
      </c>
      <c r="E36">
        <v>21</v>
      </c>
      <c r="F36" s="17">
        <v>21</v>
      </c>
      <c r="G36" s="17">
        <v>19</v>
      </c>
      <c r="H36" s="16"/>
      <c r="I36" s="18">
        <f t="shared" si="0"/>
        <v>-0.16193866455940054</v>
      </c>
      <c r="J36" s="18">
        <f t="shared" si="1"/>
        <v>2.8128889924116152</v>
      </c>
      <c r="K36" s="29">
        <f t="shared" si="2"/>
        <v>-0.21040010452417984</v>
      </c>
      <c r="L36" s="29">
        <f t="shared" si="3"/>
        <v>3.8016030780707024</v>
      </c>
      <c r="N36" s="9"/>
      <c r="O36" s="9"/>
    </row>
    <row r="37" spans="1:15" ht="15" customHeight="1" x14ac:dyDescent="0.2">
      <c r="A37" s="15" t="s">
        <v>25</v>
      </c>
      <c r="B37" s="9">
        <v>78.651664193848973</v>
      </c>
      <c r="C37" s="16">
        <v>78.541505100564009</v>
      </c>
      <c r="D37" s="16">
        <v>75.517880000000005</v>
      </c>
      <c r="E37">
        <v>7</v>
      </c>
      <c r="F37" s="17">
        <v>9</v>
      </c>
      <c r="G37" s="17">
        <v>7</v>
      </c>
      <c r="H37" s="16"/>
      <c r="I37" s="18">
        <f t="shared" si="0"/>
        <v>0.11015909328496321</v>
      </c>
      <c r="J37" s="18">
        <f t="shared" si="1"/>
        <v>3.1337841938489674</v>
      </c>
      <c r="K37" s="29">
        <f t="shared" si="2"/>
        <v>0.14025589800439431</v>
      </c>
      <c r="L37" s="29">
        <f t="shared" si="3"/>
        <v>4.1497247987482799</v>
      </c>
      <c r="N37" s="9"/>
      <c r="O37" s="9"/>
    </row>
    <row r="38" spans="1:15" ht="24" customHeight="1" x14ac:dyDescent="0.2">
      <c r="A38" s="15" t="s">
        <v>26</v>
      </c>
      <c r="B38" s="9">
        <v>74.72970832159983</v>
      </c>
      <c r="C38" s="16">
        <v>74.752609072052152</v>
      </c>
      <c r="D38" s="16">
        <v>70.775120000000001</v>
      </c>
      <c r="E38">
        <v>30</v>
      </c>
      <c r="F38" s="17">
        <v>31</v>
      </c>
      <c r="G38" s="17">
        <v>30</v>
      </c>
      <c r="H38" s="16"/>
      <c r="I38" s="18">
        <f t="shared" si="0"/>
        <v>-2.2900750452322427E-2</v>
      </c>
      <c r="J38" s="18">
        <f t="shared" si="1"/>
        <v>3.9545883215998288</v>
      </c>
      <c r="K38" s="29">
        <f t="shared" si="2"/>
        <v>-3.063538615789179E-2</v>
      </c>
      <c r="L38" s="29">
        <f t="shared" si="3"/>
        <v>5.5875402565192811</v>
      </c>
      <c r="N38" s="9"/>
      <c r="O38" s="9"/>
    </row>
    <row r="39" spans="1:15" ht="15" customHeight="1" x14ac:dyDescent="0.2">
      <c r="A39" s="15" t="s">
        <v>27</v>
      </c>
      <c r="B39" s="9">
        <v>78.280510874554551</v>
      </c>
      <c r="C39" s="16">
        <v>78.206517766645817</v>
      </c>
      <c r="D39" s="16">
        <v>73.497950000000003</v>
      </c>
      <c r="E39">
        <v>10</v>
      </c>
      <c r="F39" s="17">
        <v>12</v>
      </c>
      <c r="G39" s="17">
        <v>23</v>
      </c>
      <c r="H39" s="16"/>
      <c r="I39" s="18">
        <f t="shared" si="0"/>
        <v>7.3993107908734146E-2</v>
      </c>
      <c r="J39" s="18">
        <f t="shared" si="1"/>
        <v>4.782560874554548</v>
      </c>
      <c r="K39" s="29">
        <f t="shared" si="2"/>
        <v>9.461245689204098E-2</v>
      </c>
      <c r="L39" s="29">
        <f t="shared" si="3"/>
        <v>6.5070670332363658</v>
      </c>
      <c r="N39" s="9"/>
      <c r="O39" s="9"/>
    </row>
    <row r="40" spans="1:15" ht="15" customHeight="1" x14ac:dyDescent="0.2">
      <c r="B40" s="9"/>
      <c r="C40" s="9"/>
      <c r="D40" s="9"/>
      <c r="E40" s="9"/>
      <c r="F40" s="9"/>
      <c r="G40" s="9"/>
      <c r="H40" s="16"/>
      <c r="I40" s="18"/>
      <c r="J40" s="9"/>
      <c r="K40" s="6"/>
      <c r="L40" s="6"/>
    </row>
    <row r="41" spans="1:15" ht="15" customHeight="1" x14ac:dyDescent="0.2">
      <c r="A41" s="3" t="s">
        <v>56</v>
      </c>
      <c r="B41" s="9"/>
      <c r="C41" s="9"/>
      <c r="D41" s="9"/>
      <c r="E41" s="9"/>
      <c r="F41" s="9"/>
      <c r="G41" s="9"/>
      <c r="H41" s="16"/>
      <c r="I41" s="18"/>
      <c r="J41" s="9"/>
      <c r="K41" s="6"/>
      <c r="L41" s="6"/>
    </row>
    <row r="42" spans="1:15" ht="24" customHeight="1" x14ac:dyDescent="0.2">
      <c r="A42" s="11" t="s">
        <v>49</v>
      </c>
      <c r="B42" s="9">
        <v>76.615903035753163</v>
      </c>
      <c r="C42" s="21">
        <v>76.609333689694822</v>
      </c>
      <c r="D42" s="21"/>
      <c r="E42">
        <v>12</v>
      </c>
      <c r="F42" s="27">
        <v>12</v>
      </c>
      <c r="G42" s="27"/>
      <c r="H42" s="16"/>
      <c r="I42" s="18">
        <f t="shared" si="0"/>
        <v>6.5693460583418073E-3</v>
      </c>
      <c r="J42" s="16"/>
      <c r="K42" s="25"/>
      <c r="L42" s="25"/>
      <c r="M42" s="9"/>
      <c r="N42" s="9"/>
      <c r="O42" s="9"/>
    </row>
    <row r="43" spans="1:15" ht="15" customHeight="1" x14ac:dyDescent="0.2">
      <c r="A43" s="11" t="s">
        <v>28</v>
      </c>
      <c r="B43" s="9">
        <v>78.644630451052578</v>
      </c>
      <c r="C43" s="21">
        <v>78.813821319086898</v>
      </c>
      <c r="D43" s="21"/>
      <c r="E43">
        <v>2</v>
      </c>
      <c r="F43" s="27">
        <v>1</v>
      </c>
      <c r="G43" s="27"/>
      <c r="H43" s="16"/>
      <c r="I43" s="18">
        <f t="shared" si="0"/>
        <v>-0.16919086803432037</v>
      </c>
      <c r="J43" s="16"/>
      <c r="K43" s="25"/>
      <c r="L43" s="25"/>
      <c r="N43" s="9"/>
      <c r="O43" s="9"/>
    </row>
    <row r="44" spans="1:15" ht="15" customHeight="1" x14ac:dyDescent="0.2">
      <c r="A44" s="11" t="s">
        <v>4</v>
      </c>
      <c r="B44" s="9">
        <v>77.841611303426831</v>
      </c>
      <c r="C44" s="21">
        <v>78.134199129315562</v>
      </c>
      <c r="D44" s="21"/>
      <c r="E44">
        <v>5</v>
      </c>
      <c r="F44" s="27">
        <v>3</v>
      </c>
      <c r="G44" s="27"/>
      <c r="H44" s="16"/>
      <c r="I44" s="18">
        <f t="shared" si="0"/>
        <v>-0.29258782588873089</v>
      </c>
      <c r="J44" s="16"/>
      <c r="K44" s="25"/>
      <c r="L44" s="25"/>
      <c r="N44" s="9"/>
      <c r="O44" s="9"/>
    </row>
    <row r="45" spans="1:15" ht="15" customHeight="1" x14ac:dyDescent="0.2">
      <c r="A45" s="11" t="s">
        <v>11</v>
      </c>
      <c r="B45" s="9">
        <v>77.613432646602035</v>
      </c>
      <c r="C45" s="21">
        <v>77.655841756307638</v>
      </c>
      <c r="D45" s="21"/>
      <c r="E45">
        <v>7</v>
      </c>
      <c r="F45" s="27">
        <v>9</v>
      </c>
      <c r="G45" s="27"/>
      <c r="H45" s="16"/>
      <c r="I45" s="18">
        <f t="shared" si="0"/>
        <v>-4.2409109705602077E-2</v>
      </c>
      <c r="J45" s="16"/>
      <c r="K45" s="25"/>
      <c r="L45" s="25"/>
      <c r="N45" s="9"/>
      <c r="O45" s="9"/>
    </row>
    <row r="46" spans="1:15" ht="15" customHeight="1" x14ac:dyDescent="0.2">
      <c r="A46" s="11" t="s">
        <v>29</v>
      </c>
      <c r="B46" s="9">
        <v>77.568444592578317</v>
      </c>
      <c r="C46" s="21">
        <v>77.669079479087088</v>
      </c>
      <c r="D46" s="21"/>
      <c r="E46">
        <v>10</v>
      </c>
      <c r="F46" s="27">
        <v>8</v>
      </c>
      <c r="G46" s="27"/>
      <c r="H46" s="16"/>
      <c r="I46" s="18">
        <f t="shared" si="0"/>
        <v>-0.10063488650877161</v>
      </c>
      <c r="J46" s="16"/>
      <c r="K46" s="25"/>
      <c r="L46" s="25"/>
      <c r="N46" s="9"/>
      <c r="O46" s="9"/>
    </row>
    <row r="47" spans="1:15" ht="24" customHeight="1" x14ac:dyDescent="0.2">
      <c r="A47" s="11" t="s">
        <v>30</v>
      </c>
      <c r="B47" s="9">
        <v>78.093964861556245</v>
      </c>
      <c r="C47" s="21">
        <v>78.132521934402959</v>
      </c>
      <c r="D47" s="21"/>
      <c r="E47">
        <v>4</v>
      </c>
      <c r="F47" s="27">
        <v>4</v>
      </c>
      <c r="G47" s="27"/>
      <c r="H47" s="16"/>
      <c r="I47" s="18">
        <f t="shared" si="0"/>
        <v>-3.8557072846714391E-2</v>
      </c>
      <c r="J47" s="16"/>
      <c r="K47" s="25"/>
      <c r="L47" s="25"/>
      <c r="N47" s="9"/>
      <c r="O47" s="9"/>
    </row>
    <row r="48" spans="1:15" ht="15" customHeight="1" x14ac:dyDescent="0.2">
      <c r="A48" s="11" t="s">
        <v>50</v>
      </c>
      <c r="B48" s="9">
        <v>75.349015978074107</v>
      </c>
      <c r="C48" s="21">
        <v>75.293000566343764</v>
      </c>
      <c r="D48" s="21"/>
      <c r="E48">
        <v>14</v>
      </c>
      <c r="F48" s="27">
        <v>14</v>
      </c>
      <c r="G48" s="27"/>
      <c r="H48" s="16"/>
      <c r="I48" s="18">
        <f t="shared" si="0"/>
        <v>5.6015411730342635E-2</v>
      </c>
      <c r="J48" s="16"/>
      <c r="K48" s="25"/>
      <c r="L48" s="25"/>
      <c r="N48" s="9"/>
      <c r="O48" s="9"/>
    </row>
    <row r="49" spans="1:15" ht="15" customHeight="1" x14ac:dyDescent="0.2">
      <c r="A49" s="11" t="s">
        <v>13</v>
      </c>
      <c r="B49" s="9">
        <v>77.764393087383795</v>
      </c>
      <c r="C49" s="21">
        <v>77.94103798888473</v>
      </c>
      <c r="D49" s="21"/>
      <c r="E49">
        <v>6</v>
      </c>
      <c r="F49" s="27">
        <v>6</v>
      </c>
      <c r="G49" s="27"/>
      <c r="H49" s="16"/>
      <c r="I49" s="18">
        <f t="shared" si="0"/>
        <v>-0.1766449015009357</v>
      </c>
      <c r="J49" s="16"/>
      <c r="K49" s="25"/>
      <c r="L49" s="25"/>
      <c r="N49" s="9"/>
      <c r="O49" s="9"/>
    </row>
    <row r="50" spans="1:15" ht="15" customHeight="1" x14ac:dyDescent="0.2">
      <c r="A50" s="11" t="s">
        <v>31</v>
      </c>
      <c r="B50" s="9">
        <v>76.076743273093044</v>
      </c>
      <c r="C50" s="21">
        <v>76.138641056072501</v>
      </c>
      <c r="D50" s="21"/>
      <c r="E50">
        <v>13</v>
      </c>
      <c r="F50" s="27">
        <v>13</v>
      </c>
      <c r="G50" s="27"/>
      <c r="H50" s="16"/>
      <c r="I50" s="18">
        <f t="shared" si="0"/>
        <v>-6.1897782979457361E-2</v>
      </c>
      <c r="J50" s="16"/>
      <c r="K50" s="25"/>
      <c r="L50" s="25"/>
      <c r="N50" s="9"/>
      <c r="O50" s="9"/>
    </row>
    <row r="51" spans="1:15" ht="15" customHeight="1" x14ac:dyDescent="0.2">
      <c r="A51" s="11" t="s">
        <v>32</v>
      </c>
      <c r="B51" s="9">
        <v>78.118456483605726</v>
      </c>
      <c r="C51" s="21">
        <v>78.037311554611861</v>
      </c>
      <c r="D51" s="21"/>
      <c r="E51">
        <v>3</v>
      </c>
      <c r="F51" s="27">
        <v>5</v>
      </c>
      <c r="G51" s="27"/>
      <c r="H51" s="16"/>
      <c r="I51" s="18">
        <f t="shared" si="0"/>
        <v>8.1144928993865051E-2</v>
      </c>
      <c r="J51" s="16"/>
      <c r="K51" s="25"/>
      <c r="L51" s="25"/>
      <c r="N51" s="9"/>
      <c r="O51" s="9"/>
    </row>
    <row r="52" spans="1:15" ht="24" customHeight="1" x14ac:dyDescent="0.2">
      <c r="A52" s="11" t="s">
        <v>33</v>
      </c>
      <c r="B52" s="9">
        <v>80.347874310810695</v>
      </c>
      <c r="C52" s="21">
        <v>78.792875290718214</v>
      </c>
      <c r="D52" s="21"/>
      <c r="E52">
        <v>1</v>
      </c>
      <c r="F52" s="27">
        <v>2</v>
      </c>
      <c r="G52" s="27"/>
      <c r="H52" s="16"/>
      <c r="I52" s="18">
        <f t="shared" si="0"/>
        <v>1.554999020092481</v>
      </c>
      <c r="J52" s="16"/>
      <c r="K52" s="25"/>
      <c r="L52" s="25"/>
      <c r="N52" s="9"/>
      <c r="O52" s="9"/>
    </row>
    <row r="53" spans="1:15" ht="15" customHeight="1" x14ac:dyDescent="0.2">
      <c r="A53" s="11" t="s">
        <v>34</v>
      </c>
      <c r="B53" s="9">
        <v>77.601782150943905</v>
      </c>
      <c r="C53" s="21">
        <v>77.62489711483758</v>
      </c>
      <c r="D53" s="21"/>
      <c r="E53">
        <v>9</v>
      </c>
      <c r="F53" s="27">
        <v>10</v>
      </c>
      <c r="G53" s="27"/>
      <c r="H53" s="16"/>
      <c r="I53" s="18">
        <f t="shared" si="0"/>
        <v>-2.3114963893675622E-2</v>
      </c>
      <c r="J53" s="16"/>
      <c r="K53" s="25"/>
      <c r="L53" s="25"/>
      <c r="N53" s="9"/>
      <c r="O53" s="9"/>
    </row>
    <row r="54" spans="1:15" ht="15" customHeight="1" x14ac:dyDescent="0.2">
      <c r="A54" s="36" t="s">
        <v>35</v>
      </c>
      <c r="B54" s="10">
        <v>77.612399594094342</v>
      </c>
      <c r="C54" s="21">
        <v>77.824359308881256</v>
      </c>
      <c r="D54" s="21"/>
      <c r="E54" s="37">
        <v>8</v>
      </c>
      <c r="F54" s="32">
        <v>7</v>
      </c>
      <c r="G54" s="32"/>
      <c r="H54" s="21"/>
      <c r="I54" s="18">
        <f t="shared" si="0"/>
        <v>-0.21195971478691433</v>
      </c>
      <c r="J54" s="16"/>
      <c r="K54" s="25"/>
      <c r="L54" s="25"/>
      <c r="N54" s="9"/>
      <c r="O54" s="9"/>
    </row>
    <row r="55" spans="1:15" ht="15" customHeight="1" x14ac:dyDescent="0.2">
      <c r="A55" s="12" t="s">
        <v>36</v>
      </c>
      <c r="B55" s="38">
        <v>76.635938052471928</v>
      </c>
      <c r="C55" s="22">
        <v>76.746489607657921</v>
      </c>
      <c r="D55" s="22"/>
      <c r="E55" s="39">
        <v>11</v>
      </c>
      <c r="F55" s="28">
        <v>11</v>
      </c>
      <c r="G55" s="28"/>
      <c r="H55" s="22"/>
      <c r="I55" s="33">
        <f t="shared" si="0"/>
        <v>-0.11055155518599236</v>
      </c>
      <c r="J55" s="22"/>
      <c r="K55" s="26"/>
      <c r="L55" s="26"/>
      <c r="N55" s="9"/>
      <c r="O55" s="9"/>
    </row>
    <row r="56" spans="1:15" ht="15" customHeight="1" x14ac:dyDescent="0.2">
      <c r="C56" s="15"/>
      <c r="D56" s="15"/>
      <c r="E56" s="15"/>
      <c r="F56" s="15"/>
      <c r="G56" s="15"/>
      <c r="I56" s="15"/>
      <c r="J56" s="15"/>
      <c r="K56" s="15"/>
      <c r="L56" s="15"/>
    </row>
    <row r="57" spans="1:15" s="2" customFormat="1" ht="10.5" customHeight="1" x14ac:dyDescent="0.2">
      <c r="A57" s="46" t="s">
        <v>37</v>
      </c>
      <c r="B57" s="46"/>
      <c r="H57" s="14"/>
    </row>
    <row r="58" spans="1:15" s="2" customFormat="1" ht="12.75" customHeight="1" x14ac:dyDescent="0.2">
      <c r="A58" s="4" t="s">
        <v>38</v>
      </c>
      <c r="H58" s="14"/>
    </row>
    <row r="59" spans="1:15" s="2" customFormat="1" ht="12.75" customHeight="1" x14ac:dyDescent="0.2">
      <c r="A59" s="50" t="s">
        <v>43</v>
      </c>
      <c r="B59" s="51"/>
      <c r="C59" s="51"/>
      <c r="D59" s="51"/>
      <c r="E59" s="51"/>
      <c r="F59" s="51"/>
      <c r="H59" s="14"/>
    </row>
    <row r="60" spans="1:15" s="2" customFormat="1" ht="12.75" customHeight="1" x14ac:dyDescent="0.2">
      <c r="A60" s="49" t="s">
        <v>62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</row>
    <row r="61" spans="1:15" s="2" customFormat="1" ht="12.75" customHeight="1" x14ac:dyDescent="0.2">
      <c r="A61" s="48" t="s">
        <v>57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5" s="2" customFormat="1" ht="12.75" customHeight="1" x14ac:dyDescent="0.2">
      <c r="H62" s="14"/>
    </row>
    <row r="63" spans="1:15" s="2" customFormat="1" ht="10.5" customHeight="1" x14ac:dyDescent="0.2">
      <c r="A63" s="47" t="s">
        <v>60</v>
      </c>
      <c r="B63" s="47"/>
      <c r="C63" s="47"/>
      <c r="H63" s="14"/>
    </row>
    <row r="64" spans="1:15" ht="14.25" x14ac:dyDescent="0.2">
      <c r="A64" s="5"/>
    </row>
    <row r="65" spans="1:1" ht="14.25" x14ac:dyDescent="0.2">
      <c r="A65" s="5"/>
    </row>
  </sheetData>
  <mergeCells count="11">
    <mergeCell ref="N1:O1"/>
    <mergeCell ref="A1:L2"/>
    <mergeCell ref="A57:B57"/>
    <mergeCell ref="A63:C63"/>
    <mergeCell ref="A61:L61"/>
    <mergeCell ref="A60:L60"/>
    <mergeCell ref="A59:F59"/>
    <mergeCell ref="I4:I5"/>
    <mergeCell ref="J4:J5"/>
    <mergeCell ref="K4:K5"/>
    <mergeCell ref="L4:L5"/>
  </mergeCells>
  <pageMargins left="0.75" right="0.75" top="1" bottom="1" header="0.5" footer="0.5"/>
  <pageSetup paperSize="9"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A19446939</value>
    </field>
    <field name="Objective-Title">
      <value order="0">OFFICIAL - SENSITIVE UNTIL 09 30 07 December 2017 - 2014-2016 Life expectancy in Scottish areas - all tables</value>
    </field>
    <field name="Objective-Description">
      <value order="0"/>
    </field>
    <field name="Objective-CreationStamp">
      <value order="0">2017-11-15T15:28:28Z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2017-11-29T18:17:55Z</value>
    </field>
    <field name="Objective-Owner">
      <value order="0">Kaye, Maria M (U441967)</value>
    </field>
    <field name="Objective-Path">
      <value order="0">Objective Global Folder:SG File Plan:People, communities and living:Population and migration:Demography:Research and analysis: Demography:National Records of Scotland (NRS): Population and Migration Statistics: Life Expectancy in Scottish Areas: Pre-publication: 2017-2022</value>
    </field>
    <field name="Objective-Parent">
      <value order="0">National Records of Scotland (NRS): Population and Migration Statistics: Life Expectancy in Scottish Areas: Pre-publication: 2017-2022</value>
    </field>
    <field name="Objective-State">
      <value order="0">Being Drafted</value>
    </field>
    <field name="Objective-VersionId">
      <value order="0">vA27307935</value>
    </field>
    <field name="Objective-Version">
      <value order="0">0.8</value>
    </field>
    <field name="Objective-VersionNumber">
      <value order="0">8</value>
    </field>
    <field name="Objective-VersionComment">
      <value order="0"/>
    </field>
    <field name="Objective-FileNumber">
      <value order="0">qA642348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Connect Creator">
        <value order="0"/>
      </field>
      <field name="Objective-Date Received">
        <value order="0"/>
      </field>
      <field name="Objective-Date of Original">
        <value order="0"/>
      </field>
      <field name="Objective-SG Web Publication - Category">
        <value order="0"/>
      </field>
      <field name="Objective-SG Web Publication - Category 2 Classifica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</vt:lpstr>
      <vt:lpstr>'Table 6'!Print_Area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U419356</cp:lastModifiedBy>
  <cp:lastPrinted>2016-11-23T09:57:16Z</cp:lastPrinted>
  <dcterms:created xsi:type="dcterms:W3CDTF">2014-09-05T13:30:27Z</dcterms:created>
  <dcterms:modified xsi:type="dcterms:W3CDTF">2017-12-05T12:36:20Z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A19446939</vt:lpwstr>
  </property>
  <property fmtid="{D5CDD505-2E9C-101B-9397-08002B2CF9AE}" pid="4" name="Objective-Title">
    <vt:lpwstr>OFFICIAL - SENSITIVE UNTIL 09 30 07 December 2017 - 2014-2016 Life expectancy in Scottish areas - all tables</vt:lpwstr>
  </property>
  <property fmtid="{D5CDD505-2E9C-101B-9397-08002B2CF9AE}" pid="5" name="Objective-Description">
    <vt:lpwstr>
    </vt:lpwstr>
  </property>
  <property fmtid="{D5CDD505-2E9C-101B-9397-08002B2CF9AE}" pid="6" name="Objective-CreationStamp">
    <vt:filetime>2017-11-15T15:28:52Z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>
    </vt:lpwstr>
  </property>
  <property fmtid="{D5CDD505-2E9C-101B-9397-08002B2CF9AE}" pid="10" name="Objective-ModificationStamp">
    <vt:filetime>2017-11-29T18:18:52Z</vt:filetime>
  </property>
  <property fmtid="{D5CDD505-2E9C-101B-9397-08002B2CF9AE}" pid="11" name="Objective-Owner">
    <vt:lpwstr>Kaye, Maria M (U441967)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Population and Migration Statistics: Life Expectancy in Scottish Areas: Pre-publi</vt:lpwstr>
  </property>
  <property fmtid="{D5CDD505-2E9C-101B-9397-08002B2CF9AE}" pid="13" name="Objective-Parent">
    <vt:lpwstr>National Records of Scotland (NRS): Population and Migration Statistics: Life Expectancy in Scottish Areas: Pre-publication: 2017-2022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vA27307935</vt:lpwstr>
  </property>
  <property fmtid="{D5CDD505-2E9C-101B-9397-08002B2CF9AE}" pid="16" name="Objective-Version">
    <vt:lpwstr>0.8</vt:lpwstr>
  </property>
  <property fmtid="{D5CDD505-2E9C-101B-9397-08002B2CF9AE}" pid="17" name="Objective-VersionNumber">
    <vt:r8>8</vt:r8>
  </property>
  <property fmtid="{D5CDD505-2E9C-101B-9397-08002B2CF9AE}" pid="18" name="Objective-VersionComment">
    <vt:lpwstr>
    </vt:lpwstr>
  </property>
  <property fmtid="{D5CDD505-2E9C-101B-9397-08002B2CF9AE}" pid="19" name="Objective-FileNumber">
    <vt:lpwstr>
    </vt:lpwstr>
  </property>
  <property fmtid="{D5CDD505-2E9C-101B-9397-08002B2CF9AE}" pid="20" name="Objective-Classification">
    <vt:lpwstr>[Inherited - OFFICIAL-SENSITIVE]</vt:lpwstr>
  </property>
  <property fmtid="{D5CDD505-2E9C-101B-9397-08002B2CF9AE}" pid="21" name="Objective-Caveats">
    <vt:lpwstr>
    </vt:lpwstr>
  </property>
  <property fmtid="{D5CDD505-2E9C-101B-9397-08002B2CF9AE}" pid="22" name="Objective-Connect Creator">
    <vt:lpwstr>
    </vt:lpwstr>
  </property>
  <property fmtid="{D5CDD505-2E9C-101B-9397-08002B2CF9AE}" pid="23" name="Objective-Date Received">
    <vt:lpwstr>
    </vt:lpwstr>
  </property>
  <property fmtid="{D5CDD505-2E9C-101B-9397-08002B2CF9AE}" pid="24" name="Objective-Date of Original">
    <vt:lpwstr>
    </vt:lpwstr>
  </property>
  <property fmtid="{D5CDD505-2E9C-101B-9397-08002B2CF9AE}" pid="25" name="Objective-SG Web Publication - Category">
    <vt:lpwstr>
    </vt:lpwstr>
  </property>
  <property fmtid="{D5CDD505-2E9C-101B-9397-08002B2CF9AE}" pid="26" name="Objective-SG Web Publication - Category 2 Classification">
    <vt:lpwstr>
    </vt:lpwstr>
  </property>
  <property fmtid="{D5CDD505-2E9C-101B-9397-08002B2CF9AE}" pid="27" name="Objective-Comment">
    <vt:lpwstr>
    </vt:lpwstr>
  </property>
  <property fmtid="{D5CDD505-2E9C-101B-9397-08002B2CF9AE}" pid="28" name="Objective-Date of Original [system]">
    <vt:lpwstr>
    </vt:lpwstr>
  </property>
  <property fmtid="{D5CDD505-2E9C-101B-9397-08002B2CF9AE}" pid="29" name="Objective-Date Received [system]">
    <vt:lpwstr>
    </vt:lpwstr>
  </property>
  <property fmtid="{D5CDD505-2E9C-101B-9397-08002B2CF9AE}" pid="30" name="Objective-SG Web Publication - Category [system]">
    <vt:lpwstr>
    </vt:lpwstr>
  </property>
  <property fmtid="{D5CDD505-2E9C-101B-9397-08002B2CF9AE}" pid="31" name="Objective-SG Web Publication - Category 2 Classification [system]">
    <vt:lpwstr>
    </vt:lpwstr>
  </property>
  <property fmtid="{D5CDD505-2E9C-101B-9397-08002B2CF9AE}" pid="32" name="Objective-Connect Creator [system]">
    <vt:lpwstr>
    </vt:lpwstr>
  </property>
</Properties>
</file>