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35" yWindow="-105" windowWidth="22155" windowHeight="12645" tabRatio="818"/>
  </bookViews>
  <sheets>
    <sheet name="Table 7" sheetId="11" r:id="rId1"/>
  </sheets>
  <externalReferences>
    <externalReference r:id="rId2"/>
  </externalReferences>
  <definedNames>
    <definedName name="CrownCopyright" localSheetId="0">#REF!</definedName>
    <definedName name="CrownCopyright">#REF!</definedName>
    <definedName name="FemaleAnchor" localSheetId="0">#REF!</definedName>
    <definedName name="FemaleAnchor">#REF!</definedName>
    <definedName name="Females" localSheetId="0">#REF!</definedName>
    <definedName name="Females">#REF!</definedName>
    <definedName name="Females91" localSheetId="0">#REF!</definedName>
    <definedName name="Females91">#REF!</definedName>
    <definedName name="FemalesAgedOn" localSheetId="0">#REF!</definedName>
    <definedName name="FemalesAgedOn">#REF!</definedName>
    <definedName name="FemalesTotal" localSheetId="0">#REF!</definedName>
    <definedName name="FemalesTotal">#REF!</definedName>
    <definedName name="FertileFemales" localSheetId="0">#REF!</definedName>
    <definedName name="FertileFemales">#REF!</definedName>
    <definedName name="InfFemales" localSheetId="0">#REF!</definedName>
    <definedName name="InfFemales">#REF!</definedName>
    <definedName name="InfMales" localSheetId="0">#REF!</definedName>
    <definedName name="InfMales">#REF!</definedName>
    <definedName name="MaleAnchor" localSheetId="0">#REF!</definedName>
    <definedName name="MaleAnchor">#REF!</definedName>
    <definedName name="Males" localSheetId="0">#REF!</definedName>
    <definedName name="Males">#REF!</definedName>
    <definedName name="Males91" localSheetId="0">#REF!</definedName>
    <definedName name="Males91">#REF!</definedName>
    <definedName name="MalesAgedOn" localSheetId="0">#REF!</definedName>
    <definedName name="MalesAgedOn">#REF!</definedName>
    <definedName name="MalesTotal" localSheetId="0">#REF!</definedName>
    <definedName name="MalesTotal">#REF!</definedName>
    <definedName name="PopNote" localSheetId="0">#REF!</definedName>
    <definedName name="PopNote">#REF!</definedName>
    <definedName name="PopsCreation" localSheetId="0">#REF!</definedName>
    <definedName name="PopsCreation">#REF!</definedName>
    <definedName name="PopsHeader" localSheetId="0">#REF!</definedName>
    <definedName name="PopsHeader">#REF!</definedName>
    <definedName name="_xlnm.Print_Area" localSheetId="0">'Table 7'!$A$1:$L$63</definedName>
    <definedName name="_xlnm.Print_Area">#REF!</definedName>
    <definedName name="ProjBirths" localSheetId="0">[1]Scratchpad!#REF!</definedName>
    <definedName name="ProjBirths">[1]Scratchpad!#REF!</definedName>
    <definedName name="Projnirths2" localSheetId="0">[1]Scratchpad!#REF!</definedName>
    <definedName name="Projnirths2">[1]Scratchpad!#REF!</definedName>
    <definedName name="Status" localSheetId="0">#REF!</definedName>
    <definedName name="Status">#REF!</definedName>
    <definedName name="Textline3" localSheetId="0">#REF!</definedName>
    <definedName name="Textline3">#REF!</definedName>
  </definedNames>
  <calcPr calcId="145621"/>
</workbook>
</file>

<file path=xl/calcChain.xml><?xml version="1.0" encoding="utf-8"?>
<calcChain xmlns="http://schemas.openxmlformats.org/spreadsheetml/2006/main">
  <c r="L16" i="11" l="1"/>
  <c r="L17" i="11"/>
  <c r="L20" i="11"/>
  <c r="L21" i="11"/>
  <c r="L24" i="11"/>
  <c r="L25" i="11"/>
  <c r="L28" i="11"/>
  <c r="L29" i="11"/>
  <c r="L32" i="11"/>
  <c r="L33" i="11"/>
  <c r="L36" i="11"/>
  <c r="L37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19" i="11"/>
  <c r="L19" i="11" s="1"/>
  <c r="J20" i="11"/>
  <c r="J21" i="11"/>
  <c r="J22" i="11"/>
  <c r="L22" i="11" s="1"/>
  <c r="J23" i="11"/>
  <c r="L23" i="11" s="1"/>
  <c r="J24" i="11"/>
  <c r="J25" i="11"/>
  <c r="J26" i="11"/>
  <c r="L26" i="11" s="1"/>
  <c r="J27" i="11"/>
  <c r="L27" i="11" s="1"/>
  <c r="J28" i="11"/>
  <c r="J29" i="11"/>
  <c r="J30" i="11"/>
  <c r="L30" i="11" s="1"/>
  <c r="J31" i="11"/>
  <c r="L31" i="11" s="1"/>
  <c r="J32" i="11"/>
  <c r="J33" i="11"/>
  <c r="J34" i="11"/>
  <c r="L34" i="11" s="1"/>
  <c r="J35" i="11"/>
  <c r="L35" i="11" s="1"/>
  <c r="J36" i="11"/>
  <c r="J37" i="11"/>
  <c r="J38" i="11"/>
  <c r="L38" i="11" s="1"/>
  <c r="J39" i="11"/>
  <c r="L39" i="11" s="1"/>
  <c r="J8" i="11"/>
  <c r="L8" i="11" s="1"/>
  <c r="J9" i="11"/>
  <c r="L9" i="11" s="1"/>
  <c r="J10" i="11"/>
  <c r="L10" i="11" s="1"/>
  <c r="J11" i="11"/>
  <c r="L11" i="11" s="1"/>
  <c r="J12" i="11"/>
  <c r="L12" i="11" s="1"/>
  <c r="J13" i="11"/>
  <c r="L13" i="11" s="1"/>
  <c r="J14" i="11"/>
  <c r="L14" i="11" s="1"/>
  <c r="J15" i="11"/>
  <c r="L15" i="11" s="1"/>
  <c r="J16" i="11"/>
  <c r="J17" i="11"/>
  <c r="J18" i="11"/>
  <c r="L18" i="11" s="1"/>
  <c r="J6" i="11"/>
  <c r="L6" i="11" s="1"/>
</calcChain>
</file>

<file path=xl/sharedStrings.xml><?xml version="1.0" encoding="utf-8"?>
<sst xmlns="http://schemas.openxmlformats.org/spreadsheetml/2006/main" count="75" uniqueCount="63">
  <si>
    <t>Aberdeen City</t>
  </si>
  <si>
    <t>Aberdeenshire</t>
  </si>
  <si>
    <t>Angus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</si>
  <si>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</si>
  <si>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</si>
  <si>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</si>
  <si>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</si>
  <si>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</si>
  <si>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</si>
  <si>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</si>
  <si>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</si>
  <si>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</si>
  <si>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</si>
  <si>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</si>
  <si>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</si>
  <si>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</si>
  <si>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</si>
  <si>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</si>
  <si>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</si>
  <si>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</si>
  <si>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</si>
  <si>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</si>
  <si>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</si>
  <si>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</si>
  <si>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</si>
  <si>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</si>
  <si>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</si>
  <si>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</si>
  <si>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Borders</t>
  </si>
  <si>
    <t>Forth Valley</t>
  </si>
  <si>
    <t>Grampian</t>
  </si>
  <si>
    <t>Lanarkshire</t>
  </si>
  <si>
    <t>Lothian</t>
  </si>
  <si>
    <t>Orkney</t>
  </si>
  <si>
    <t>Shetland</t>
  </si>
  <si>
    <t>Tayside</t>
  </si>
  <si>
    <t>Western Isles</t>
  </si>
  <si>
    <t>Footnotes</t>
  </si>
  <si>
    <t>1) 2014 NHS Board areas.</t>
  </si>
  <si>
    <r>
      <t>Years</t>
    </r>
    <r>
      <rPr>
        <b/>
        <vertAlign val="superscript"/>
        <sz val="10"/>
        <rFont val="Arial"/>
        <family val="2"/>
      </rPr>
      <t>2</t>
    </r>
  </si>
  <si>
    <t>Rank</t>
  </si>
  <si>
    <t>Scotland</t>
  </si>
  <si>
    <t>Council areas</t>
  </si>
  <si>
    <t>2) The results may vary from year to year, particularly those based on small populations.</t>
  </si>
  <si>
    <t>-</t>
  </si>
  <si>
    <t>City of Edinburgh</t>
  </si>
  <si>
    <t>Na h-Eileanan Siar</t>
  </si>
  <si>
    <t>Argyll and Bute</t>
  </si>
  <si>
    <t>Perth and Kinross</t>
  </si>
  <si>
    <t>Ayrshire and Arran</t>
  </si>
  <si>
    <t>Greater Glasgow and Clyde</t>
  </si>
  <si>
    <t>2013-2015</t>
  </si>
  <si>
    <t>2001-2003</t>
  </si>
  <si>
    <t>Change over 12 years (%)</t>
  </si>
  <si>
    <r>
      <t>Change over 1 year (Years)</t>
    </r>
    <r>
      <rPr>
        <b/>
        <vertAlign val="superscript"/>
        <sz val="10"/>
        <rFont val="Arial"/>
        <family val="2"/>
      </rPr>
      <t>3</t>
    </r>
  </si>
  <si>
    <r>
      <t>Change over 1 year (%)</t>
    </r>
    <r>
      <rPr>
        <b/>
        <vertAlign val="superscript"/>
        <sz val="10"/>
        <rFont val="Arial"/>
        <family val="2"/>
      </rPr>
      <t>3</t>
    </r>
  </si>
  <si>
    <r>
      <t>NHS Board areas</t>
    </r>
    <r>
      <rPr>
        <b/>
        <vertAlign val="superscript"/>
        <sz val="10"/>
        <rFont val="Arial"/>
        <family val="2"/>
      </rPr>
      <t>4</t>
    </r>
  </si>
  <si>
    <t>4) Time-series data for NHS Board areas will be published at a later date.</t>
  </si>
  <si>
    <t>2014- 2016</t>
  </si>
  <si>
    <t>Change over 13 years (Years)</t>
  </si>
  <si>
    <t>© Crown copyright 2017</t>
  </si>
  <si>
    <t>3) Life expectancy has gone down for several councils in the past year. However the confidence intervals for 2013-15 and 2014-16 overlap.</t>
  </si>
  <si>
    <r>
      <t>Table 7: Life expectancy at birth in Scotland, 2014-2016, by council and NHS board area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and comparisons with 2001-2003 and 2013-2015 (females)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</si>
</sst>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.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3" fontId="1" fillId="0" borderId="0"/>
    <xf numFmtId="3" fontId="6" fillId="0" borderId="0"/>
  </cellStyleXfs>
  <cellXfs count="52">
    <xf numFmtId="0" fontId="0" fillId="0" borderId="0" xfId="0"/>
    <xf numFmtId="0" fontId="3" fillId="0" borderId="0" xfId="6" applyFont="1"/>
    <xf numFmtId="0" fontId="8" fillId="0" borderId="0" xfId="6" applyFont="1"/>
    <xf numFmtId="0" fontId="5" fillId="0" borderId="0" xfId="6" applyFont="1"/>
    <xf numFmtId="3" fontId="8" fillId="0" borderId="0" xfId="6" applyNumberFormat="1" applyFont="1" applyAlignment="1"/>
    <xf numFmtId="0" fontId="9" fillId="0" borderId="0" xfId="6" applyFont="1"/>
    <xf numFmtId="0" fontId="1" fillId="0" borderId="0" xfId="6" applyFont="1"/>
    <xf numFmtId="0" fontId="1" fillId="0" borderId="2" xfId="6" applyFont="1" applyBorder="1" applyAlignment="1">
      <alignment horizontal="center"/>
    </xf>
    <xf numFmtId="166" fontId="1" fillId="0" borderId="0" xfId="6" applyNumberFormat="1" applyFont="1"/>
    <xf numFmtId="0" fontId="8" fillId="2" borderId="0" xfId="6" applyFont="1" applyFill="1"/>
    <xf numFmtId="0" fontId="1" fillId="2" borderId="0" xfId="6" applyFont="1" applyFill="1"/>
    <xf numFmtId="166" fontId="1" fillId="2" borderId="0" xfId="6" applyNumberFormat="1" applyFont="1" applyFill="1"/>
    <xf numFmtId="0" fontId="15" fillId="2" borderId="0" xfId="0" applyFont="1" applyFill="1"/>
    <xf numFmtId="166" fontId="5" fillId="2" borderId="0" xfId="6" applyNumberFormat="1" applyFont="1" applyFill="1"/>
    <xf numFmtId="0" fontId="5" fillId="2" borderId="2" xfId="6" applyFont="1" applyFill="1" applyBorder="1" applyAlignment="1">
      <alignment horizontal="right"/>
    </xf>
    <xf numFmtId="166" fontId="1" fillId="2" borderId="0" xfId="6" applyNumberFormat="1" applyFont="1" applyFill="1" applyBorder="1"/>
    <xf numFmtId="166" fontId="1" fillId="2" borderId="2" xfId="6" applyNumberFormat="1" applyFont="1" applyFill="1" applyBorder="1"/>
    <xf numFmtId="0" fontId="15" fillId="2" borderId="2" xfId="0" applyFont="1" applyFill="1" applyBorder="1"/>
    <xf numFmtId="166" fontId="5" fillId="2" borderId="0" xfId="6" applyNumberFormat="1" applyFont="1" applyFill="1" applyAlignment="1">
      <alignment horizontal="right"/>
    </xf>
    <xf numFmtId="0" fontId="5" fillId="2" borderId="1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166" fontId="14" fillId="2" borderId="0" xfId="6" applyNumberFormat="1" applyFont="1" applyFill="1"/>
    <xf numFmtId="166" fontId="14" fillId="2" borderId="2" xfId="6" applyNumberFormat="1" applyFont="1" applyFill="1" applyBorder="1"/>
    <xf numFmtId="0" fontId="1" fillId="2" borderId="0" xfId="0" applyFont="1" applyFill="1"/>
    <xf numFmtId="0" fontId="1" fillId="2" borderId="2" xfId="0" applyFont="1" applyFill="1" applyBorder="1"/>
    <xf numFmtId="3" fontId="1" fillId="2" borderId="0" xfId="6" applyNumberFormat="1" applyFont="1" applyFill="1" applyAlignment="1">
      <alignment horizontal="left"/>
    </xf>
    <xf numFmtId="3" fontId="1" fillId="2" borderId="2" xfId="6" applyNumberFormat="1" applyFont="1" applyFill="1" applyBorder="1" applyAlignment="1">
      <alignment horizontal="left"/>
    </xf>
    <xf numFmtId="0" fontId="3" fillId="2" borderId="0" xfId="6" applyFont="1" applyFill="1"/>
    <xf numFmtId="166" fontId="10" fillId="2" borderId="0" xfId="6" applyNumberFormat="1" applyFont="1" applyFill="1" applyBorder="1"/>
    <xf numFmtId="3" fontId="8" fillId="0" borderId="0" xfId="6" applyNumberFormat="1" applyFont="1" applyAlignment="1">
      <alignment horizontal="left" wrapText="1"/>
    </xf>
    <xf numFmtId="0" fontId="1" fillId="0" borderId="1" xfId="6" applyFont="1" applyBorder="1" applyAlignment="1">
      <alignment horizontal="center"/>
    </xf>
    <xf numFmtId="0" fontId="5" fillId="2" borderId="1" xfId="6" applyFont="1" applyFill="1" applyBorder="1" applyAlignment="1">
      <alignment horizontal="right" wrapText="1"/>
    </xf>
    <xf numFmtId="0" fontId="1" fillId="2" borderId="0" xfId="6" applyFont="1" applyFill="1" applyBorder="1"/>
    <xf numFmtId="0" fontId="1" fillId="2" borderId="2" xfId="6" applyFont="1" applyFill="1" applyBorder="1"/>
    <xf numFmtId="3" fontId="1" fillId="2" borderId="0" xfId="6" applyNumberFormat="1" applyFont="1" applyFill="1" applyBorder="1" applyAlignment="1">
      <alignment horizontal="left"/>
    </xf>
    <xf numFmtId="0" fontId="15" fillId="2" borderId="0" xfId="0" applyFont="1" applyFill="1" applyBorder="1"/>
    <xf numFmtId="0" fontId="1" fillId="2" borderId="0" xfId="0" applyFont="1" applyFill="1" applyBorder="1"/>
    <xf numFmtId="0" fontId="5" fillId="2" borderId="0" xfId="6" applyFont="1" applyFill="1" applyAlignment="1">
      <alignment horizontal="right"/>
    </xf>
    <xf numFmtId="166" fontId="5" fillId="2" borderId="2" xfId="6" applyNumberFormat="1" applyFont="1" applyFill="1" applyBorder="1"/>
    <xf numFmtId="166" fontId="10" fillId="2" borderId="2" xfId="6" applyNumberFormat="1" applyFont="1" applyFill="1" applyBorder="1"/>
    <xf numFmtId="0" fontId="16" fillId="0" borderId="0" xfId="2" applyFont="1" applyBorder="1" applyAlignment="1" applyProtection="1"/>
    <xf numFmtId="0" fontId="8" fillId="0" borderId="0" xfId="4" applyFont="1"/>
    <xf numFmtId="0" fontId="2" fillId="0" borderId="0" xfId="6" applyFont="1" applyBorder="1" applyAlignment="1">
      <alignment horizontal="left" vertical="top" wrapText="1"/>
    </xf>
    <xf numFmtId="0" fontId="16" fillId="0" borderId="0" xfId="2" applyFont="1" applyBorder="1" applyAlignment="1" applyProtection="1"/>
    <xf numFmtId="0" fontId="4" fillId="0" borderId="0" xfId="3" applyFont="1" applyBorder="1" applyAlignment="1" applyProtection="1">
      <alignment horizontal="right"/>
    </xf>
    <xf numFmtId="3" fontId="11" fillId="0" borderId="0" xfId="6" applyNumberFormat="1" applyFont="1" applyFill="1" applyBorder="1" applyAlignment="1">
      <alignment horizontal="left"/>
    </xf>
    <xf numFmtId="3" fontId="8" fillId="0" borderId="0" xfId="6" applyNumberFormat="1" applyFont="1" applyAlignment="1">
      <alignment horizontal="left" wrapText="1"/>
    </xf>
    <xf numFmtId="3" fontId="8" fillId="0" borderId="0" xfId="6" applyNumberFormat="1" applyFont="1" applyAlignment="1">
      <alignment wrapText="1"/>
    </xf>
    <xf numFmtId="0" fontId="8" fillId="0" borderId="0" xfId="6" applyFont="1" applyAlignment="1">
      <alignment wrapText="1"/>
    </xf>
    <xf numFmtId="0" fontId="1" fillId="2" borderId="2" xfId="6" applyFont="1" applyFill="1" applyBorder="1" applyAlignment="1">
      <alignment horizontal="right" wrapText="1"/>
    </xf>
    <xf numFmtId="0" fontId="4" fillId="0" borderId="2" xfId="3" applyFont="1" applyBorder="1" applyAlignment="1" applyProtection="1">
      <alignment horizontal="right"/>
    </xf>
    <xf numFmtId="0" fontId="5" fillId="2" borderId="1" xfId="6" applyFont="1" applyFill="1" applyBorder="1" applyAlignment="1">
      <alignment horizontal="right" wrapText="1"/>
    </xf>
  </cellXfs>
  <cellStyles count="9">
    <cellStyle name="Comma 2" xfId="1"/>
    <cellStyle name="Hyperlink" xfId="2" builtinId="8"/>
    <cellStyle name="Hyperlink 2" xfId="3"/>
    <cellStyle name="Normal" xfId="0" builtinId="0"/>
    <cellStyle name="Normal 2" xfId="4"/>
    <cellStyle name="Normal 2 2" xfId="5"/>
    <cellStyle name="Normal 3" xfId="6"/>
    <cellStyle name="Normal10" xfId="7"/>
    <cellStyle name="Normal10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ro-scotland.gov.uk/DATAPROD/PROJECTN/2004_based/Sub-national%20projections/Publish/Booklet/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65"/>
  <sheetViews>
    <sheetView showGridLines="0" tabSelected="1" zoomScaleNormal="100" workbookViewId="0">
      <selection sqref="A1:L2"/>
    </sheetView>
  </sheetViews>
  <sheetFormatPr defaultRowHeight="12.75" x14ac:dyDescent="0.2"/>
  <cols>
    <col min="1" max="1" width="25.7109375" style="6" customWidth="1"/>
    <col min="2" max="2" width="8.7109375" style="10" customWidth="1"/>
    <col min="3" max="4" width="8.7109375" style="6" customWidth="1"/>
    <col min="5" max="5" width="7.7109375" style="10" customWidth="1"/>
    <col min="6" max="7" width="7.7109375" style="6" customWidth="1"/>
    <col min="8" max="8" width="1.7109375" style="10" customWidth="1"/>
    <col min="9" max="10" width="10.7109375" style="6" customWidth="1"/>
    <col min="11" max="12" width="9.7109375" style="6" customWidth="1"/>
    <col min="13" max="13" width="9.5703125" style="6" bestFit="1" customWidth="1"/>
    <col min="14" max="16384" width="9.140625" style="6"/>
  </cols>
  <sheetData>
    <row r="1" spans="1:18" s="1" customFormat="1" ht="18" customHeight="1" x14ac:dyDescent="0.2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N1" s="43"/>
      <c r="O1" s="43"/>
      <c r="P1" s="27"/>
      <c r="Q1" s="27"/>
      <c r="R1" s="27"/>
    </row>
    <row r="2" spans="1:18" s="1" customFormat="1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N2" s="40"/>
      <c r="O2" s="27"/>
      <c r="P2" s="27"/>
      <c r="Q2" s="27"/>
      <c r="R2" s="27"/>
    </row>
    <row r="3" spans="1:18" x14ac:dyDescent="0.2">
      <c r="J3" s="44"/>
      <c r="K3" s="44"/>
      <c r="L3" s="50"/>
      <c r="O3" s="10"/>
      <c r="P3" s="10"/>
      <c r="Q3" s="10"/>
      <c r="R3" s="10"/>
    </row>
    <row r="4" spans="1:18" ht="27.75" customHeight="1" x14ac:dyDescent="0.2">
      <c r="A4" s="30"/>
      <c r="B4" s="31" t="s">
        <v>58</v>
      </c>
      <c r="C4" s="31" t="s">
        <v>51</v>
      </c>
      <c r="D4" s="31" t="s">
        <v>52</v>
      </c>
      <c r="E4" s="31" t="s">
        <v>58</v>
      </c>
      <c r="F4" s="31" t="s">
        <v>51</v>
      </c>
      <c r="G4" s="31" t="s">
        <v>52</v>
      </c>
      <c r="H4" s="19"/>
      <c r="I4" s="51" t="s">
        <v>54</v>
      </c>
      <c r="J4" s="51" t="s">
        <v>59</v>
      </c>
      <c r="K4" s="51" t="s">
        <v>55</v>
      </c>
      <c r="L4" s="51" t="s">
        <v>53</v>
      </c>
      <c r="O4" s="10"/>
      <c r="P4" s="10"/>
      <c r="Q4" s="10"/>
      <c r="R4" s="10"/>
    </row>
    <row r="5" spans="1:18" ht="30" customHeight="1" x14ac:dyDescent="0.2">
      <c r="A5" s="7"/>
      <c r="B5" s="14" t="s">
        <v>39</v>
      </c>
      <c r="C5" s="14" t="s">
        <v>39</v>
      </c>
      <c r="D5" s="14" t="s">
        <v>39</v>
      </c>
      <c r="E5" s="14" t="s">
        <v>40</v>
      </c>
      <c r="F5" s="14" t="s">
        <v>40</v>
      </c>
      <c r="G5" s="14" t="s">
        <v>40</v>
      </c>
      <c r="H5" s="20"/>
      <c r="I5" s="49"/>
      <c r="J5" s="49"/>
      <c r="K5" s="49"/>
      <c r="L5" s="49"/>
    </row>
    <row r="6" spans="1:18" ht="17.100000000000001" customHeight="1" x14ac:dyDescent="0.2">
      <c r="A6" s="3" t="s">
        <v>41</v>
      </c>
      <c r="B6" s="13">
        <v>81.140952427779396</v>
      </c>
      <c r="C6" s="13">
        <v>81.1326411655822</v>
      </c>
      <c r="D6" s="13">
        <v>78.835740000000001</v>
      </c>
      <c r="E6" s="37" t="s">
        <v>44</v>
      </c>
      <c r="F6" s="18" t="s">
        <v>44</v>
      </c>
      <c r="G6" s="18" t="s">
        <v>44</v>
      </c>
      <c r="H6" s="13"/>
      <c r="I6" s="13">
        <v>8.3112621971963563E-3</v>
      </c>
      <c r="J6" s="13">
        <f>B6-D6</f>
        <v>2.3052124277793951</v>
      </c>
      <c r="K6" s="28">
        <v>1.0242993147749785E-2</v>
      </c>
      <c r="L6" s="21">
        <f>J6/D6*100</f>
        <v>2.924070260239068</v>
      </c>
      <c r="N6" s="8"/>
      <c r="O6" s="8"/>
    </row>
    <row r="7" spans="1:18" ht="15" customHeight="1" x14ac:dyDescent="0.2">
      <c r="A7" s="3" t="s">
        <v>42</v>
      </c>
      <c r="B7" s="11"/>
      <c r="C7" s="11"/>
      <c r="D7" s="11"/>
      <c r="F7" s="11"/>
      <c r="G7" s="11"/>
      <c r="H7" s="11"/>
      <c r="I7" s="13"/>
      <c r="J7" s="13"/>
      <c r="K7" s="28"/>
      <c r="L7" s="21"/>
      <c r="N7" s="8"/>
      <c r="O7" s="8"/>
    </row>
    <row r="8" spans="1:18" ht="24" customHeight="1" x14ac:dyDescent="0.2">
      <c r="A8" s="10" t="s">
        <v>0</v>
      </c>
      <c r="B8" s="11">
        <v>80.841087764490169</v>
      </c>
      <c r="C8" s="11">
        <v>80.949989089684536</v>
      </c>
      <c r="D8" s="11">
        <v>79.966899999999995</v>
      </c>
      <c r="E8" s="10">
        <v>19</v>
      </c>
      <c r="F8" s="12">
        <v>20</v>
      </c>
      <c r="G8" s="12">
        <v>11</v>
      </c>
      <c r="H8" s="11"/>
      <c r="I8" s="13">
        <v>-0.1089013251943669</v>
      </c>
      <c r="J8" s="13">
        <f t="shared" ref="J8:J54" si="0">B8-D8</f>
        <v>0.87418776449017344</v>
      </c>
      <c r="K8" s="28">
        <v>-0.13471036598570155</v>
      </c>
      <c r="L8" s="21">
        <f>J8/D8*100</f>
        <v>1.0931870117388238</v>
      </c>
      <c r="N8" s="8"/>
      <c r="O8" s="8"/>
    </row>
    <row r="9" spans="1:18" ht="15" customHeight="1" x14ac:dyDescent="0.2">
      <c r="A9" s="10" t="s">
        <v>1</v>
      </c>
      <c r="B9" s="11">
        <v>82.447526204186474</v>
      </c>
      <c r="C9" s="11">
        <v>82.244511404548376</v>
      </c>
      <c r="D9" s="11">
        <v>80.743480000000005</v>
      </c>
      <c r="E9" s="10">
        <v>10</v>
      </c>
      <c r="F9" s="12">
        <v>9</v>
      </c>
      <c r="G9" s="12">
        <v>3</v>
      </c>
      <c r="H9" s="11"/>
      <c r="I9" s="13">
        <v>0.20301479963809754</v>
      </c>
      <c r="J9" s="13">
        <f t="shared" si="0"/>
        <v>1.7040462041864686</v>
      </c>
      <c r="K9" s="28">
        <v>0.24623516190809491</v>
      </c>
      <c r="L9" s="21">
        <f t="shared" ref="L9:L39" si="1">J9/D9*100</f>
        <v>2.1104443407523039</v>
      </c>
      <c r="N9" s="8"/>
      <c r="O9" s="8"/>
    </row>
    <row r="10" spans="1:18" ht="15" customHeight="1" x14ac:dyDescent="0.2">
      <c r="A10" s="10" t="s">
        <v>2</v>
      </c>
      <c r="B10" s="11">
        <v>81.781561780517492</v>
      </c>
      <c r="C10" s="11">
        <v>81.938957357900534</v>
      </c>
      <c r="D10" s="11">
        <v>80.005420000000001</v>
      </c>
      <c r="E10" s="10">
        <v>16</v>
      </c>
      <c r="F10" s="12">
        <v>13</v>
      </c>
      <c r="G10" s="12">
        <v>10</v>
      </c>
      <c r="H10" s="11"/>
      <c r="I10" s="13">
        <v>-0.157395577383042</v>
      </c>
      <c r="J10" s="13">
        <f t="shared" si="0"/>
        <v>1.7761417805174915</v>
      </c>
      <c r="K10" s="28">
        <v>-0.19245851259903152</v>
      </c>
      <c r="L10" s="21">
        <f t="shared" si="1"/>
        <v>2.2200268188298886</v>
      </c>
      <c r="N10" s="8"/>
      <c r="O10" s="8"/>
    </row>
    <row r="11" spans="1:18" ht="15" customHeight="1" x14ac:dyDescent="0.2">
      <c r="A11" s="10" t="s">
        <v>47</v>
      </c>
      <c r="B11" s="11">
        <v>82.4533728084795</v>
      </c>
      <c r="C11" s="11">
        <v>82.234529062117304</v>
      </c>
      <c r="D11" s="11">
        <v>79.632580000000004</v>
      </c>
      <c r="E11" s="10">
        <v>9</v>
      </c>
      <c r="F11" s="12">
        <v>10</v>
      </c>
      <c r="G11" s="12">
        <v>15</v>
      </c>
      <c r="H11" s="11"/>
      <c r="I11" s="13">
        <v>0.21884374636219661</v>
      </c>
      <c r="J11" s="13">
        <f t="shared" si="0"/>
        <v>2.8207928084794958</v>
      </c>
      <c r="K11" s="28">
        <v>0.26541515393253962</v>
      </c>
      <c r="L11" s="21">
        <f t="shared" si="1"/>
        <v>3.5422597239465246</v>
      </c>
      <c r="N11" s="8"/>
      <c r="O11" s="8"/>
    </row>
    <row r="12" spans="1:18" ht="15" customHeight="1" x14ac:dyDescent="0.2">
      <c r="A12" s="10" t="s">
        <v>45</v>
      </c>
      <c r="B12" s="11">
        <v>82.243001114674598</v>
      </c>
      <c r="C12" s="11">
        <v>82.193315225351</v>
      </c>
      <c r="D12" s="11">
        <v>80.04786</v>
      </c>
      <c r="E12" s="10">
        <v>12</v>
      </c>
      <c r="F12" s="12">
        <v>11</v>
      </c>
      <c r="G12" s="12">
        <v>8</v>
      </c>
      <c r="H12" s="11"/>
      <c r="I12" s="13">
        <v>4.9685889323598076E-2</v>
      </c>
      <c r="J12" s="13">
        <f t="shared" si="0"/>
        <v>2.1951411146745983</v>
      </c>
      <c r="K12" s="28">
        <v>6.0413516834483115E-2</v>
      </c>
      <c r="L12" s="21">
        <f t="shared" si="1"/>
        <v>2.742285820850924</v>
      </c>
      <c r="N12" s="8"/>
      <c r="O12" s="8"/>
    </row>
    <row r="13" spans="1:18" ht="24" customHeight="1" x14ac:dyDescent="0.2">
      <c r="A13" s="10" t="s">
        <v>3</v>
      </c>
      <c r="B13" s="11">
        <v>80.589345037412627</v>
      </c>
      <c r="C13" s="11">
        <v>80.123768672822138</v>
      </c>
      <c r="D13" s="11">
        <v>78.603939999999994</v>
      </c>
      <c r="E13" s="10">
        <v>24</v>
      </c>
      <c r="F13" s="12">
        <v>27</v>
      </c>
      <c r="G13" s="12">
        <v>21</v>
      </c>
      <c r="H13" s="11"/>
      <c r="I13" s="13">
        <v>0.46557636459048979</v>
      </c>
      <c r="J13" s="13">
        <f t="shared" si="0"/>
        <v>1.9854050374126331</v>
      </c>
      <c r="K13" s="28">
        <v>0.57771454076758111</v>
      </c>
      <c r="L13" s="21">
        <f t="shared" si="1"/>
        <v>2.5258339943425652</v>
      </c>
      <c r="N13" s="8"/>
      <c r="O13" s="8"/>
    </row>
    <row r="14" spans="1:18" ht="15" customHeight="1" x14ac:dyDescent="0.2">
      <c r="A14" s="10" t="s">
        <v>4</v>
      </c>
      <c r="B14" s="11">
        <v>81.819434430010091</v>
      </c>
      <c r="C14" s="11">
        <v>81.338456597295945</v>
      </c>
      <c r="D14" s="11">
        <v>79.647130000000004</v>
      </c>
      <c r="E14" s="10">
        <v>15</v>
      </c>
      <c r="F14" s="12">
        <v>18</v>
      </c>
      <c r="G14" s="12">
        <v>14</v>
      </c>
      <c r="H14" s="11"/>
      <c r="I14" s="13">
        <v>0.48097783271414585</v>
      </c>
      <c r="J14" s="13">
        <f t="shared" si="0"/>
        <v>2.1723044300100867</v>
      </c>
      <c r="K14" s="28">
        <v>0.58785279568949289</v>
      </c>
      <c r="L14" s="21">
        <f t="shared" si="1"/>
        <v>2.7274108056499795</v>
      </c>
      <c r="N14" s="8"/>
      <c r="O14" s="8"/>
    </row>
    <row r="15" spans="1:18" ht="15" customHeight="1" x14ac:dyDescent="0.2">
      <c r="A15" s="10" t="s">
        <v>5</v>
      </c>
      <c r="B15" s="11">
        <v>79.629167853712701</v>
      </c>
      <c r="C15" s="11">
        <v>80.056788008813314</v>
      </c>
      <c r="D15" s="11">
        <v>77.696119999999993</v>
      </c>
      <c r="E15" s="10">
        <v>29</v>
      </c>
      <c r="F15" s="12">
        <v>28</v>
      </c>
      <c r="G15" s="12">
        <v>28</v>
      </c>
      <c r="H15" s="11"/>
      <c r="I15" s="13">
        <v>-0.42762015510061246</v>
      </c>
      <c r="J15" s="13">
        <f t="shared" si="0"/>
        <v>1.9330478537127078</v>
      </c>
      <c r="K15" s="28">
        <v>-0.53701447174004935</v>
      </c>
      <c r="L15" s="21">
        <f t="shared" si="1"/>
        <v>2.4879593134286599</v>
      </c>
      <c r="N15" s="8"/>
      <c r="O15" s="8"/>
    </row>
    <row r="16" spans="1:18" ht="15" customHeight="1" x14ac:dyDescent="0.2">
      <c r="A16" s="10" t="s">
        <v>6</v>
      </c>
      <c r="B16" s="11">
        <v>79.835360434298252</v>
      </c>
      <c r="C16" s="11">
        <v>79.426542270513281</v>
      </c>
      <c r="D16" s="11">
        <v>77.938910000000007</v>
      </c>
      <c r="E16" s="10">
        <v>28</v>
      </c>
      <c r="F16" s="12">
        <v>30</v>
      </c>
      <c r="G16" s="12">
        <v>26</v>
      </c>
      <c r="H16" s="11"/>
      <c r="I16" s="13">
        <v>0.40881816378497149</v>
      </c>
      <c r="J16" s="13">
        <f t="shared" si="0"/>
        <v>1.8964504342982451</v>
      </c>
      <c r="K16" s="28">
        <v>0.51207655550251419</v>
      </c>
      <c r="L16" s="21">
        <f t="shared" si="1"/>
        <v>2.4332524464330394</v>
      </c>
      <c r="N16" s="8"/>
      <c r="O16" s="8"/>
    </row>
    <row r="17" spans="1:15" ht="15" customHeight="1" x14ac:dyDescent="0.2">
      <c r="A17" s="10" t="s">
        <v>7</v>
      </c>
      <c r="B17" s="11">
        <v>83.481940193712674</v>
      </c>
      <c r="C17" s="11">
        <v>83.5309689742991</v>
      </c>
      <c r="D17" s="11">
        <v>80.404499999999999</v>
      </c>
      <c r="E17" s="10">
        <v>2</v>
      </c>
      <c r="F17" s="12">
        <v>1</v>
      </c>
      <c r="G17" s="12">
        <v>5</v>
      </c>
      <c r="H17" s="11"/>
      <c r="I17" s="13">
        <v>-4.9028780586425569E-2</v>
      </c>
      <c r="J17" s="13">
        <f t="shared" si="0"/>
        <v>3.0774401937126754</v>
      </c>
      <c r="K17" s="28">
        <v>-5.8729804880742469E-2</v>
      </c>
      <c r="L17" s="21">
        <f t="shared" si="1"/>
        <v>3.8274477096588813</v>
      </c>
      <c r="N17" s="8"/>
      <c r="O17" s="8"/>
    </row>
    <row r="18" spans="1:15" ht="24" customHeight="1" x14ac:dyDescent="0.2">
      <c r="A18" s="10" t="s">
        <v>8</v>
      </c>
      <c r="B18" s="11">
        <v>82.691363443922981</v>
      </c>
      <c r="C18" s="11">
        <v>82.489334595163172</v>
      </c>
      <c r="D18" s="11">
        <v>80.110100000000003</v>
      </c>
      <c r="E18" s="10">
        <v>6</v>
      </c>
      <c r="F18" s="12">
        <v>8</v>
      </c>
      <c r="G18" s="12">
        <v>7</v>
      </c>
      <c r="H18" s="11"/>
      <c r="I18" s="13">
        <v>0.20202884875980942</v>
      </c>
      <c r="J18" s="13">
        <f t="shared" si="0"/>
        <v>2.5812634439229782</v>
      </c>
      <c r="K18" s="28">
        <v>0.24431674644815232</v>
      </c>
      <c r="L18" s="21">
        <f t="shared" si="1"/>
        <v>3.2221448280840717</v>
      </c>
      <c r="N18" s="8"/>
      <c r="O18" s="8"/>
    </row>
    <row r="19" spans="1:15" ht="15" customHeight="1" x14ac:dyDescent="0.2">
      <c r="A19" s="10" t="s">
        <v>9</v>
      </c>
      <c r="B19" s="11">
        <v>83.539837530208516</v>
      </c>
      <c r="C19" s="11">
        <v>83.443495344040798</v>
      </c>
      <c r="D19" s="11">
        <v>81.072999999999993</v>
      </c>
      <c r="E19" s="10">
        <v>1</v>
      </c>
      <c r="F19" s="12">
        <v>2</v>
      </c>
      <c r="G19" s="12">
        <v>1</v>
      </c>
      <c r="H19" s="11"/>
      <c r="I19" s="13">
        <v>9.6342186167717614E-2</v>
      </c>
      <c r="J19" s="13">
        <f t="shared" si="0"/>
        <v>2.4668375302085224</v>
      </c>
      <c r="K19" s="28">
        <v>0.1153248426331685</v>
      </c>
      <c r="L19" s="21">
        <f t="shared" si="1"/>
        <v>3.04273621329977</v>
      </c>
      <c r="N19" s="8"/>
      <c r="O19" s="8"/>
    </row>
    <row r="20" spans="1:15" ht="15" customHeight="1" x14ac:dyDescent="0.2">
      <c r="A20" s="10" t="s">
        <v>10</v>
      </c>
      <c r="B20" s="11">
        <v>80.613692150483175</v>
      </c>
      <c r="C20" s="11">
        <v>80.895252131203819</v>
      </c>
      <c r="D20" s="11">
        <v>78.591409999999996</v>
      </c>
      <c r="E20" s="10">
        <v>23</v>
      </c>
      <c r="F20" s="12">
        <v>21</v>
      </c>
      <c r="G20" s="12">
        <v>22</v>
      </c>
      <c r="H20" s="11"/>
      <c r="I20" s="13">
        <v>-0.28155998072064392</v>
      </c>
      <c r="J20" s="13">
        <f t="shared" si="0"/>
        <v>2.0222821504831785</v>
      </c>
      <c r="K20" s="28">
        <v>-0.34927066756234204</v>
      </c>
      <c r="L20" s="21">
        <f t="shared" si="1"/>
        <v>2.5731592682752207</v>
      </c>
      <c r="N20" s="8"/>
      <c r="O20" s="8"/>
    </row>
    <row r="21" spans="1:15" ht="15" customHeight="1" x14ac:dyDescent="0.2">
      <c r="A21" s="10" t="s">
        <v>11</v>
      </c>
      <c r="B21" s="11">
        <v>81.205448965888266</v>
      </c>
      <c r="C21" s="11">
        <v>81.463193777010616</v>
      </c>
      <c r="D21" s="11">
        <v>79.343069999999997</v>
      </c>
      <c r="E21" s="10">
        <v>18</v>
      </c>
      <c r="F21" s="12">
        <v>17</v>
      </c>
      <c r="G21" s="12">
        <v>17</v>
      </c>
      <c r="H21" s="11"/>
      <c r="I21" s="13">
        <v>-0.25774481112235037</v>
      </c>
      <c r="J21" s="13">
        <f t="shared" si="0"/>
        <v>1.8623789658882686</v>
      </c>
      <c r="K21" s="28">
        <v>-0.31739841895415233</v>
      </c>
      <c r="L21" s="21">
        <f t="shared" si="1"/>
        <v>2.3472484312596786</v>
      </c>
      <c r="N21" s="8"/>
      <c r="O21" s="8"/>
    </row>
    <row r="22" spans="1:15" ht="15" customHeight="1" x14ac:dyDescent="0.2">
      <c r="A22" s="10" t="s">
        <v>12</v>
      </c>
      <c r="B22" s="11">
        <v>78.930915126741311</v>
      </c>
      <c r="C22" s="11">
        <v>78.846574038518838</v>
      </c>
      <c r="D22" s="11">
        <v>76.395960000000002</v>
      </c>
      <c r="E22" s="10">
        <v>31</v>
      </c>
      <c r="F22" s="12">
        <v>31</v>
      </c>
      <c r="G22" s="12">
        <v>32</v>
      </c>
      <c r="H22" s="11"/>
      <c r="I22" s="13">
        <v>8.4341088222473104E-2</v>
      </c>
      <c r="J22" s="13">
        <f t="shared" si="0"/>
        <v>2.5349551267413091</v>
      </c>
      <c r="K22" s="28">
        <v>0.10685431441792427</v>
      </c>
      <c r="L22" s="21">
        <f t="shared" si="1"/>
        <v>3.3181795565384724</v>
      </c>
      <c r="N22" s="8"/>
      <c r="O22" s="8"/>
    </row>
    <row r="23" spans="1:15" ht="24" customHeight="1" x14ac:dyDescent="0.2">
      <c r="A23" s="10" t="s">
        <v>13</v>
      </c>
      <c r="B23" s="11">
        <v>82.869105702643893</v>
      </c>
      <c r="C23" s="11">
        <v>82.640536803860527</v>
      </c>
      <c r="D23" s="11">
        <v>79.408879999999996</v>
      </c>
      <c r="E23" s="10">
        <v>3</v>
      </c>
      <c r="F23" s="12">
        <v>6</v>
      </c>
      <c r="G23" s="12">
        <v>16</v>
      </c>
      <c r="H23" s="11"/>
      <c r="I23" s="13">
        <v>0.22856889878336517</v>
      </c>
      <c r="J23" s="13">
        <f t="shared" si="0"/>
        <v>3.4602257026438963</v>
      </c>
      <c r="K23" s="28">
        <v>0.27581919322688286</v>
      </c>
      <c r="L23" s="21">
        <f t="shared" si="1"/>
        <v>4.3574795446603662</v>
      </c>
      <c r="N23" s="8"/>
      <c r="O23" s="8"/>
    </row>
    <row r="24" spans="1:15" ht="15" customHeight="1" x14ac:dyDescent="0.2">
      <c r="A24" s="10" t="s">
        <v>14</v>
      </c>
      <c r="B24" s="11">
        <v>80.081781928945247</v>
      </c>
      <c r="C24" s="11">
        <v>80.417768368720601</v>
      </c>
      <c r="D24" s="11">
        <v>77.730429999999998</v>
      </c>
      <c r="E24" s="10">
        <v>27</v>
      </c>
      <c r="F24" s="12">
        <v>26</v>
      </c>
      <c r="G24" s="12">
        <v>27</v>
      </c>
      <c r="H24" s="11"/>
      <c r="I24" s="13">
        <v>-0.33598643977535403</v>
      </c>
      <c r="J24" s="13">
        <f t="shared" si="0"/>
        <v>2.3513519289452489</v>
      </c>
      <c r="K24" s="28">
        <v>-0.41955415037276167</v>
      </c>
      <c r="L24" s="21">
        <f t="shared" si="1"/>
        <v>3.0250082611729394</v>
      </c>
      <c r="N24" s="8"/>
      <c r="O24" s="8"/>
    </row>
    <row r="25" spans="1:15" ht="15" customHeight="1" x14ac:dyDescent="0.2">
      <c r="A25" s="10" t="s">
        <v>15</v>
      </c>
      <c r="B25" s="11">
        <v>81.423952526385591</v>
      </c>
      <c r="C25" s="11">
        <v>81.482020927701129</v>
      </c>
      <c r="D25" s="11">
        <v>78.607339999999994</v>
      </c>
      <c r="E25" s="10">
        <v>17</v>
      </c>
      <c r="F25" s="12">
        <v>16</v>
      </c>
      <c r="G25" s="12">
        <v>20</v>
      </c>
      <c r="H25" s="11"/>
      <c r="I25" s="13">
        <v>-5.8068401315537699E-2</v>
      </c>
      <c r="J25" s="13">
        <f t="shared" si="0"/>
        <v>2.8166125263855974</v>
      </c>
      <c r="K25" s="28">
        <v>-7.1316117080806804E-2</v>
      </c>
      <c r="L25" s="21">
        <f t="shared" si="1"/>
        <v>3.5831418877494108</v>
      </c>
      <c r="N25" s="8"/>
      <c r="O25" s="8"/>
    </row>
    <row r="26" spans="1:15" ht="15" customHeight="1" x14ac:dyDescent="0.2">
      <c r="A26" s="10" t="s">
        <v>16</v>
      </c>
      <c r="B26" s="11">
        <v>82.146802656737833</v>
      </c>
      <c r="C26" s="11">
        <v>81.699290079838477</v>
      </c>
      <c r="D26" s="11">
        <v>80.144900000000007</v>
      </c>
      <c r="E26" s="10">
        <v>13</v>
      </c>
      <c r="F26" s="12">
        <v>15</v>
      </c>
      <c r="G26" s="12">
        <v>6</v>
      </c>
      <c r="H26" s="11"/>
      <c r="I26" s="13">
        <v>0.44751257689935642</v>
      </c>
      <c r="J26" s="13">
        <f t="shared" si="0"/>
        <v>2.0019026567378262</v>
      </c>
      <c r="K26" s="28">
        <v>0.54477175303992253</v>
      </c>
      <c r="L26" s="21">
        <f t="shared" si="1"/>
        <v>2.4978540827149653</v>
      </c>
      <c r="N26" s="8"/>
      <c r="O26" s="8"/>
    </row>
    <row r="27" spans="1:15" ht="15" customHeight="1" x14ac:dyDescent="0.2">
      <c r="A27" s="10" t="s">
        <v>46</v>
      </c>
      <c r="B27" s="11">
        <v>82.694794409377877</v>
      </c>
      <c r="C27" s="11">
        <v>82.893323098380634</v>
      </c>
      <c r="D27" s="11">
        <v>79.740350000000007</v>
      </c>
      <c r="E27" s="10">
        <v>5</v>
      </c>
      <c r="F27" s="12">
        <v>3</v>
      </c>
      <c r="G27" s="12">
        <v>13</v>
      </c>
      <c r="H27" s="11"/>
      <c r="I27" s="13">
        <v>-0.19852868900275666</v>
      </c>
      <c r="J27" s="13">
        <f t="shared" si="0"/>
        <v>2.9544444093778708</v>
      </c>
      <c r="K27" s="28">
        <v>-0.24007398581819658</v>
      </c>
      <c r="L27" s="21">
        <f t="shared" si="1"/>
        <v>3.7050808146413585</v>
      </c>
      <c r="N27" s="8"/>
      <c r="O27" s="8"/>
    </row>
    <row r="28" spans="1:15" ht="24" customHeight="1" x14ac:dyDescent="0.2">
      <c r="A28" s="10" t="s">
        <v>17</v>
      </c>
      <c r="B28" s="11">
        <v>80.518346766919947</v>
      </c>
      <c r="C28" s="11">
        <v>80.790803892543437</v>
      </c>
      <c r="D28" s="11">
        <v>78.448849999999993</v>
      </c>
      <c r="E28" s="10">
        <v>25</v>
      </c>
      <c r="F28" s="12">
        <v>24</v>
      </c>
      <c r="G28" s="12">
        <v>24</v>
      </c>
      <c r="H28" s="11"/>
      <c r="I28" s="13">
        <v>-0.27245712562348956</v>
      </c>
      <c r="J28" s="13">
        <f t="shared" si="0"/>
        <v>2.0694967669199542</v>
      </c>
      <c r="K28" s="28">
        <v>-0.33837893668157815</v>
      </c>
      <c r="L28" s="21">
        <f t="shared" si="1"/>
        <v>2.6380205279235507</v>
      </c>
      <c r="N28" s="8"/>
      <c r="O28" s="8"/>
    </row>
    <row r="29" spans="1:15" ht="15" customHeight="1" x14ac:dyDescent="0.2">
      <c r="A29" s="10" t="s">
        <v>18</v>
      </c>
      <c r="B29" s="11">
        <v>79.601098798412906</v>
      </c>
      <c r="C29" s="11">
        <v>79.581371868424384</v>
      </c>
      <c r="D29" s="11">
        <v>77.324020000000004</v>
      </c>
      <c r="E29" s="10">
        <v>30</v>
      </c>
      <c r="F29" s="12">
        <v>29</v>
      </c>
      <c r="G29" s="12">
        <v>31</v>
      </c>
      <c r="H29" s="11"/>
      <c r="I29" s="13">
        <v>1.9726929988522102E-2</v>
      </c>
      <c r="J29" s="13">
        <f t="shared" si="0"/>
        <v>2.2770787984129015</v>
      </c>
      <c r="K29" s="28">
        <v>2.4782233268512893E-2</v>
      </c>
      <c r="L29" s="21">
        <f t="shared" si="1"/>
        <v>2.9448530979285623</v>
      </c>
      <c r="N29" s="8"/>
      <c r="O29" s="8"/>
    </row>
    <row r="30" spans="1:15" ht="15" customHeight="1" x14ac:dyDescent="0.2">
      <c r="A30" s="10" t="s">
        <v>19</v>
      </c>
      <c r="B30" s="11">
        <v>82.699758324653345</v>
      </c>
      <c r="C30" s="11">
        <v>82.811440267148015</v>
      </c>
      <c r="D30" s="11">
        <v>81.007210000000001</v>
      </c>
      <c r="E30" s="10">
        <v>4</v>
      </c>
      <c r="F30" s="12">
        <v>4</v>
      </c>
      <c r="G30" s="12">
        <v>2</v>
      </c>
      <c r="H30" s="11"/>
      <c r="I30" s="13">
        <v>-0.11168194249466978</v>
      </c>
      <c r="J30" s="13">
        <f t="shared" si="0"/>
        <v>1.6925483246533446</v>
      </c>
      <c r="K30" s="28">
        <v>-0.13504506513337253</v>
      </c>
      <c r="L30" s="21">
        <f t="shared" si="1"/>
        <v>2.0893798523036957</v>
      </c>
      <c r="N30" s="8"/>
      <c r="O30" s="8"/>
    </row>
    <row r="31" spans="1:15" ht="15" customHeight="1" x14ac:dyDescent="0.2">
      <c r="A31" s="10" t="s">
        <v>48</v>
      </c>
      <c r="B31" s="11">
        <v>82.585009239726261</v>
      </c>
      <c r="C31" s="11">
        <v>82.642202340948799</v>
      </c>
      <c r="D31" s="11">
        <v>80.023579999999995</v>
      </c>
      <c r="E31" s="10">
        <v>8</v>
      </c>
      <c r="F31" s="12">
        <v>5</v>
      </c>
      <c r="G31" s="12">
        <v>9</v>
      </c>
      <c r="H31" s="11"/>
      <c r="I31" s="13">
        <v>-5.7193101222537734E-2</v>
      </c>
      <c r="J31" s="13">
        <f t="shared" si="0"/>
        <v>2.5614292397262659</v>
      </c>
      <c r="K31" s="28">
        <v>-6.9253611217162475E-2</v>
      </c>
      <c r="L31" s="21">
        <f t="shared" si="1"/>
        <v>3.2008431011537679</v>
      </c>
      <c r="N31" s="8"/>
      <c r="O31" s="8"/>
    </row>
    <row r="32" spans="1:15" ht="15" customHeight="1" x14ac:dyDescent="0.2">
      <c r="A32" s="10" t="s">
        <v>20</v>
      </c>
      <c r="B32" s="11">
        <v>80.174560335354485</v>
      </c>
      <c r="C32" s="11">
        <v>80.595273181571528</v>
      </c>
      <c r="D32" s="11">
        <v>78.073440000000005</v>
      </c>
      <c r="E32" s="10">
        <v>26</v>
      </c>
      <c r="F32" s="12">
        <v>25</v>
      </c>
      <c r="G32" s="12">
        <v>25</v>
      </c>
      <c r="H32" s="11"/>
      <c r="I32" s="13">
        <v>-0.42071284621704308</v>
      </c>
      <c r="J32" s="13">
        <f t="shared" si="0"/>
        <v>2.1011203353544801</v>
      </c>
      <c r="K32" s="28">
        <v>-0.52474605966940591</v>
      </c>
      <c r="L32" s="21">
        <f t="shared" si="1"/>
        <v>2.6912101418286167</v>
      </c>
      <c r="N32" s="8"/>
      <c r="O32" s="8"/>
    </row>
    <row r="33" spans="1:15" ht="24" customHeight="1" x14ac:dyDescent="0.2">
      <c r="A33" s="10" t="s">
        <v>21</v>
      </c>
      <c r="B33" s="11">
        <v>82.59747834453394</v>
      </c>
      <c r="C33" s="11">
        <v>82.530989254211079</v>
      </c>
      <c r="D33" s="11">
        <v>79.80471</v>
      </c>
      <c r="E33" s="10">
        <v>7</v>
      </c>
      <c r="F33" s="12">
        <v>7</v>
      </c>
      <c r="G33" s="12">
        <v>12</v>
      </c>
      <c r="H33" s="11"/>
      <c r="I33" s="13">
        <v>6.6489090322860989E-2</v>
      </c>
      <c r="J33" s="13">
        <f t="shared" si="0"/>
        <v>2.7927683445339397</v>
      </c>
      <c r="K33" s="28">
        <v>8.0497724210803395E-2</v>
      </c>
      <c r="L33" s="21">
        <f t="shared" si="1"/>
        <v>3.4995031553074241</v>
      </c>
      <c r="N33" s="8"/>
      <c r="O33" s="8"/>
    </row>
    <row r="34" spans="1:15" ht="15" customHeight="1" x14ac:dyDescent="0.2">
      <c r="A34" s="10" t="s">
        <v>22</v>
      </c>
      <c r="B34" s="11">
        <v>82.029492275158958</v>
      </c>
      <c r="C34" s="11">
        <v>81.928777008828575</v>
      </c>
      <c r="D34" s="11">
        <v>80.707719999999995</v>
      </c>
      <c r="E34" s="10">
        <v>14</v>
      </c>
      <c r="F34" s="12">
        <v>14</v>
      </c>
      <c r="G34" s="12">
        <v>4</v>
      </c>
      <c r="H34" s="11"/>
      <c r="I34" s="13">
        <v>0.10071526633038275</v>
      </c>
      <c r="J34" s="13">
        <f t="shared" si="0"/>
        <v>1.3217722751589633</v>
      </c>
      <c r="K34" s="28">
        <v>0.12277933647637902</v>
      </c>
      <c r="L34" s="21">
        <f t="shared" si="1"/>
        <v>1.6377271903591915</v>
      </c>
      <c r="N34" s="8"/>
      <c r="O34" s="8"/>
    </row>
    <row r="35" spans="1:15" ht="15" customHeight="1" x14ac:dyDescent="0.2">
      <c r="A35" s="10" t="s">
        <v>23</v>
      </c>
      <c r="B35" s="11">
        <v>80.763096196957477</v>
      </c>
      <c r="C35" s="11">
        <v>81.030039239110422</v>
      </c>
      <c r="D35" s="11">
        <v>79.196579999999997</v>
      </c>
      <c r="E35" s="10">
        <v>21</v>
      </c>
      <c r="F35" s="12">
        <v>19</v>
      </c>
      <c r="G35" s="12">
        <v>19</v>
      </c>
      <c r="H35" s="11"/>
      <c r="I35" s="13">
        <v>-0.26694304215294551</v>
      </c>
      <c r="J35" s="13">
        <f t="shared" si="0"/>
        <v>1.5665161969574797</v>
      </c>
      <c r="K35" s="28">
        <v>-0.33052601339348087</v>
      </c>
      <c r="L35" s="21">
        <f t="shared" si="1"/>
        <v>1.9780099051720159</v>
      </c>
      <c r="N35" s="8"/>
      <c r="O35" s="8"/>
    </row>
    <row r="36" spans="1:15" ht="15" customHeight="1" x14ac:dyDescent="0.2">
      <c r="A36" s="10" t="s">
        <v>24</v>
      </c>
      <c r="B36" s="11">
        <v>80.673480724651554</v>
      </c>
      <c r="C36" s="11">
        <v>80.811585318611847</v>
      </c>
      <c r="D36" s="11">
        <v>78.557770000000005</v>
      </c>
      <c r="E36" s="10">
        <v>22</v>
      </c>
      <c r="F36" s="12">
        <v>22</v>
      </c>
      <c r="G36" s="12">
        <v>23</v>
      </c>
      <c r="H36" s="11"/>
      <c r="I36" s="13">
        <v>-0.13810459396029273</v>
      </c>
      <c r="J36" s="13">
        <f t="shared" si="0"/>
        <v>2.1157107246515494</v>
      </c>
      <c r="K36" s="28">
        <v>-0.17118958140861751</v>
      </c>
      <c r="L36" s="21">
        <f t="shared" si="1"/>
        <v>2.6931909149808466</v>
      </c>
      <c r="N36" s="8"/>
      <c r="O36" s="8"/>
    </row>
    <row r="37" spans="1:15" ht="15" customHeight="1" x14ac:dyDescent="0.2">
      <c r="A37" s="10" t="s">
        <v>25</v>
      </c>
      <c r="B37" s="11">
        <v>82.254586279808805</v>
      </c>
      <c r="C37" s="11">
        <v>82.034732380322438</v>
      </c>
      <c r="D37" s="11">
        <v>79.291619999999995</v>
      </c>
      <c r="E37" s="10">
        <v>11</v>
      </c>
      <c r="F37" s="12">
        <v>12</v>
      </c>
      <c r="G37" s="12">
        <v>18</v>
      </c>
      <c r="H37" s="11"/>
      <c r="I37" s="13">
        <v>0.2198538994863668</v>
      </c>
      <c r="J37" s="13">
        <f t="shared" si="0"/>
        <v>2.9629662798088106</v>
      </c>
      <c r="K37" s="28">
        <v>0.26728466998603673</v>
      </c>
      <c r="L37" s="21">
        <f t="shared" si="1"/>
        <v>3.7367962463231432</v>
      </c>
      <c r="N37" s="8"/>
      <c r="O37" s="8"/>
    </row>
    <row r="38" spans="1:15" ht="24" customHeight="1" x14ac:dyDescent="0.2">
      <c r="A38" s="10" t="s">
        <v>26</v>
      </c>
      <c r="B38" s="11">
        <v>78.849586352214629</v>
      </c>
      <c r="C38" s="11">
        <v>78.736777878270246</v>
      </c>
      <c r="D38" s="11">
        <v>77.407709999999994</v>
      </c>
      <c r="E38" s="10">
        <v>32</v>
      </c>
      <c r="F38" s="12">
        <v>32</v>
      </c>
      <c r="G38" s="12">
        <v>30</v>
      </c>
      <c r="H38" s="11"/>
      <c r="I38" s="13">
        <v>0.11280847394438354</v>
      </c>
      <c r="J38" s="13">
        <f t="shared" si="0"/>
        <v>1.4418763522146349</v>
      </c>
      <c r="K38" s="28">
        <v>0.14306793372444254</v>
      </c>
      <c r="L38" s="21">
        <f t="shared" si="1"/>
        <v>1.8627037955452179</v>
      </c>
      <c r="N38" s="8"/>
      <c r="O38" s="8"/>
    </row>
    <row r="39" spans="1:15" ht="15" customHeight="1" x14ac:dyDescent="0.2">
      <c r="A39" s="10" t="s">
        <v>27</v>
      </c>
      <c r="B39" s="11">
        <v>80.777754495461423</v>
      </c>
      <c r="C39" s="11">
        <v>80.79867748047198</v>
      </c>
      <c r="D39" s="11">
        <v>77.67353</v>
      </c>
      <c r="E39" s="10">
        <v>20</v>
      </c>
      <c r="F39" s="12">
        <v>23</v>
      </c>
      <c r="G39" s="12">
        <v>29</v>
      </c>
      <c r="H39" s="11"/>
      <c r="I39" s="13">
        <v>-2.0922985010557227E-2</v>
      </c>
      <c r="J39" s="13">
        <f t="shared" si="0"/>
        <v>3.1042244954614233</v>
      </c>
      <c r="K39" s="28">
        <v>-2.5901914631376397E-2</v>
      </c>
      <c r="L39" s="21">
        <f t="shared" si="1"/>
        <v>3.9965024062398395</v>
      </c>
      <c r="N39" s="8"/>
      <c r="O39" s="8"/>
    </row>
    <row r="40" spans="1:15" ht="15" customHeight="1" x14ac:dyDescent="0.2">
      <c r="B40" s="11"/>
      <c r="C40" s="8"/>
      <c r="D40" s="8"/>
      <c r="E40" s="11"/>
      <c r="F40" s="8"/>
      <c r="G40" s="8"/>
      <c r="H40" s="11"/>
      <c r="I40" s="13"/>
      <c r="J40" s="13"/>
      <c r="K40" s="28"/>
      <c r="L40" s="21"/>
    </row>
    <row r="41" spans="1:15" ht="15" customHeight="1" x14ac:dyDescent="0.2">
      <c r="A41" s="3" t="s">
        <v>56</v>
      </c>
      <c r="B41" s="11"/>
      <c r="C41" s="8"/>
      <c r="D41" s="8"/>
      <c r="E41" s="11"/>
      <c r="F41" s="8"/>
      <c r="G41" s="8"/>
      <c r="H41" s="11"/>
      <c r="I41" s="13"/>
      <c r="J41" s="13"/>
      <c r="K41" s="28"/>
      <c r="L41" s="21"/>
    </row>
    <row r="42" spans="1:15" ht="24" customHeight="1" x14ac:dyDescent="0.2">
      <c r="A42" s="25" t="s">
        <v>49</v>
      </c>
      <c r="B42" s="11">
        <v>80.408685786227124</v>
      </c>
      <c r="C42" s="15">
        <v>80.435236397629495</v>
      </c>
      <c r="D42" s="15"/>
      <c r="E42" s="10">
        <v>12</v>
      </c>
      <c r="F42" s="12">
        <v>12</v>
      </c>
      <c r="G42" s="23"/>
      <c r="H42" s="11"/>
      <c r="I42" s="13">
        <v>-2.6550611402370805E-2</v>
      </c>
      <c r="J42" s="13">
        <f t="shared" si="0"/>
        <v>80.408685786227124</v>
      </c>
      <c r="K42" s="28">
        <v>-3.3019581333486425E-2</v>
      </c>
      <c r="L42" s="21"/>
      <c r="M42" s="8"/>
      <c r="N42" s="8"/>
      <c r="O42" s="8"/>
    </row>
    <row r="43" spans="1:15" ht="15" customHeight="1" x14ac:dyDescent="0.2">
      <c r="A43" s="25" t="s">
        <v>28</v>
      </c>
      <c r="B43" s="11">
        <v>82.59747834453394</v>
      </c>
      <c r="C43" s="15">
        <v>82.530989254211079</v>
      </c>
      <c r="D43" s="15"/>
      <c r="E43" s="10">
        <v>4</v>
      </c>
      <c r="F43" s="12">
        <v>3</v>
      </c>
      <c r="G43" s="23"/>
      <c r="H43" s="11"/>
      <c r="I43" s="13">
        <v>6.6489090322860989E-2</v>
      </c>
      <c r="J43" s="13">
        <f t="shared" si="0"/>
        <v>82.59747834453394</v>
      </c>
      <c r="K43" s="28">
        <v>8.0497724210803395E-2</v>
      </c>
      <c r="L43" s="21"/>
      <c r="N43" s="8"/>
      <c r="O43" s="8"/>
    </row>
    <row r="44" spans="1:15" ht="15" customHeight="1" x14ac:dyDescent="0.2">
      <c r="A44" s="25" t="s">
        <v>4</v>
      </c>
      <c r="B44" s="11">
        <v>81.819434430010091</v>
      </c>
      <c r="C44" s="15">
        <v>81.338456597295945</v>
      </c>
      <c r="D44" s="15"/>
      <c r="E44" s="10">
        <v>8</v>
      </c>
      <c r="F44" s="12">
        <v>10</v>
      </c>
      <c r="G44" s="23"/>
      <c r="H44" s="11"/>
      <c r="I44" s="13">
        <v>0.48097783271414585</v>
      </c>
      <c r="J44" s="13">
        <f t="shared" si="0"/>
        <v>81.819434430010091</v>
      </c>
      <c r="K44" s="28">
        <v>0.58785279568949289</v>
      </c>
      <c r="L44" s="21"/>
      <c r="N44" s="8"/>
      <c r="O44" s="8"/>
    </row>
    <row r="45" spans="1:15" ht="15" customHeight="1" x14ac:dyDescent="0.2">
      <c r="A45" s="25" t="s">
        <v>11</v>
      </c>
      <c r="B45" s="11">
        <v>81.205448965888266</v>
      </c>
      <c r="C45" s="15">
        <v>81.463193777010616</v>
      </c>
      <c r="D45" s="15"/>
      <c r="E45" s="10">
        <v>10</v>
      </c>
      <c r="F45" s="12">
        <v>9</v>
      </c>
      <c r="G45" s="23"/>
      <c r="H45" s="11"/>
      <c r="I45" s="13">
        <v>-0.25774481112235037</v>
      </c>
      <c r="J45" s="13">
        <f t="shared" si="0"/>
        <v>81.205448965888266</v>
      </c>
      <c r="K45" s="28">
        <v>-0.31739841895415233</v>
      </c>
      <c r="L45" s="21"/>
      <c r="N45" s="8"/>
      <c r="O45" s="8"/>
    </row>
    <row r="46" spans="1:15" ht="15" customHeight="1" x14ac:dyDescent="0.2">
      <c r="A46" s="25" t="s">
        <v>29</v>
      </c>
      <c r="B46" s="11">
        <v>81.08609530394493</v>
      </c>
      <c r="C46" s="15">
        <v>81.089514666473804</v>
      </c>
      <c r="D46" s="15"/>
      <c r="E46" s="10">
        <v>11</v>
      </c>
      <c r="F46" s="12">
        <v>11</v>
      </c>
      <c r="G46" s="23"/>
      <c r="H46" s="11"/>
      <c r="I46" s="13">
        <v>-3.4193625288736484E-3</v>
      </c>
      <c r="J46" s="13">
        <f t="shared" si="0"/>
        <v>81.08609530394493</v>
      </c>
      <c r="K46" s="28">
        <v>-4.2169530004576416E-3</v>
      </c>
      <c r="L46" s="21"/>
      <c r="N46" s="8"/>
      <c r="O46" s="8"/>
    </row>
    <row r="47" spans="1:15" ht="24" customHeight="1" x14ac:dyDescent="0.2">
      <c r="A47" s="25" t="s">
        <v>30</v>
      </c>
      <c r="B47" s="11">
        <v>81.839079966272593</v>
      </c>
      <c r="C47" s="15">
        <v>81.720809451528638</v>
      </c>
      <c r="D47" s="15"/>
      <c r="E47" s="10">
        <v>7</v>
      </c>
      <c r="F47" s="12">
        <v>7</v>
      </c>
      <c r="G47" s="23"/>
      <c r="H47" s="11"/>
      <c r="I47" s="13">
        <v>0.11827051474395489</v>
      </c>
      <c r="J47" s="13">
        <f t="shared" si="0"/>
        <v>81.839079966272593</v>
      </c>
      <c r="K47" s="28">
        <v>0.14451593883105282</v>
      </c>
      <c r="L47" s="21"/>
      <c r="N47" s="8"/>
      <c r="O47" s="8"/>
    </row>
    <row r="48" spans="1:15" ht="15" customHeight="1" x14ac:dyDescent="0.2">
      <c r="A48" s="25" t="s">
        <v>50</v>
      </c>
      <c r="B48" s="11">
        <v>80.102675428519944</v>
      </c>
      <c r="C48" s="15">
        <v>80.109817965689885</v>
      </c>
      <c r="D48" s="15"/>
      <c r="E48" s="10">
        <v>14</v>
      </c>
      <c r="F48" s="12">
        <v>14</v>
      </c>
      <c r="G48" s="23"/>
      <c r="H48" s="11"/>
      <c r="I48" s="13">
        <v>-7.1425371699405105E-3</v>
      </c>
      <c r="J48" s="13">
        <f t="shared" si="0"/>
        <v>80.102675428519944</v>
      </c>
      <c r="K48" s="28">
        <v>-8.9167273524018466E-3</v>
      </c>
      <c r="L48" s="21"/>
      <c r="N48" s="8"/>
      <c r="O48" s="8"/>
    </row>
    <row r="49" spans="1:15" ht="15" customHeight="1" x14ac:dyDescent="0.2">
      <c r="A49" s="25" t="s">
        <v>13</v>
      </c>
      <c r="B49" s="11">
        <v>82.73021829359341</v>
      </c>
      <c r="C49" s="15">
        <v>82.507612254217662</v>
      </c>
      <c r="D49" s="15"/>
      <c r="E49" s="10">
        <v>1</v>
      </c>
      <c r="F49" s="12">
        <v>4</v>
      </c>
      <c r="G49" s="23"/>
      <c r="H49" s="11"/>
      <c r="I49" s="13">
        <v>0.22260603937574786</v>
      </c>
      <c r="J49" s="13">
        <f t="shared" si="0"/>
        <v>82.73021829359341</v>
      </c>
      <c r="K49" s="28">
        <v>0.26907464281764909</v>
      </c>
      <c r="L49" s="21"/>
      <c r="N49" s="8"/>
      <c r="O49" s="8"/>
    </row>
    <row r="50" spans="1:15" ht="15" customHeight="1" x14ac:dyDescent="0.2">
      <c r="A50" s="25" t="s">
        <v>31</v>
      </c>
      <c r="B50" s="11">
        <v>80.133093192629133</v>
      </c>
      <c r="C50" s="15">
        <v>80.189436023164944</v>
      </c>
      <c r="D50" s="15"/>
      <c r="E50" s="10">
        <v>13</v>
      </c>
      <c r="F50" s="12">
        <v>13</v>
      </c>
      <c r="G50" s="23"/>
      <c r="H50" s="11"/>
      <c r="I50" s="13">
        <v>-5.6342830535811572E-2</v>
      </c>
      <c r="J50" s="13">
        <f t="shared" si="0"/>
        <v>80.133093192629133</v>
      </c>
      <c r="K50" s="28">
        <v>-7.0311563289302978E-2</v>
      </c>
      <c r="L50" s="21"/>
      <c r="N50" s="8"/>
      <c r="O50" s="8"/>
    </row>
    <row r="51" spans="1:15" ht="15" customHeight="1" x14ac:dyDescent="0.2">
      <c r="A51" s="25" t="s">
        <v>32</v>
      </c>
      <c r="B51" s="11">
        <v>81.948370509543807</v>
      </c>
      <c r="C51" s="15">
        <v>81.897911496671341</v>
      </c>
      <c r="D51" s="15"/>
      <c r="E51" s="10">
        <v>6</v>
      </c>
      <c r="F51" s="12">
        <v>6</v>
      </c>
      <c r="G51" s="23"/>
      <c r="H51" s="11"/>
      <c r="I51" s="13">
        <v>5.0459012872465792E-2</v>
      </c>
      <c r="J51" s="13">
        <f t="shared" si="0"/>
        <v>81.948370509543807</v>
      </c>
      <c r="K51" s="28">
        <v>6.1574150356765507E-2</v>
      </c>
      <c r="L51" s="21"/>
      <c r="N51" s="8"/>
      <c r="O51" s="8"/>
    </row>
    <row r="52" spans="1:15" ht="24" customHeight="1" x14ac:dyDescent="0.2">
      <c r="A52" s="25" t="s">
        <v>33</v>
      </c>
      <c r="B52" s="11">
        <v>82.699758324653345</v>
      </c>
      <c r="C52" s="15">
        <v>82.811440267148015</v>
      </c>
      <c r="D52" s="15"/>
      <c r="E52" s="10">
        <v>2</v>
      </c>
      <c r="F52" s="12">
        <v>2</v>
      </c>
      <c r="G52" s="23"/>
      <c r="H52" s="11"/>
      <c r="I52" s="13">
        <v>-0.11168194249466978</v>
      </c>
      <c r="J52" s="13">
        <f t="shared" si="0"/>
        <v>82.699758324653345</v>
      </c>
      <c r="K52" s="28">
        <v>-0.13504506513337253</v>
      </c>
      <c r="L52" s="21"/>
      <c r="N52" s="8"/>
      <c r="O52" s="8"/>
    </row>
    <row r="53" spans="1:15" ht="15" customHeight="1" x14ac:dyDescent="0.2">
      <c r="A53" s="25" t="s">
        <v>34</v>
      </c>
      <c r="B53" s="11">
        <v>82.029492275158958</v>
      </c>
      <c r="C53" s="15">
        <v>81.928777008828575</v>
      </c>
      <c r="D53" s="15"/>
      <c r="E53" s="10">
        <v>5</v>
      </c>
      <c r="F53" s="12">
        <v>5</v>
      </c>
      <c r="G53" s="23"/>
      <c r="H53" s="11"/>
      <c r="I53" s="13">
        <v>0.10071526633038275</v>
      </c>
      <c r="J53" s="13">
        <f t="shared" si="0"/>
        <v>82.029492275158958</v>
      </c>
      <c r="K53" s="28">
        <v>0.12277933647637902</v>
      </c>
      <c r="L53" s="21"/>
      <c r="N53" s="8"/>
      <c r="O53" s="8"/>
    </row>
    <row r="54" spans="1:15" ht="15" customHeight="1" x14ac:dyDescent="0.2">
      <c r="A54" s="34" t="s">
        <v>35</v>
      </c>
      <c r="B54" s="15">
        <v>81.351890744163796</v>
      </c>
      <c r="C54" s="15">
        <v>81.563838139786199</v>
      </c>
      <c r="D54" s="15"/>
      <c r="E54" s="32">
        <v>9</v>
      </c>
      <c r="F54" s="35">
        <v>8</v>
      </c>
      <c r="G54" s="36"/>
      <c r="H54" s="15"/>
      <c r="I54" s="13">
        <v>-0.21194739562240272</v>
      </c>
      <c r="J54" s="13">
        <f t="shared" si="0"/>
        <v>81.351890744163796</v>
      </c>
      <c r="K54" s="28">
        <v>-0.26053161602468089</v>
      </c>
      <c r="L54" s="21"/>
      <c r="N54" s="8"/>
      <c r="O54" s="8"/>
    </row>
    <row r="55" spans="1:15" ht="15" customHeight="1" x14ac:dyDescent="0.2">
      <c r="A55" s="26" t="s">
        <v>36</v>
      </c>
      <c r="B55" s="16">
        <v>82.694794409377877</v>
      </c>
      <c r="C55" s="16">
        <v>82.893323098380634</v>
      </c>
      <c r="D55" s="16"/>
      <c r="E55" s="33">
        <v>3</v>
      </c>
      <c r="F55" s="17">
        <v>1</v>
      </c>
      <c r="G55" s="24"/>
      <c r="H55" s="16"/>
      <c r="I55" s="38">
        <v>-0.19852868900275666</v>
      </c>
      <c r="J55" s="16"/>
      <c r="K55" s="39">
        <v>-0.24007398581819658</v>
      </c>
      <c r="L55" s="22"/>
      <c r="N55" s="8"/>
      <c r="O55" s="8"/>
    </row>
    <row r="56" spans="1:15" ht="15" customHeight="1" x14ac:dyDescent="0.2"/>
    <row r="57" spans="1:15" s="2" customFormat="1" ht="10.5" customHeight="1" x14ac:dyDescent="0.2">
      <c r="A57" s="45" t="s">
        <v>37</v>
      </c>
      <c r="B57" s="45"/>
      <c r="E57" s="9"/>
      <c r="H57" s="9"/>
    </row>
    <row r="58" spans="1:15" s="2" customFormat="1" ht="12.75" customHeight="1" x14ac:dyDescent="0.2">
      <c r="A58" s="4" t="s">
        <v>38</v>
      </c>
      <c r="B58" s="9"/>
      <c r="E58" s="9"/>
      <c r="H58" s="9"/>
    </row>
    <row r="59" spans="1:15" s="2" customFormat="1" ht="12.75" customHeight="1" x14ac:dyDescent="0.2">
      <c r="A59" s="47" t="s">
        <v>43</v>
      </c>
      <c r="B59" s="48"/>
      <c r="C59" s="48"/>
      <c r="D59" s="48"/>
      <c r="E59" s="48"/>
      <c r="F59" s="48"/>
      <c r="H59" s="9"/>
    </row>
    <row r="60" spans="1:15" s="2" customFormat="1" ht="12.75" customHeight="1" x14ac:dyDescent="0.2">
      <c r="A60" s="46" t="s">
        <v>61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5" s="2" customFormat="1" ht="12.75" customHeight="1" x14ac:dyDescent="0.2">
      <c r="A61" s="46" t="s">
        <v>57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5" s="2" customFormat="1" ht="12.7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5" s="2" customFormat="1" ht="10.5" customHeight="1" x14ac:dyDescent="0.2">
      <c r="A63" s="41" t="s">
        <v>60</v>
      </c>
      <c r="B63" s="41"/>
      <c r="C63" s="41"/>
      <c r="E63" s="9"/>
      <c r="H63" s="9"/>
    </row>
    <row r="64" spans="1:15" ht="14.25" x14ac:dyDescent="0.2">
      <c r="A64" s="5"/>
    </row>
    <row r="65" spans="1:1" ht="14.25" x14ac:dyDescent="0.2">
      <c r="A65" s="5"/>
    </row>
  </sheetData>
  <mergeCells count="12">
    <mergeCell ref="N1:O1"/>
    <mergeCell ref="A1:L2"/>
    <mergeCell ref="A57:B57"/>
    <mergeCell ref="A63:C63"/>
    <mergeCell ref="A61:L61"/>
    <mergeCell ref="A60:L60"/>
    <mergeCell ref="A59:F59"/>
    <mergeCell ref="J3:L3"/>
    <mergeCell ref="I4:I5"/>
    <mergeCell ref="J4:J5"/>
    <mergeCell ref="K4:K5"/>
    <mergeCell ref="L4:L5"/>
  </mergeCells>
  <pageMargins left="0.75" right="0.75" top="1" bottom="1" header="0.5" footer="0.5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A19446939</value>
    </field>
    <field name="Objective-Title">
      <value order="0">OFFICIAL - SENSITIVE UNTIL 09 30 07 December 2017 - 2014-2016 Life expectancy in Scottish areas - all tables</value>
    </field>
    <field name="Objective-Description">
      <value order="0"/>
    </field>
    <field name="Objective-CreationStamp">
      <value order="0">2017-11-15T15:28:28Z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2017-11-29T18:17:55Z</value>
    </field>
    <field name="Objective-Owner">
      <value order="0">Kaye, Maria M (U441967)</value>
    </field>
    <field name="Objective-Path">
      <value order="0">Objective Global Folder:SG File Plan:People, communities and living:Population and migration:Demography:Research and analysis: Demography:National Records of Scotland (NRS): Population and Migration Statistics: Life Expectancy in Scottish Areas: Pre-publication: 2017-2022</value>
    </field>
    <field name="Objective-Parent">
      <value order="0">National Records of Scotland (NRS): Population and Migration Statistics: Life Expectancy in Scottish Areas: Pre-publication: 2017-2022</value>
    </field>
    <field name="Objective-State">
      <value order="0">Being Drafted</value>
    </field>
    <field name="Objective-VersionId">
      <value order="0">vA27307935</value>
    </field>
    <field name="Objective-Version">
      <value order="0">0.8</value>
    </field>
    <field name="Objective-VersionNumber">
      <value order="0">8</value>
    </field>
    <field name="Objective-VersionComment">
      <value order="0"/>
    </field>
    <field name="Objective-FileNumber">
      <value order="0">qA642348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U419356</cp:lastModifiedBy>
  <cp:lastPrinted>2016-11-23T09:57:16Z</cp:lastPrinted>
  <dcterms:created xsi:type="dcterms:W3CDTF">2014-09-05T13:30:27Z</dcterms:created>
  <dcterms:modified xsi:type="dcterms:W3CDTF">2017-12-05T12:37:14Z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A19446939</vt:lpwstr>
  </property>
  <property fmtid="{D5CDD505-2E9C-101B-9397-08002B2CF9AE}" pid="4" name="Objective-Title">
    <vt:lpwstr>OFFICIAL - SENSITIVE UNTIL 09 30 07 December 2017 - 2014-2016 Life expectancy in Scottish areas - all tables</vt:lpwstr>
  </property>
  <property fmtid="{D5CDD505-2E9C-101B-9397-08002B2CF9AE}" pid="5" name="Objective-Description">
    <vt:lpwstr>
    </vt:lpwstr>
  </property>
  <property fmtid="{D5CDD505-2E9C-101B-9397-08002B2CF9AE}" pid="6" name="Objective-CreationStamp">
    <vt:filetime>2017-11-15T15:28:52Z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2017-11-29T18:18:52Z</vt:filetime>
  </property>
  <property fmtid="{D5CDD505-2E9C-101B-9397-08002B2CF9AE}" pid="11" name="Objective-Owner">
    <vt:lpwstr>Kaye, Maria M (U441967)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Population and Migration Statistics: Life Expectancy in Scottish Areas: Pre-publi</vt:lpwstr>
  </property>
  <property fmtid="{D5CDD505-2E9C-101B-9397-08002B2CF9AE}" pid="13" name="Objective-Parent">
    <vt:lpwstr>National Records of Scotland (NRS): Population and Migration Statistics: Life Expectancy in Scottish Areas: Pre-publication: 2017-2022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vA27307935</vt:lpwstr>
  </property>
  <property fmtid="{D5CDD505-2E9C-101B-9397-08002B2CF9AE}" pid="16" name="Objective-Version">
    <vt:lpwstr>0.8</vt:lpwstr>
  </property>
  <property fmtid="{D5CDD505-2E9C-101B-9397-08002B2CF9AE}" pid="17" name="Objective-VersionNumber">
    <vt:r8>8</vt:r8>
  </property>
  <property fmtid="{D5CDD505-2E9C-101B-9397-08002B2CF9AE}" pid="18" name="Objective-VersionComment">
    <vt:lpwstr>
    </vt:lpwstr>
  </property>
  <property fmtid="{D5CDD505-2E9C-101B-9397-08002B2CF9AE}" pid="19" name="Objective-FileNumber">
    <vt:lpwstr>
    </vt:lpwstr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>
    </vt:lpwstr>
  </property>
  <property fmtid="{D5CDD505-2E9C-101B-9397-08002B2CF9AE}" pid="22" name="Objective-Connect Creator">
    <vt:lpwstr>
    </vt:lpwstr>
  </property>
  <property fmtid="{D5CDD505-2E9C-101B-9397-08002B2CF9AE}" pid="23" name="Objective-Date Received">
    <vt:lpwstr>
    </vt:lpwstr>
  </property>
  <property fmtid="{D5CDD505-2E9C-101B-9397-08002B2CF9AE}" pid="24" name="Objective-Date of Original">
    <vt:lpwstr>
    </vt:lpwstr>
  </property>
  <property fmtid="{D5CDD505-2E9C-101B-9397-08002B2CF9AE}" pid="25" name="Objective-SG Web Publication - Category">
    <vt:lpwstr>
    </vt:lpwstr>
  </property>
  <property fmtid="{D5CDD505-2E9C-101B-9397-08002B2CF9AE}" pid="26" name="Objective-SG Web Publication - Category 2 Classification">
    <vt:lpwstr>
    </vt:lpwstr>
  </property>
  <property fmtid="{D5CDD505-2E9C-101B-9397-08002B2CF9AE}" pid="27" name="Objective-Comment">
    <vt:lpwstr>
    </vt:lpwstr>
  </property>
  <property fmtid="{D5CDD505-2E9C-101B-9397-08002B2CF9AE}" pid="28" name="Objective-Date of Original [system]">
    <vt:lpwstr>
    </vt:lpwstr>
  </property>
  <property fmtid="{D5CDD505-2E9C-101B-9397-08002B2CF9AE}" pid="29" name="Objective-Date Received [system]">
    <vt:lpwstr>
    </vt:lpwstr>
  </property>
  <property fmtid="{D5CDD505-2E9C-101B-9397-08002B2CF9AE}" pid="30" name="Objective-SG Web Publication - Category [system]">
    <vt:lpwstr>
    </vt:lpwstr>
  </property>
  <property fmtid="{D5CDD505-2E9C-101B-9397-08002B2CF9AE}" pid="31" name="Objective-SG Web Publication - Category 2 Classification [system]">
    <vt:lpwstr>
    </vt:lpwstr>
  </property>
  <property fmtid="{D5CDD505-2E9C-101B-9397-08002B2CF9AE}" pid="32" name="Objective-Connect Creator [system]">
    <vt:lpwstr>
    </vt:lpwstr>
  </property>
</Properties>
</file>