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15315" windowHeight="11640"/>
  </bookViews>
  <sheets>
    <sheet name="Chart 1" sheetId="14" r:id="rId1"/>
    <sheet name="Chart 2" sheetId="15" r:id="rId2"/>
    <sheet name="Chart 3" sheetId="16" r:id="rId3"/>
    <sheet name="Chart 4" sheetId="6" r:id="rId4"/>
    <sheet name="Chart 5" sheetId="17" r:id="rId5"/>
    <sheet name="Commentary" sheetId="12" r:id="rId6"/>
  </sheets>
  <externalReferences>
    <externalReference r:id="rId7"/>
    <externalReference r:id="rId8"/>
  </externalReferences>
  <definedNames>
    <definedName name="_xlnm._FilterDatabase" localSheetId="4" hidden="1">'Chart 5'!$A$3:$D$36</definedName>
    <definedName name="Annual_increase_in_the_number_of_households_in_Scotland_between_2003_and_2013" localSheetId="0">[1]Contents!#REF!</definedName>
    <definedName name="Annual_increase_in_the_number_of_households_in_Scotland_between_2003_and_2013" localSheetId="1">[1]Contents!#REF!</definedName>
    <definedName name="Annual_increase_in_the_number_of_households_in_Scotland_between_2003_and_2013" localSheetId="2">[1]Contents!#REF!</definedName>
    <definedName name="Annual_increase_in_the_number_of_households_in_Scotland_between_2003_and_2013" localSheetId="4">[1]Contents!#REF!</definedName>
    <definedName name="Annual_increase_in_the_number_of_households_in_Scotland_between_2003_and_2013">[1]Contents!#REF!</definedName>
    <definedName name="ASFRs" localSheetId="0">#REF!</definedName>
    <definedName name="ASFRs" localSheetId="1">#REF!</definedName>
    <definedName name="ASFRs" localSheetId="2">#REF!</definedName>
    <definedName name="ASFRs" localSheetId="4">#REF!</definedName>
    <definedName name="ASFRs" localSheetId="5">#REF!</definedName>
    <definedName name="ASFRs">#REF!</definedName>
    <definedName name="Births" localSheetId="0">#REF!</definedName>
    <definedName name="Births" localSheetId="1">#REF!</definedName>
    <definedName name="Births" localSheetId="2">#REF!</definedName>
    <definedName name="Births" localSheetId="4">#REF!</definedName>
    <definedName name="Births" localSheetId="5">#REF!</definedName>
    <definedName name="Births">#REF!</definedName>
    <definedName name="CrownCopyright" localSheetId="0">#REF!</definedName>
    <definedName name="CrownCopyright" localSheetId="1">#REF!</definedName>
    <definedName name="CrownCopyright" localSheetId="2">#REF!</definedName>
    <definedName name="CrownCopyright" localSheetId="4">#REF!</definedName>
    <definedName name="CrownCopyright" localSheetId="5">#REF!</definedName>
    <definedName name="CrownCopyright">#REF!</definedName>
    <definedName name="DEATHNF" localSheetId="0">#REF!</definedName>
    <definedName name="DEATHNF" localSheetId="1">#REF!</definedName>
    <definedName name="DEATHNF" localSheetId="2">#REF!</definedName>
    <definedName name="DEATHNF" localSheetId="4">#REF!</definedName>
    <definedName name="DEATHNF" localSheetId="5">#REF!</definedName>
    <definedName name="DEATHNF">#REF!</definedName>
    <definedName name="DeathsF" localSheetId="0">#REF!</definedName>
    <definedName name="DeathsF" localSheetId="1">#REF!</definedName>
    <definedName name="DeathsF" localSheetId="2">#REF!</definedName>
    <definedName name="DeathsF" localSheetId="4">#REF!</definedName>
    <definedName name="DeathsF" localSheetId="5">#REF!</definedName>
    <definedName name="DeathsF">#REF!</definedName>
    <definedName name="DeathsM" localSheetId="0">#REF!</definedName>
    <definedName name="DeathsM" localSheetId="1">#REF!</definedName>
    <definedName name="DeathsM" localSheetId="2">#REF!</definedName>
    <definedName name="DeathsM" localSheetId="4">#REF!</definedName>
    <definedName name="DeathsM" localSheetId="5">#REF!</definedName>
    <definedName name="DeathsM">#REF!</definedName>
    <definedName name="DeathsP" localSheetId="0">#REF!</definedName>
    <definedName name="DeathsP" localSheetId="1">#REF!</definedName>
    <definedName name="DeathsP" localSheetId="2">#REF!</definedName>
    <definedName name="DeathsP" localSheetId="4">#REF!</definedName>
    <definedName name="DeathsP" localSheetId="5">#REF!</definedName>
    <definedName name="DeathsP">#REF!</definedName>
    <definedName name="JanpopF" localSheetId="0">#REF!</definedName>
    <definedName name="JanpopF" localSheetId="1">#REF!</definedName>
    <definedName name="JanpopF" localSheetId="2">#REF!</definedName>
    <definedName name="JanpopF" localSheetId="4">#REF!</definedName>
    <definedName name="JanpopF" localSheetId="5">#REF!</definedName>
    <definedName name="JanpopF">#REF!</definedName>
    <definedName name="janpopm" localSheetId="0">#REF!</definedName>
    <definedName name="janpopm" localSheetId="1">#REF!</definedName>
    <definedName name="janpopm" localSheetId="2">#REF!</definedName>
    <definedName name="janpopm" localSheetId="4">#REF!</definedName>
    <definedName name="janpopm" localSheetId="5">#REF!</definedName>
    <definedName name="janpopm">#REF!</definedName>
    <definedName name="janpopp" localSheetId="0">#REF!</definedName>
    <definedName name="janpopp" localSheetId="1">#REF!</definedName>
    <definedName name="janpopp" localSheetId="2">#REF!</definedName>
    <definedName name="janpopp" localSheetId="4">#REF!</definedName>
    <definedName name="janpopp" localSheetId="5">#REF!</definedName>
    <definedName name="janpopp">#REF!</definedName>
    <definedName name="midpopF" localSheetId="0">#REF!</definedName>
    <definedName name="midpopF" localSheetId="1">#REF!</definedName>
    <definedName name="midpopF" localSheetId="2">#REF!</definedName>
    <definedName name="midpopF" localSheetId="4">#REF!</definedName>
    <definedName name="midpopF" localSheetId="5">#REF!</definedName>
    <definedName name="midpopF">#REF!</definedName>
    <definedName name="midpopm" localSheetId="0">#REF!</definedName>
    <definedName name="midpopm" localSheetId="1">#REF!</definedName>
    <definedName name="midpopm" localSheetId="2">#REF!</definedName>
    <definedName name="midpopm" localSheetId="4">#REF!</definedName>
    <definedName name="midpopm" localSheetId="5">#REF!</definedName>
    <definedName name="midpopm">#REF!</definedName>
    <definedName name="midpopp" localSheetId="0">#REF!</definedName>
    <definedName name="midpopp" localSheetId="1">#REF!</definedName>
    <definedName name="midpopp" localSheetId="2">#REF!</definedName>
    <definedName name="midpopp" localSheetId="4">#REF!</definedName>
    <definedName name="midpopp" localSheetId="5">#REF!</definedName>
    <definedName name="midpopp">#REF!</definedName>
    <definedName name="MigrantsF" localSheetId="0">#REF!</definedName>
    <definedName name="MigrantsF" localSheetId="1">#REF!</definedName>
    <definedName name="MigrantsF" localSheetId="2">#REF!</definedName>
    <definedName name="MigrantsF" localSheetId="4">#REF!</definedName>
    <definedName name="MigrantsF" localSheetId="5">#REF!</definedName>
    <definedName name="MigrantsF">#REF!</definedName>
    <definedName name="MigrantsM" localSheetId="0">#REF!</definedName>
    <definedName name="MigrantsM" localSheetId="1">#REF!</definedName>
    <definedName name="MigrantsM" localSheetId="2">#REF!</definedName>
    <definedName name="MigrantsM" localSheetId="4">#REF!</definedName>
    <definedName name="MigrantsM" localSheetId="5">#REF!</definedName>
    <definedName name="MigrantsM">#REF!</definedName>
    <definedName name="MigrantsP" localSheetId="0">#REF!</definedName>
    <definedName name="MigrantsP" localSheetId="1">#REF!</definedName>
    <definedName name="MigrantsP" localSheetId="2">#REF!</definedName>
    <definedName name="MigrantsP" localSheetId="4">#REF!</definedName>
    <definedName name="MigrantsP" localSheetId="5">#REF!</definedName>
    <definedName name="MigrantsP">#REF!</definedName>
    <definedName name="mxF" localSheetId="0">#REF!</definedName>
    <definedName name="mxF" localSheetId="1">#REF!</definedName>
    <definedName name="mxF" localSheetId="2">#REF!</definedName>
    <definedName name="mxF" localSheetId="4">#REF!</definedName>
    <definedName name="mxF" localSheetId="5">#REF!</definedName>
    <definedName name="mxF">#REF!</definedName>
    <definedName name="mxM" localSheetId="0">#REF!</definedName>
    <definedName name="mxM" localSheetId="1">#REF!</definedName>
    <definedName name="mxM" localSheetId="2">#REF!</definedName>
    <definedName name="mxM" localSheetId="4">#REF!</definedName>
    <definedName name="mxM" localSheetId="5">#REF!</definedName>
    <definedName name="mxM">#REF!</definedName>
    <definedName name="mxP" localSheetId="0">#REF!</definedName>
    <definedName name="mxP" localSheetId="1">#REF!</definedName>
    <definedName name="mxP" localSheetId="2">#REF!</definedName>
    <definedName name="mxP" localSheetId="4">#REF!</definedName>
    <definedName name="mxP" localSheetId="5">#REF!</definedName>
    <definedName name="mxP">#REF!</definedName>
    <definedName name="OtherChangesF" localSheetId="0">#REF!</definedName>
    <definedName name="OtherChangesF" localSheetId="1">#REF!</definedName>
    <definedName name="OtherChangesF" localSheetId="2">#REF!</definedName>
    <definedName name="OtherChangesF" localSheetId="4">#REF!</definedName>
    <definedName name="OtherChangesF" localSheetId="5">#REF!</definedName>
    <definedName name="OtherChangesF">#REF!</definedName>
    <definedName name="OtherChangesM" localSheetId="0">#REF!</definedName>
    <definedName name="OtherChangesM" localSheetId="1">#REF!</definedName>
    <definedName name="OtherChangesM" localSheetId="2">#REF!</definedName>
    <definedName name="OtherChangesM" localSheetId="4">#REF!</definedName>
    <definedName name="OtherChangesM" localSheetId="5">#REF!</definedName>
    <definedName name="OtherChangesM">#REF!</definedName>
    <definedName name="pensionadjf" localSheetId="0">#REF!</definedName>
    <definedName name="pensionadjf" localSheetId="1">#REF!</definedName>
    <definedName name="pensionadjf" localSheetId="2">#REF!</definedName>
    <definedName name="pensionadjf" localSheetId="4">#REF!</definedName>
    <definedName name="pensionadjf" localSheetId="5">#REF!</definedName>
    <definedName name="pensionadjf">#REF!</definedName>
    <definedName name="pensionadjm" localSheetId="0">#REF!</definedName>
    <definedName name="pensionadjm" localSheetId="1">#REF!</definedName>
    <definedName name="pensionadjm" localSheetId="2">#REF!</definedName>
    <definedName name="pensionadjm" localSheetId="4">#REF!</definedName>
    <definedName name="pensionadjm" localSheetId="5">#REF!</definedName>
    <definedName name="pensionadjm">#REF!</definedName>
    <definedName name="_xlnm.Print_Area" localSheetId="0">#REF!</definedName>
    <definedName name="_xlnm.Print_Area" localSheetId="1">#REF!</definedName>
    <definedName name="_xlnm.Print_Area" localSheetId="2">#REF!</definedName>
    <definedName name="_xlnm.Print_Area" localSheetId="4">#REF!</definedName>
    <definedName name="_xlnm.Print_Area" localSheetId="5">#REF!</definedName>
    <definedName name="_xlnm.Print_Area">#REF!</definedName>
    <definedName name="ProjBirths" localSheetId="0">[2]Scratchpad!#REF!</definedName>
    <definedName name="ProjBirths" localSheetId="1">[2]Scratchpad!#REF!</definedName>
    <definedName name="ProjBirths" localSheetId="2">[2]Scratchpad!#REF!</definedName>
    <definedName name="ProjBirths" localSheetId="4">[2]Scratchpad!#REF!</definedName>
    <definedName name="ProjBirths">[2]Scratchpad!#REF!</definedName>
    <definedName name="summaryf" localSheetId="0">#REF!</definedName>
    <definedName name="summaryf" localSheetId="1">#REF!</definedName>
    <definedName name="summaryf" localSheetId="2">#REF!</definedName>
    <definedName name="summaryf" localSheetId="4">#REF!</definedName>
    <definedName name="summaryf" localSheetId="5">#REF!</definedName>
    <definedName name="summaryf">#REF!</definedName>
    <definedName name="summarym" localSheetId="0">#REF!</definedName>
    <definedName name="summarym" localSheetId="1">#REF!</definedName>
    <definedName name="summarym" localSheetId="2">#REF!</definedName>
    <definedName name="summarym" localSheetId="4">#REF!</definedName>
    <definedName name="summarym" localSheetId="5">#REF!</definedName>
    <definedName name="summarym">#REF!</definedName>
    <definedName name="summaryp" localSheetId="0">#REF!</definedName>
    <definedName name="summaryp" localSheetId="1">#REF!</definedName>
    <definedName name="summaryp" localSheetId="2">#REF!</definedName>
    <definedName name="summaryp" localSheetId="4">#REF!</definedName>
    <definedName name="summaryp" localSheetId="5">#REF!</definedName>
    <definedName name="summaryp">#REF!</definedName>
    <definedName name="Textline3" localSheetId="0">#REF!</definedName>
    <definedName name="Textline3" localSheetId="1">#REF!</definedName>
    <definedName name="Textline3" localSheetId="2">#REF!</definedName>
    <definedName name="Textline3" localSheetId="4">#REF!</definedName>
    <definedName name="Textline3" localSheetId="5">#REF!</definedName>
    <definedName name="Textline3">#REF!</definedName>
  </definedNames>
  <calcPr calcId="145621"/>
</workbook>
</file>

<file path=xl/calcChain.xml><?xml version="1.0" encoding="utf-8"?>
<calcChain xmlns="http://schemas.openxmlformats.org/spreadsheetml/2006/main">
  <c r="A38" i="17" l="1"/>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A21" i="16" l="1"/>
  <c r="A22" i="15" l="1"/>
  <c r="A22" i="14"/>
  <c r="A8" i="6" l="1"/>
  <c r="C5" i="6" l="1"/>
  <c r="C4" i="6"/>
  <c r="C3" i="6"/>
</calcChain>
</file>

<file path=xl/sharedStrings.xml><?xml version="1.0" encoding="utf-8"?>
<sst xmlns="http://schemas.openxmlformats.org/spreadsheetml/2006/main" count="81" uniqueCount="73">
  <si>
    <t>Year</t>
  </si>
  <si>
    <t>Households</t>
  </si>
  <si>
    <t>Population</t>
  </si>
  <si>
    <t>% change households</t>
  </si>
  <si>
    <t>% change population</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</si>
  <si>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</si>
  <si>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</si>
  <si>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</si>
  <si>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</si>
  <si>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</si>
  <si>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</si>
  <si>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</si>
  <si>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</si>
  <si>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</si>
  <si>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</si>
  <si>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</si>
  <si>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</si>
  <si>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</si>
  <si>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</si>
  <si>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</si>
  <si>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</si>
  <si>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</si>
  <si>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</si>
  <si>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</si>
  <si>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</si>
  <si>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</si>
  <si>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</si>
  <si>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</si>
  <si>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Perth and Kinross</t>
  </si>
  <si>
    <t>Renfrewshire</t>
  </si>
  <si>
    <t>Scottish Borders</t>
  </si>
  <si>
    <t>South Ayrshire</t>
  </si>
  <si>
    <t>South Lanarkshire</t>
  </si>
  <si>
    <t>Stirling</t>
  </si>
  <si>
    <t>West Dunbartonshire</t>
  </si>
  <si>
    <t>West Lothian</t>
  </si>
  <si>
    <t>Council area</t>
  </si>
  <si>
    <t>% Change</t>
  </si>
  <si>
    <t>Title - chart 1</t>
  </si>
  <si>
    <t>Commentary</t>
  </si>
  <si>
    <t>Title - chart 2</t>
  </si>
  <si>
    <t>Title - chart 3</t>
  </si>
  <si>
    <t>Title - chart 4</t>
  </si>
  <si>
    <t>Footer</t>
  </si>
  <si>
    <t>Header</t>
  </si>
  <si>
    <t>The level of household growth varies across Scotland’s council areas</t>
  </si>
  <si>
    <t>Ninety-six per cent of homes are occupied</t>
  </si>
  <si>
    <t>The number of households has risen faster than the population</t>
  </si>
  <si>
    <t>Title - chart 5</t>
  </si>
  <si>
    <t>People are increasingly living alone or in smaller households</t>
  </si>
  <si>
    <t>Orkney Islands</t>
  </si>
  <si>
    <t>Shetland Islands</t>
  </si>
  <si>
    <t>Total</t>
  </si>
  <si>
    <t>Occupied homes</t>
  </si>
  <si>
    <t>Empty homes</t>
  </si>
  <si>
    <t>Second homes</t>
  </si>
  <si>
    <t>One person households</t>
  </si>
  <si>
    <t>Two person households</t>
  </si>
  <si>
    <t>Three or more person households</t>
  </si>
  <si>
    <t>In Scotland the number of households is increasing</t>
  </si>
  <si>
    <t>© Crown Copyright 2018</t>
  </si>
  <si>
    <t>Chart 2: Percentage increase in households and population, June 2001 to 2017</t>
  </si>
  <si>
    <t>Chart 3: Household type in Scotland, 2001 to 2016</t>
  </si>
  <si>
    <t>Chart 4: Dwellings by occupancy, September 2017</t>
  </si>
  <si>
    <t>In 2017, there were 2.46 million households in Scotland, an increase of around 269,000 households (12%) over the last 16 years.
The growth in households is due to the increasing population, the increasing number of dwellings, and decreasing number of people per household on average.</t>
  </si>
  <si>
    <t>Over the last 16 years the number of households increased by 12%, and the population increased by  7%.
This is because of changes in the way people are living. The average number of people per household has fallen, as people increasingly live alone or in smaller households.</t>
  </si>
  <si>
    <t>One person households are now the most common type of household in Scotland. In 2016 more than 900,000 people were living alone. Together they represented over one third of households.
This is partly because Scotland's population is ageing, as older people are more likely to live alone or in smaller households.</t>
  </si>
  <si>
    <t>There were 2.60 million dwellings in Scotland in 2017. Overall, three per cent were empty and one per cent were second homes. 
Empty and second homes were not spread evenly across the country. For example, remote rural areas had the highest percentage of dwellings that were vacant or second homes.</t>
  </si>
  <si>
    <t>The number of households in Scotland has increased by 6.2% over the last ten years. Numbers have increased in every council area. The areas with the greatest relative increase in households have been Midlothian and the Orkney Islands. The smallest increases have occurred in Inverclyde and Argyll and Bute.
There is more information on Scotland's council areas in the interactive data visualisation accompanying the 2017 household  estimates which is available from  https://scotland.shinyapps.io/household-estimates.</t>
  </si>
  <si>
    <t>www.nrscotland.gov.uk
Source: Household estimates, Scotland 2017</t>
  </si>
  <si>
    <t>Household estimates, Scotland 2017 - Key findings -</t>
  </si>
  <si>
    <t>Chart 5: Percentage change in the number of households by council area, June 2007 to 2017</t>
  </si>
  <si>
    <t>Chart 1: Household estimates for Scotland, June 2001 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</si>
</sst>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_-* #,##0_-;\-* #,##0_-;_-* &quot;-&quot;??_-;_-@_-"/>
    <numFmt numFmtId="167" formatCode="#,##0.0"/>
    <numFmt numFmtId="168" formatCode="#,##0_);;&quot;- &quot;_);@_)\ "/>
    <numFmt numFmtId="169" formatCode="_(General"/>
  </numFmts>
  <fonts count="50">
    <font>
      <sz val="10"/>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b/>
      <sz val="1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sz val="8"/>
      <name val="Arial"/>
      <family val="2"/>
    </font>
    <font>
      <b/>
      <sz val="11"/>
      <color indexed="63"/>
      <name val="Calibri"/>
      <family val="2"/>
    </font>
    <font>
      <b/>
      <sz val="8"/>
      <name val="Arial"/>
      <family val="2"/>
    </font>
    <font>
      <b/>
      <sz val="18"/>
      <color indexed="62"/>
      <name val="Cambria"/>
      <family val="2"/>
    </font>
    <font>
      <b/>
      <sz val="11"/>
      <color indexed="8"/>
      <name val="Calibri"/>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12"/>
      <color theme="1"/>
      <name val="Arial"/>
      <family val="2"/>
    </font>
    <font>
      <sz val="10"/>
      <name val="Arial"/>
      <family val="2"/>
    </font>
    <font>
      <u/>
      <sz val="11"/>
      <color theme="10"/>
      <name val="Calibri"/>
      <family val="2"/>
    </font>
    <font>
      <sz val="11"/>
      <name val="Times New Roman"/>
      <family val="1"/>
    </font>
    <font>
      <b/>
      <sz val="11"/>
      <name val="Times New Roman"/>
      <family val="1"/>
    </font>
    <font>
      <b/>
      <sz val="12"/>
      <name val="Times New Roman"/>
      <family val="1"/>
    </font>
  </fonts>
  <fills count="5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87">
    <xf numFmtId="0" fontId="0" fillId="0" borderId="0"/>
    <xf numFmtId="9" fontId="1" fillId="0" borderId="0" applyFont="0" applyFill="0" applyBorder="0" applyAlignment="0" applyProtection="0"/>
    <xf numFmtId="0" fontId="3" fillId="0" borderId="0"/>
    <xf numFmtId="0" fontId="4" fillId="0" borderId="0"/>
    <xf numFmtId="0" fontId="6" fillId="15" borderId="0" applyNumberFormat="0" applyBorder="0" applyAlignment="0" applyProtection="0"/>
    <xf numFmtId="0" fontId="1" fillId="3" borderId="0" applyNumberFormat="0" applyBorder="0" applyAlignment="0" applyProtection="0"/>
    <xf numFmtId="0" fontId="6" fillId="16" borderId="0" applyNumberFormat="0" applyBorder="0" applyAlignment="0" applyProtection="0"/>
    <xf numFmtId="0" fontId="1" fillId="5" borderId="0" applyNumberFormat="0" applyBorder="0" applyAlignment="0" applyProtection="0"/>
    <xf numFmtId="0" fontId="6" fillId="17" borderId="0" applyNumberFormat="0" applyBorder="0" applyAlignment="0" applyProtection="0"/>
    <xf numFmtId="0" fontId="1" fillId="7" borderId="0" applyNumberFormat="0" applyBorder="0" applyAlignment="0" applyProtection="0"/>
    <xf numFmtId="0" fontId="6" fillId="18" borderId="0" applyNumberFormat="0" applyBorder="0" applyAlignment="0" applyProtection="0"/>
    <xf numFmtId="0" fontId="1" fillId="9" borderId="0" applyNumberFormat="0" applyBorder="0" applyAlignment="0" applyProtection="0"/>
    <xf numFmtId="0" fontId="6" fillId="19" borderId="0" applyNumberFormat="0" applyBorder="0" applyAlignment="0" applyProtection="0"/>
    <xf numFmtId="0" fontId="1" fillId="11" borderId="0" applyNumberFormat="0" applyBorder="0" applyAlignment="0" applyProtection="0"/>
    <xf numFmtId="0" fontId="6" fillId="17" borderId="0" applyNumberFormat="0" applyBorder="0" applyAlignment="0" applyProtection="0"/>
    <xf numFmtId="0" fontId="1" fillId="13" borderId="0" applyNumberFormat="0" applyBorder="0" applyAlignment="0" applyProtection="0"/>
    <xf numFmtId="0" fontId="6" fillId="19" borderId="0" applyNumberFormat="0" applyBorder="0" applyAlignment="0" applyProtection="0"/>
    <xf numFmtId="0" fontId="1" fillId="4" borderId="0" applyNumberFormat="0" applyBorder="0" applyAlignment="0" applyProtection="0"/>
    <xf numFmtId="0" fontId="6" fillId="16" borderId="0" applyNumberFormat="0" applyBorder="0" applyAlignment="0" applyProtection="0"/>
    <xf numFmtId="0" fontId="1" fillId="6" borderId="0" applyNumberFormat="0" applyBorder="0" applyAlignment="0" applyProtection="0"/>
    <xf numFmtId="0" fontId="6" fillId="20" borderId="0" applyNumberFormat="0" applyBorder="0" applyAlignment="0" applyProtection="0"/>
    <xf numFmtId="0" fontId="1" fillId="8" borderId="0" applyNumberFormat="0" applyBorder="0" applyAlignment="0" applyProtection="0"/>
    <xf numFmtId="0" fontId="6" fillId="21" borderId="0" applyNumberFormat="0" applyBorder="0" applyAlignment="0" applyProtection="0"/>
    <xf numFmtId="0" fontId="1" fillId="10" borderId="0" applyNumberFormat="0" applyBorder="0" applyAlignment="0" applyProtection="0"/>
    <xf numFmtId="0" fontId="6" fillId="19" borderId="0" applyNumberFormat="0" applyBorder="0" applyAlignment="0" applyProtection="0"/>
    <xf numFmtId="0" fontId="1" fillId="12" borderId="0" applyNumberFormat="0" applyBorder="0" applyAlignment="0" applyProtection="0"/>
    <xf numFmtId="0" fontId="6" fillId="17" borderId="0" applyNumberFormat="0" applyBorder="0" applyAlignment="0" applyProtection="0"/>
    <xf numFmtId="0" fontId="1" fillId="1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 fillId="28" borderId="0" applyNumberFormat="0" applyBorder="0" applyAlignment="0" applyProtection="0"/>
    <xf numFmtId="0" fontId="9" fillId="29" borderId="2" applyNumberFormat="0" applyAlignment="0" applyProtection="0"/>
    <xf numFmtId="0" fontId="3" fillId="30" borderId="0">
      <protection locked="0"/>
    </xf>
    <xf numFmtId="0" fontId="10" fillId="31" borderId="3" applyNumberFormat="0" applyAlignment="0" applyProtection="0"/>
    <xf numFmtId="0" fontId="3" fillId="32" borderId="4">
      <alignment horizontal="center" vertical="center"/>
      <protection locked="0"/>
    </xf>
    <xf numFmtId="40"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xf numFmtId="0" fontId="13" fillId="32" borderId="0">
      <alignment vertical="center"/>
      <protection locked="0"/>
    </xf>
    <xf numFmtId="0" fontId="14" fillId="19"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20" borderId="2" applyNumberFormat="0" applyAlignment="0" applyProtection="0"/>
    <xf numFmtId="0" fontId="20" fillId="0" borderId="8" applyNumberFormat="0" applyFill="0" applyAlignment="0" applyProtection="0"/>
    <xf numFmtId="0" fontId="21" fillId="20" borderId="0" applyNumberFormat="0" applyBorder="0" applyAlignment="0" applyProtection="0"/>
    <xf numFmtId="0" fontId="22"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applyFill="0"/>
    <xf numFmtId="0" fontId="3" fillId="0" borderId="0"/>
    <xf numFmtId="3" fontId="3" fillId="0" borderId="0"/>
    <xf numFmtId="3" fontId="3" fillId="0" borderId="0"/>
    <xf numFmtId="3" fontId="3" fillId="0" borderId="0"/>
    <xf numFmtId="0" fontId="23" fillId="1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4" fillId="29"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32" borderId="11">
      <alignment vertical="center"/>
      <protection locked="0"/>
    </xf>
    <xf numFmtId="0" fontId="25" fillId="0" borderId="0">
      <alignment horizontal="left"/>
    </xf>
    <xf numFmtId="0" fontId="23" fillId="0" borderId="0">
      <alignment horizontal="left"/>
    </xf>
    <xf numFmtId="0" fontId="23" fillId="0" borderId="0">
      <alignment horizontal="center" vertical="center" wrapText="1"/>
    </xf>
    <xf numFmtId="0" fontId="25" fillId="0" borderId="0">
      <alignment horizontal="left" vertical="center" wrapText="1"/>
    </xf>
    <xf numFmtId="0" fontId="25" fillId="0" borderId="0">
      <alignment horizontal="right"/>
    </xf>
    <xf numFmtId="0" fontId="23" fillId="0" borderId="0">
      <alignment horizontal="left" vertical="center" wrapText="1"/>
    </xf>
    <xf numFmtId="0" fontId="23" fillId="0" borderId="0">
      <alignment horizontal="right"/>
    </xf>
    <xf numFmtId="0" fontId="26" fillId="0" borderId="0" applyNumberFormat="0" applyFill="0" applyBorder="0" applyAlignment="0" applyProtection="0"/>
    <xf numFmtId="0" fontId="27" fillId="0" borderId="12" applyNumberFormat="0" applyFill="0" applyAlignment="0" applyProtection="0"/>
    <xf numFmtId="0" fontId="20" fillId="0" borderId="0" applyNumberForma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33" fillId="33" borderId="0" applyNumberFormat="0" applyBorder="0" applyAlignment="0" applyProtection="0"/>
    <xf numFmtId="0" fontId="34" fillId="34" borderId="0" applyNumberFormat="0" applyBorder="0" applyAlignment="0" applyProtection="0"/>
    <xf numFmtId="0" fontId="35" fillId="35" borderId="0" applyNumberFormat="0" applyBorder="0" applyAlignment="0" applyProtection="0"/>
    <xf numFmtId="0" fontId="36" fillId="36" borderId="16" applyNumberFormat="0" applyAlignment="0" applyProtection="0"/>
    <xf numFmtId="0" fontId="37" fillId="37" borderId="17" applyNumberFormat="0" applyAlignment="0" applyProtection="0"/>
    <xf numFmtId="0" fontId="38" fillId="37" borderId="16" applyNumberFormat="0" applyAlignment="0" applyProtection="0"/>
    <xf numFmtId="0" fontId="39" fillId="0" borderId="18" applyNumberFormat="0" applyFill="0" applyAlignment="0" applyProtection="0"/>
    <xf numFmtId="0" fontId="40" fillId="38" borderId="1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20" applyNumberFormat="0" applyFill="0" applyAlignment="0" applyProtection="0"/>
    <xf numFmtId="0" fontId="43" fillId="39"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3" fillId="50" borderId="0" applyNumberFormat="0" applyBorder="0" applyAlignment="0" applyProtection="0"/>
    <xf numFmtId="0" fontId="1" fillId="0" borderId="0"/>
    <xf numFmtId="43" fontId="45" fillId="0" borderId="0" applyFont="0" applyFill="0" applyBorder="0" applyAlignment="0" applyProtection="0"/>
    <xf numFmtId="0" fontId="46" fillId="0" borderId="0" applyNumberFormat="0" applyFill="0" applyBorder="0" applyAlignment="0" applyProtection="0">
      <alignment vertical="top"/>
      <protection locked="0"/>
    </xf>
    <xf numFmtId="0" fontId="1" fillId="0" borderId="0"/>
    <xf numFmtId="167" fontId="23" fillId="0" borderId="0"/>
    <xf numFmtId="168" fontId="47" fillId="0" borderId="27" applyFill="0" applyBorder="0" applyProtection="0">
      <alignment horizontal="right"/>
    </xf>
    <xf numFmtId="0" fontId="48" fillId="0" borderId="0" applyNumberFormat="0" applyFill="0" applyBorder="0" applyProtection="0">
      <alignment horizontal="center" vertical="center" wrapText="1"/>
    </xf>
    <xf numFmtId="1" fontId="49" fillId="0" borderId="0" applyNumberFormat="0" applyFill="0" applyBorder="0" applyProtection="0">
      <alignment horizontal="right" vertical="top"/>
    </xf>
    <xf numFmtId="169" fontId="47" fillId="0" borderId="0" applyNumberFormat="0" applyFill="0" applyBorder="0" applyProtection="0">
      <alignment horizontal="left"/>
    </xf>
    <xf numFmtId="0" fontId="49" fillId="0" borderId="0" applyNumberFormat="0" applyFill="0" applyBorder="0" applyProtection="0">
      <alignment horizontal="left" vertical="top"/>
    </xf>
  </cellStyleXfs>
  <cellXfs count="57">
    <xf numFmtId="0" fontId="0" fillId="0" borderId="0" xfId="0"/>
    <xf numFmtId="0" fontId="0" fillId="51" borderId="0" xfId="0" applyFill="1"/>
    <xf numFmtId="166" fontId="0" fillId="51" borderId="22" xfId="136" applyNumberFormat="1" applyFont="1" applyFill="1" applyBorder="1"/>
    <xf numFmtId="166" fontId="0" fillId="51" borderId="23" xfId="136" applyNumberFormat="1" applyFont="1" applyFill="1" applyBorder="1"/>
    <xf numFmtId="0" fontId="0" fillId="51" borderId="4" xfId="0" applyFill="1" applyBorder="1" applyAlignment="1">
      <alignment horizontal="left"/>
    </xf>
    <xf numFmtId="0" fontId="0" fillId="51" borderId="24" xfId="0" applyFill="1" applyBorder="1" applyAlignment="1">
      <alignment horizontal="left"/>
    </xf>
    <xf numFmtId="0" fontId="0" fillId="51" borderId="21" xfId="0" applyFill="1" applyBorder="1"/>
    <xf numFmtId="0" fontId="44" fillId="51" borderId="0" xfId="0" applyFont="1" applyFill="1" applyAlignment="1"/>
    <xf numFmtId="0" fontId="0" fillId="51" borderId="0" xfId="0" applyFont="1" applyFill="1" applyBorder="1"/>
    <xf numFmtId="164" fontId="0" fillId="51" borderId="24" xfId="1" applyNumberFormat="1" applyFont="1" applyFill="1" applyBorder="1"/>
    <xf numFmtId="165" fontId="0" fillId="51" borderId="0" xfId="0" applyNumberFormat="1" applyFill="1"/>
    <xf numFmtId="166" fontId="0" fillId="51" borderId="24" xfId="136" applyNumberFormat="1" applyFont="1" applyFill="1" applyBorder="1"/>
    <xf numFmtId="1" fontId="0" fillId="51" borderId="0" xfId="0" applyNumberFormat="1" applyFill="1"/>
    <xf numFmtId="164" fontId="0" fillId="51" borderId="4" xfId="1" applyNumberFormat="1" applyFont="1" applyFill="1" applyBorder="1"/>
    <xf numFmtId="0" fontId="0" fillId="51" borderId="0" xfId="0" applyFill="1" applyAlignment="1">
      <alignment horizontal="right" wrapText="1"/>
    </xf>
    <xf numFmtId="166" fontId="0" fillId="51" borderId="4" xfId="136" applyNumberFormat="1" applyFont="1" applyFill="1" applyBorder="1"/>
    <xf numFmtId="0" fontId="4" fillId="51" borderId="0" xfId="3" applyFill="1" applyAlignment="1">
      <alignment vertical="top"/>
    </xf>
    <xf numFmtId="0" fontId="4" fillId="51" borderId="0" xfId="3" applyFill="1" applyAlignment="1">
      <alignment horizontal="left" vertical="top"/>
    </xf>
    <xf numFmtId="0" fontId="4" fillId="51" borderId="0" xfId="3" applyFill="1"/>
    <xf numFmtId="0" fontId="5" fillId="51" borderId="0" xfId="3" applyFont="1" applyFill="1" applyAlignment="1">
      <alignment horizontal="left" vertical="top"/>
    </xf>
    <xf numFmtId="0" fontId="28" fillId="51" borderId="0" xfId="0" applyFont="1" applyFill="1"/>
    <xf numFmtId="0" fontId="4" fillId="51" borderId="0" xfId="3" applyFill="1" applyAlignment="1">
      <alignment horizontal="left" vertical="top" wrapText="1"/>
    </xf>
    <xf numFmtId="0" fontId="28" fillId="51" borderId="0" xfId="0" applyFont="1" applyFill="1" applyAlignment="1">
      <alignment vertical="center"/>
    </xf>
    <xf numFmtId="0" fontId="2" fillId="51" borderId="21" xfId="0" applyFont="1" applyFill="1" applyBorder="1"/>
    <xf numFmtId="0" fontId="0" fillId="51" borderId="21" xfId="0" applyFont="1" applyFill="1" applyBorder="1"/>
    <xf numFmtId="166" fontId="0" fillId="51" borderId="21" xfId="136" applyNumberFormat="1" applyFont="1" applyFill="1" applyBorder="1"/>
    <xf numFmtId="9" fontId="1" fillId="51" borderId="21" xfId="1" applyNumberFormat="1" applyFont="1" applyFill="1" applyBorder="1"/>
    <xf numFmtId="166" fontId="2" fillId="51" borderId="21" xfId="136" applyNumberFormat="1" applyFont="1" applyFill="1" applyBorder="1"/>
    <xf numFmtId="166" fontId="0" fillId="51" borderId="0" xfId="136" applyNumberFormat="1" applyFont="1" applyFill="1" applyBorder="1"/>
    <xf numFmtId="164" fontId="0" fillId="51" borderId="22" xfId="1" applyNumberFormat="1" applyFont="1" applyFill="1" applyBorder="1"/>
    <xf numFmtId="166" fontId="2" fillId="51" borderId="0" xfId="136" applyNumberFormat="1" applyFont="1" applyFill="1" applyBorder="1"/>
    <xf numFmtId="164" fontId="2" fillId="51" borderId="22" xfId="1" applyNumberFormat="1" applyFont="1" applyFill="1" applyBorder="1"/>
    <xf numFmtId="164" fontId="1" fillId="51" borderId="22" xfId="1" applyNumberFormat="1" applyFont="1" applyFill="1" applyBorder="1"/>
    <xf numFmtId="166" fontId="0" fillId="51" borderId="26" xfId="136" applyNumberFormat="1" applyFont="1" applyFill="1" applyBorder="1"/>
    <xf numFmtId="164" fontId="0" fillId="51" borderId="23" xfId="1" applyNumberFormat="1" applyFont="1" applyFill="1" applyBorder="1"/>
    <xf numFmtId="0" fontId="2" fillId="51" borderId="4" xfId="0" applyFont="1" applyFill="1" applyBorder="1" applyAlignment="1">
      <alignment horizontal="left"/>
    </xf>
    <xf numFmtId="166" fontId="2" fillId="51" borderId="22" xfId="136" applyNumberFormat="1" applyFont="1" applyFill="1" applyBorder="1"/>
    <xf numFmtId="0" fontId="2" fillId="51" borderId="21" xfId="0" applyFont="1" applyFill="1" applyBorder="1" applyAlignment="1">
      <alignment horizontal="center"/>
    </xf>
    <xf numFmtId="0" fontId="2" fillId="51" borderId="11" xfId="0" applyNumberFormat="1" applyFont="1" applyFill="1" applyBorder="1" applyAlignment="1">
      <alignment horizontal="center"/>
    </xf>
    <xf numFmtId="0" fontId="2" fillId="51" borderId="25" xfId="0" applyNumberFormat="1" applyFont="1" applyFill="1" applyBorder="1" applyAlignment="1">
      <alignment horizontal="center"/>
    </xf>
    <xf numFmtId="164" fontId="2" fillId="51" borderId="25" xfId="1" applyNumberFormat="1" applyFont="1" applyFill="1" applyBorder="1" applyAlignment="1">
      <alignment horizontal="center"/>
    </xf>
    <xf numFmtId="0" fontId="2" fillId="51" borderId="21" xfId="0" applyFont="1" applyFill="1" applyBorder="1" applyAlignment="1">
      <alignment horizontal="center" wrapText="1"/>
    </xf>
    <xf numFmtId="0" fontId="2" fillId="51" borderId="11" xfId="0" applyFont="1" applyFill="1" applyBorder="1" applyAlignment="1">
      <alignment horizontal="center" wrapText="1"/>
    </xf>
    <xf numFmtId="0" fontId="2" fillId="51" borderId="25" xfId="0" applyFont="1" applyFill="1" applyBorder="1" applyAlignment="1">
      <alignment horizontal="center" wrapText="1"/>
    </xf>
    <xf numFmtId="3" fontId="0" fillId="51" borderId="0" xfId="0" applyNumberFormat="1" applyFill="1" applyBorder="1"/>
    <xf numFmtId="3" fontId="0" fillId="51" borderId="22" xfId="0" applyNumberFormat="1" applyFill="1" applyBorder="1"/>
    <xf numFmtId="3" fontId="0" fillId="51" borderId="26" xfId="0" applyNumberFormat="1" applyFill="1" applyBorder="1"/>
    <xf numFmtId="3" fontId="0" fillId="51" borderId="23" xfId="0" applyNumberFormat="1" applyFill="1" applyBorder="1"/>
    <xf numFmtId="0" fontId="2" fillId="51" borderId="25" xfId="0" applyFont="1" applyFill="1" applyBorder="1" applyAlignment="1">
      <alignment horizontal="center"/>
    </xf>
    <xf numFmtId="0" fontId="0" fillId="51" borderId="0" xfId="0" applyFill="1" applyBorder="1" applyAlignment="1">
      <alignment horizontal="left"/>
    </xf>
    <xf numFmtId="3" fontId="0" fillId="51" borderId="0" xfId="0" applyNumberFormat="1" applyFill="1" applyBorder="1" applyAlignment="1">
      <alignment horizontal="right" vertical="top" wrapText="1"/>
    </xf>
    <xf numFmtId="0" fontId="0" fillId="51" borderId="4" xfId="0" applyFont="1" applyFill="1" applyBorder="1" applyAlignment="1">
      <alignment horizontal="left"/>
    </xf>
    <xf numFmtId="166" fontId="1" fillId="51" borderId="0" xfId="136" applyNumberFormat="1" applyFont="1" applyFill="1" applyBorder="1"/>
    <xf numFmtId="166" fontId="1" fillId="51" borderId="22" xfId="136" applyNumberFormat="1" applyFont="1" applyFill="1" applyBorder="1"/>
    <xf numFmtId="166" fontId="0" fillId="51" borderId="0" xfId="0" applyNumberFormat="1" applyFill="1"/>
    <xf numFmtId="0" fontId="44" fillId="51" borderId="0" xfId="0" applyFont="1" applyFill="1" applyAlignment="1">
      <alignment horizontal="left"/>
    </xf>
    <xf numFmtId="0" fontId="23" fillId="51" borderId="0" xfId="2" applyFont="1" applyFill="1" applyAlignment="1">
      <alignment horizontal="left"/>
    </xf>
  </cellXfs>
  <cellStyles count="187">
    <cellStyle name="20% - Accent1" xfId="154" builtinId="30" customBuiltin="1"/>
    <cellStyle name="20% - Accent1 2" xfId="4"/>
    <cellStyle name="20% - Accent1 2 2" xfId="5"/>
    <cellStyle name="20% - Accent2" xfId="158" builtinId="34" customBuiltin="1"/>
    <cellStyle name="20% - Accent2 2" xfId="6"/>
    <cellStyle name="20% - Accent2 2 2" xfId="7"/>
    <cellStyle name="20% - Accent3" xfId="162" builtinId="38" customBuiltin="1"/>
    <cellStyle name="20% - Accent3 2" xfId="8"/>
    <cellStyle name="20% - Accent3 2 2" xfId="9"/>
    <cellStyle name="20% - Accent4" xfId="166" builtinId="42" customBuiltin="1"/>
    <cellStyle name="20% - Accent4 2" xfId="10"/>
    <cellStyle name="20% - Accent4 2 2" xfId="11"/>
    <cellStyle name="20% - Accent5" xfId="170" builtinId="46" customBuiltin="1"/>
    <cellStyle name="20% - Accent5 2" xfId="12"/>
    <cellStyle name="20% - Accent5 2 2" xfId="13"/>
    <cellStyle name="20% - Accent6" xfId="174" builtinId="50" customBuiltin="1"/>
    <cellStyle name="20% - Accent6 2" xfId="14"/>
    <cellStyle name="20% - Accent6 2 2" xfId="15"/>
    <cellStyle name="40% - Accent1" xfId="155" builtinId="31" customBuiltin="1"/>
    <cellStyle name="40% - Accent1 2" xfId="16"/>
    <cellStyle name="40% - Accent1 2 2" xfId="17"/>
    <cellStyle name="40% - Accent2" xfId="159" builtinId="35" customBuiltin="1"/>
    <cellStyle name="40% - Accent2 2" xfId="18"/>
    <cellStyle name="40% - Accent2 2 2" xfId="19"/>
    <cellStyle name="40% - Accent3" xfId="163" builtinId="39" customBuiltin="1"/>
    <cellStyle name="40% - Accent3 2" xfId="20"/>
    <cellStyle name="40% - Accent3 2 2" xfId="21"/>
    <cellStyle name="40% - Accent4" xfId="167" builtinId="43" customBuiltin="1"/>
    <cellStyle name="40% - Accent4 2" xfId="22"/>
    <cellStyle name="40% - Accent4 2 2" xfId="23"/>
    <cellStyle name="40% - Accent5" xfId="171" builtinId="47" customBuiltin="1"/>
    <cellStyle name="40% - Accent5 2" xfId="24"/>
    <cellStyle name="40% - Accent5 2 2" xfId="25"/>
    <cellStyle name="40% - Accent6" xfId="175" builtinId="51" customBuiltin="1"/>
    <cellStyle name="40% - Accent6 2" xfId="26"/>
    <cellStyle name="40% - Accent6 2 2" xfId="27"/>
    <cellStyle name="60% - Accent1" xfId="156" builtinId="32" customBuiltin="1"/>
    <cellStyle name="60% - Accent1 2" xfId="28"/>
    <cellStyle name="60% - Accent2" xfId="160" builtinId="36" customBuiltin="1"/>
    <cellStyle name="60% - Accent2 2" xfId="29"/>
    <cellStyle name="60% - Accent3" xfId="164" builtinId="40" customBuiltin="1"/>
    <cellStyle name="60% - Accent3 2" xfId="30"/>
    <cellStyle name="60% - Accent4" xfId="168" builtinId="44" customBuiltin="1"/>
    <cellStyle name="60% - Accent4 2" xfId="31"/>
    <cellStyle name="60% - Accent5" xfId="172" builtinId="48" customBuiltin="1"/>
    <cellStyle name="60% - Accent5 2" xfId="32"/>
    <cellStyle name="60% - Accent6" xfId="176" builtinId="52" customBuiltin="1"/>
    <cellStyle name="60% - Accent6 2" xfId="33"/>
    <cellStyle name="Accent1" xfId="153" builtinId="29" customBuiltin="1"/>
    <cellStyle name="Accent1 2" xfId="34"/>
    <cellStyle name="Accent2" xfId="157" builtinId="33" customBuiltin="1"/>
    <cellStyle name="Accent2 2" xfId="35"/>
    <cellStyle name="Accent3" xfId="161" builtinId="37" customBuiltin="1"/>
    <cellStyle name="Accent3 2" xfId="36"/>
    <cellStyle name="Accent4" xfId="165" builtinId="41" customBuiltin="1"/>
    <cellStyle name="Accent4 2" xfId="37"/>
    <cellStyle name="Accent5" xfId="169" builtinId="45" customBuiltin="1"/>
    <cellStyle name="Accent5 2" xfId="38"/>
    <cellStyle name="Accent6" xfId="173" builtinId="49" customBuiltin="1"/>
    <cellStyle name="Accent6 2" xfId="39"/>
    <cellStyle name="Bad" xfId="143" builtinId="27" customBuiltin="1"/>
    <cellStyle name="Bad 2" xfId="40"/>
    <cellStyle name="Calculation" xfId="147" builtinId="22" customBuiltin="1"/>
    <cellStyle name="Calculation 2" xfId="41"/>
    <cellStyle name="cells" xfId="42"/>
    <cellStyle name="Check Cell" xfId="149" builtinId="23" customBuiltin="1"/>
    <cellStyle name="Check Cell 2" xfId="43"/>
    <cellStyle name="column field" xfId="44"/>
    <cellStyle name="Comma" xfId="136" builtinId="3"/>
    <cellStyle name="Comma 2" xfId="45"/>
    <cellStyle name="Comma 2 2" xfId="46"/>
    <cellStyle name="Comma 2 3" xfId="178"/>
    <cellStyle name="Comma 3" xfId="47"/>
    <cellStyle name="Comma 4" xfId="48"/>
    <cellStyle name="Comma 4 2" xfId="49"/>
    <cellStyle name="Comma 5" xfId="50"/>
    <cellStyle name="Comma 5 2" xfId="51"/>
    <cellStyle name="Comma 6" xfId="52"/>
    <cellStyle name="Comma 6 2" xfId="53"/>
    <cellStyle name="Comma 7" xfId="54"/>
    <cellStyle name="Explanatory Text" xfId="151" builtinId="53" customBuiltin="1"/>
    <cellStyle name="Explanatory Text 2" xfId="55"/>
    <cellStyle name="field names" xfId="56"/>
    <cellStyle name="Good" xfId="142" builtinId="26" customBuiltin="1"/>
    <cellStyle name="Good 2" xfId="57"/>
    <cellStyle name="Heading 1" xfId="138" builtinId="16" customBuiltin="1"/>
    <cellStyle name="Heading 1 2" xfId="58"/>
    <cellStyle name="Heading 2" xfId="139" builtinId="17" customBuiltin="1"/>
    <cellStyle name="Heading 2 2" xfId="59"/>
    <cellStyle name="Heading 3" xfId="140" builtinId="18" customBuiltin="1"/>
    <cellStyle name="Heading 3 2" xfId="60"/>
    <cellStyle name="Heading 4" xfId="141" builtinId="19" customBuiltin="1"/>
    <cellStyle name="Heading 4 2" xfId="61"/>
    <cellStyle name="Headings" xfId="62"/>
    <cellStyle name="Hyperlink 2" xfId="63"/>
    <cellStyle name="Hyperlink 2 2" xfId="64"/>
    <cellStyle name="Hyperlink 2 3" xfId="179"/>
    <cellStyle name="Hyperlink 3" xfId="65"/>
    <cellStyle name="Hyperlink 3 2" xfId="66"/>
    <cellStyle name="Input" xfId="145" builtinId="20" customBuiltin="1"/>
    <cellStyle name="Input 2" xfId="67"/>
    <cellStyle name="Linked Cell" xfId="148" builtinId="24" customBuiltin="1"/>
    <cellStyle name="Linked Cell 2" xfId="68"/>
    <cellStyle name="Neutral" xfId="144" builtinId="28" customBuiltin="1"/>
    <cellStyle name="Neutral 2" xfId="69"/>
    <cellStyle name="Normal" xfId="0" builtinId="0"/>
    <cellStyle name="Normal 10" xfId="70"/>
    <cellStyle name="Normal 11" xfId="71"/>
    <cellStyle name="Normal 2" xfId="2"/>
    <cellStyle name="Normal 2 2" xfId="72"/>
    <cellStyle name="Normal 2 2 2" xfId="73"/>
    <cellStyle name="Normal 2 2 2 2" xfId="74"/>
    <cellStyle name="Normal 2 2 2 2 2" xfId="75"/>
    <cellStyle name="Normal 2 2 2 2 3" xfId="76"/>
    <cellStyle name="Normal 2 2 2 2 3 2" xfId="77"/>
    <cellStyle name="Normal 2 2 2 3" xfId="78"/>
    <cellStyle name="Normal 2 2 2 4" xfId="79"/>
    <cellStyle name="Normal 2 2 3" xfId="80"/>
    <cellStyle name="Normal 2 2 4" xfId="81"/>
    <cellStyle name="Normal 2 3" xfId="82"/>
    <cellStyle name="Normal 2 3 2" xfId="180"/>
    <cellStyle name="Normal 2 4" xfId="181"/>
    <cellStyle name="Normal 3" xfId="3"/>
    <cellStyle name="Normal 3 2" xfId="83"/>
    <cellStyle name="Normal 3 3" xfId="84"/>
    <cellStyle name="Normal 3 3 2" xfId="85"/>
    <cellStyle name="Normal 3 4" xfId="86"/>
    <cellStyle name="Normal 3 4 2" xfId="87"/>
    <cellStyle name="Normal 3 5" xfId="88"/>
    <cellStyle name="Normal 3 6" xfId="89"/>
    <cellStyle name="Normal 4" xfId="90"/>
    <cellStyle name="Normal 4 2" xfId="91"/>
    <cellStyle name="Normal 4 2 2" xfId="92"/>
    <cellStyle name="Normal 4 3" xfId="93"/>
    <cellStyle name="Normal 4 3 2" xfId="94"/>
    <cellStyle name="Normal 4 3 2 2" xfId="95"/>
    <cellStyle name="Normal 4 4" xfId="177"/>
    <cellStyle name="Normal 5" xfId="96"/>
    <cellStyle name="Normal 5 2" xfId="97"/>
    <cellStyle name="Normal 6" xfId="98"/>
    <cellStyle name="Normal 6 2" xfId="99"/>
    <cellStyle name="Normal 7" xfId="100"/>
    <cellStyle name="Normal 8" xfId="101"/>
    <cellStyle name="Normal 8 2" xfId="102"/>
    <cellStyle name="Normal 9" xfId="103"/>
    <cellStyle name="Normal10" xfId="104"/>
    <cellStyle name="Normal10 2" xfId="105"/>
    <cellStyle name="Normal10 3" xfId="106"/>
    <cellStyle name="Note 2" xfId="107"/>
    <cellStyle name="Note 2 2" xfId="108"/>
    <cellStyle name="Note 3" xfId="109"/>
    <cellStyle name="Output" xfId="146" builtinId="21" customBuiltin="1"/>
    <cellStyle name="Output 2" xfId="110"/>
    <cellStyle name="Percent" xfId="1" builtinId="5"/>
    <cellStyle name="Percent 2" xfId="111"/>
    <cellStyle name="Percent 2 2" xfId="112"/>
    <cellStyle name="Percent 3" xfId="113"/>
    <cellStyle name="Percent 3 2" xfId="114"/>
    <cellStyle name="Percent 3 2 2" xfId="115"/>
    <cellStyle name="Percent 3 3" xfId="116"/>
    <cellStyle name="Percent 4" xfId="117"/>
    <cellStyle name="Percent 5" xfId="118"/>
    <cellStyle name="Percent 5 2" xfId="119"/>
    <cellStyle name="Percent 6" xfId="120"/>
    <cellStyle name="rowfield" xfId="121"/>
    <cellStyle name="Style1" xfId="122"/>
    <cellStyle name="Style2" xfId="123"/>
    <cellStyle name="Style3" xfId="124"/>
    <cellStyle name="Style4" xfId="125"/>
    <cellStyle name="Style5" xfId="126"/>
    <cellStyle name="Style6" xfId="127"/>
    <cellStyle name="Style7" xfId="128"/>
    <cellStyle name="Table Cells" xfId="182"/>
    <cellStyle name="Table Column Headings" xfId="183"/>
    <cellStyle name="Table Number" xfId="184"/>
    <cellStyle name="Table Row Headings" xfId="185"/>
    <cellStyle name="Table Title" xfId="186"/>
    <cellStyle name="Title" xfId="137" builtinId="15" customBuiltin="1"/>
    <cellStyle name="Title 2" xfId="129"/>
    <cellStyle name="Total" xfId="152" builtinId="25" customBuiltin="1"/>
    <cellStyle name="Total 2" xfId="130"/>
    <cellStyle name="Warning Text" xfId="150" builtinId="11" customBuiltin="1"/>
    <cellStyle name="Warning Text 2" xfId="131"/>
    <cellStyle name="whole number" xfId="132"/>
    <cellStyle name="whole number 2" xfId="133"/>
    <cellStyle name="whole number 2 2" xfId="134"/>
    <cellStyle name="whole number 3"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usehold%20estimates%20branch\Household%20estimates\2017\Figures%20and%20tables\Estimates%20of%20households%20and%20dwellings%20in%20Scotland%202017%20-%20Publication%20documents%20-%20Figures%20-%20as%20publish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1"/>
      <sheetName val="Figure 1 data"/>
      <sheetName val="Figure 2"/>
      <sheetName val="Figure 2 data"/>
      <sheetName val="Figure 3"/>
      <sheetName val="Figure 3 data"/>
      <sheetName val="Figure 4"/>
      <sheetName val="Figure 4 data"/>
      <sheetName val="Figure 5"/>
      <sheetName val="Figure 5 data"/>
      <sheetName val="Figure 6"/>
      <sheetName val="Figure 6 data"/>
      <sheetName val="Figure 7"/>
      <sheetName val="Figure 7 data"/>
      <sheetName val="Figure 9"/>
      <sheetName val="Figure 9 data"/>
      <sheetName val="Figure 12"/>
      <sheetName val="Figure 12 data"/>
      <sheetName val="Figure 13"/>
      <sheetName val="Figure 13 data"/>
      <sheetName val="Figure 15"/>
      <sheetName val="Figure 15 data"/>
      <sheetName val="Figure 16"/>
      <sheetName val="Figure 16 data"/>
    </sheetNames>
    <sheetDataSet>
      <sheetData sheetId="0"/>
      <sheetData sheetId="1" refreshError="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election sqref="A1:H1"/>
    </sheetView>
  </sheetViews>
  <sheetFormatPr defaultRowHeight="12.75"/>
  <cols>
    <col min="1" max="1" width="8.28515625" style="1" customWidth="1"/>
    <col min="2" max="2" width="12.85546875" style="1" bestFit="1" customWidth="1"/>
    <col min="3" max="16384" width="9.140625" style="1"/>
  </cols>
  <sheetData>
    <row r="1" spans="1:8" ht="15.75">
      <c r="A1" s="55" t="s">
        <v>72</v>
      </c>
      <c r="B1" s="55"/>
      <c r="C1" s="55"/>
      <c r="D1" s="55"/>
      <c r="E1" s="55"/>
      <c r="F1" s="55"/>
      <c r="G1" s="55"/>
      <c r="H1" s="55"/>
    </row>
    <row r="3" spans="1:8">
      <c r="A3" s="37" t="s">
        <v>0</v>
      </c>
      <c r="B3" s="48" t="s">
        <v>1</v>
      </c>
    </row>
    <row r="4" spans="1:8">
      <c r="A4" s="4">
        <v>2001</v>
      </c>
      <c r="B4" s="2">
        <v>2194564.4049</v>
      </c>
    </row>
    <row r="5" spans="1:8">
      <c r="A5" s="4">
        <v>2002</v>
      </c>
      <c r="B5" s="2">
        <v>2211429.8775999998</v>
      </c>
    </row>
    <row r="6" spans="1:8">
      <c r="A6" s="4">
        <v>2003</v>
      </c>
      <c r="B6" s="2">
        <v>2230797.1855000001</v>
      </c>
    </row>
    <row r="7" spans="1:8">
      <c r="A7" s="4">
        <v>2004</v>
      </c>
      <c r="B7" s="2">
        <v>2251261.7177999998</v>
      </c>
    </row>
    <row r="8" spans="1:8">
      <c r="A8" s="4">
        <v>2005</v>
      </c>
      <c r="B8" s="2">
        <v>2274283.0104999999</v>
      </c>
    </row>
    <row r="9" spans="1:8">
      <c r="A9" s="4">
        <v>2006</v>
      </c>
      <c r="B9" s="2">
        <v>2295185.4191000001</v>
      </c>
    </row>
    <row r="10" spans="1:8">
      <c r="A10" s="4">
        <v>2007</v>
      </c>
      <c r="B10" s="2">
        <v>2318965.9515</v>
      </c>
    </row>
    <row r="11" spans="1:8">
      <c r="A11" s="4">
        <v>2008</v>
      </c>
      <c r="B11" s="2">
        <v>2337966.6294</v>
      </c>
    </row>
    <row r="12" spans="1:8">
      <c r="A12" s="4">
        <v>2009</v>
      </c>
      <c r="B12" s="2">
        <v>2351780.0593999997</v>
      </c>
    </row>
    <row r="13" spans="1:8">
      <c r="A13" s="4">
        <v>2010</v>
      </c>
      <c r="B13" s="2">
        <v>2364850.0190000003</v>
      </c>
    </row>
    <row r="14" spans="1:8">
      <c r="A14" s="4">
        <v>2011</v>
      </c>
      <c r="B14" s="2">
        <v>2376424</v>
      </c>
    </row>
    <row r="15" spans="1:8">
      <c r="A15" s="4">
        <v>2012</v>
      </c>
      <c r="B15" s="2">
        <v>2386660</v>
      </c>
    </row>
    <row r="16" spans="1:8">
      <c r="A16" s="4">
        <v>2013</v>
      </c>
      <c r="B16" s="2">
        <v>2400342</v>
      </c>
    </row>
    <row r="17" spans="1:3">
      <c r="A17" s="4">
        <v>2014</v>
      </c>
      <c r="B17" s="2">
        <v>2416014</v>
      </c>
    </row>
    <row r="18" spans="1:3">
      <c r="A18" s="4">
        <v>2015</v>
      </c>
      <c r="B18" s="2">
        <v>2429943</v>
      </c>
    </row>
    <row r="19" spans="1:3">
      <c r="A19" s="4">
        <v>2016</v>
      </c>
      <c r="B19" s="2">
        <v>2446171</v>
      </c>
    </row>
    <row r="20" spans="1:3">
      <c r="A20" s="5">
        <v>2017</v>
      </c>
      <c r="B20" s="3">
        <v>2463569</v>
      </c>
      <c r="C20" s="54"/>
    </row>
    <row r="21" spans="1:3">
      <c r="A21" s="49"/>
      <c r="B21" s="28"/>
    </row>
    <row r="22" spans="1:3">
      <c r="A22" s="56" t="str">
        <f>Commentary!A18</f>
        <v>© Crown Copyright 2018</v>
      </c>
      <c r="B22" s="56"/>
    </row>
  </sheetData>
  <mergeCells count="2">
    <mergeCell ref="A1:H1"/>
    <mergeCell ref="A22:B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H1"/>
    </sheetView>
  </sheetViews>
  <sheetFormatPr defaultRowHeight="12.75"/>
  <cols>
    <col min="1" max="1" width="9.140625" style="1"/>
    <col min="2" max="5" width="13" style="1" customWidth="1"/>
    <col min="6" max="16384" width="9.140625" style="1"/>
  </cols>
  <sheetData>
    <row r="1" spans="1:8" ht="15.75">
      <c r="A1" s="55" t="s">
        <v>61</v>
      </c>
      <c r="B1" s="55"/>
      <c r="C1" s="55"/>
      <c r="D1" s="55"/>
      <c r="E1" s="55"/>
      <c r="F1" s="55"/>
      <c r="G1" s="55"/>
      <c r="H1" s="55"/>
    </row>
    <row r="3" spans="1:8" ht="27.75" customHeight="1">
      <c r="A3" s="37" t="s">
        <v>0</v>
      </c>
      <c r="B3" s="37" t="s">
        <v>1</v>
      </c>
      <c r="C3" s="37" t="s">
        <v>2</v>
      </c>
      <c r="D3" s="41" t="s">
        <v>3</v>
      </c>
      <c r="E3" s="41" t="s">
        <v>4</v>
      </c>
    </row>
    <row r="4" spans="1:8">
      <c r="A4" s="4">
        <v>2001</v>
      </c>
      <c r="B4" s="15">
        <v>2194564.4048970006</v>
      </c>
      <c r="C4" s="15">
        <v>5064200</v>
      </c>
      <c r="D4" s="13">
        <v>0</v>
      </c>
      <c r="E4" s="13">
        <v>0</v>
      </c>
    </row>
    <row r="5" spans="1:8">
      <c r="A5" s="4">
        <v>2002</v>
      </c>
      <c r="B5" s="15">
        <v>2211429.8777044192</v>
      </c>
      <c r="C5" s="15">
        <v>5066000</v>
      </c>
      <c r="D5" s="13">
        <v>7.6851118015878496E-3</v>
      </c>
      <c r="E5" s="13">
        <v>3.5543619920224318E-4</v>
      </c>
    </row>
    <row r="6" spans="1:8">
      <c r="A6" s="4">
        <v>2003</v>
      </c>
      <c r="B6" s="15">
        <v>2230797.1854919023</v>
      </c>
      <c r="C6" s="15">
        <v>5068500</v>
      </c>
      <c r="D6" s="13">
        <v>1.6510237983469976E-2</v>
      </c>
      <c r="E6" s="13">
        <v>8.4909758698313651E-4</v>
      </c>
    </row>
    <row r="7" spans="1:8">
      <c r="A7" s="4">
        <v>2004</v>
      </c>
      <c r="B7" s="15">
        <v>2251261.7177750426</v>
      </c>
      <c r="C7" s="15">
        <v>5084300</v>
      </c>
      <c r="D7" s="13">
        <v>2.5835337870023924E-2</v>
      </c>
      <c r="E7" s="13">
        <v>3.9690375577583828E-3</v>
      </c>
    </row>
    <row r="8" spans="1:8">
      <c r="A8" s="4">
        <v>2005</v>
      </c>
      <c r="B8" s="15">
        <v>2274283.0105262115</v>
      </c>
      <c r="C8" s="15">
        <v>5110200</v>
      </c>
      <c r="D8" s="13">
        <v>3.6325480104992557E-2</v>
      </c>
      <c r="E8" s="13">
        <v>9.0833695351684365E-3</v>
      </c>
    </row>
    <row r="9" spans="1:8">
      <c r="A9" s="4">
        <v>2006</v>
      </c>
      <c r="B9" s="15">
        <v>2295185.4191356557</v>
      </c>
      <c r="C9" s="15">
        <v>5133100</v>
      </c>
      <c r="D9" s="13">
        <v>4.585010766333724E-2</v>
      </c>
      <c r="E9" s="13">
        <v>1.360530784724142E-2</v>
      </c>
    </row>
    <row r="10" spans="1:8">
      <c r="A10" s="4">
        <v>2007</v>
      </c>
      <c r="B10" s="15">
        <v>2318965.9515235773</v>
      </c>
      <c r="C10" s="15">
        <v>5170000</v>
      </c>
      <c r="D10" s="13">
        <v>5.6686213605298741E-2</v>
      </c>
      <c r="E10" s="13">
        <v>2.0891749930887406E-2</v>
      </c>
    </row>
    <row r="11" spans="1:8">
      <c r="A11" s="4">
        <v>2008</v>
      </c>
      <c r="B11" s="15">
        <v>2337967</v>
      </c>
      <c r="C11" s="15">
        <v>5202900</v>
      </c>
      <c r="D11" s="13">
        <v>6.5344445933328527E-2</v>
      </c>
      <c r="E11" s="13">
        <v>2.7388333794083963E-2</v>
      </c>
    </row>
    <row r="12" spans="1:8">
      <c r="A12" s="4">
        <v>2009</v>
      </c>
      <c r="B12" s="15">
        <v>2351780</v>
      </c>
      <c r="C12" s="15">
        <v>5231900</v>
      </c>
      <c r="D12" s="13">
        <v>7.1638633503844737E-2</v>
      </c>
      <c r="E12" s="13">
        <v>3.3114805892342322E-2</v>
      </c>
    </row>
    <row r="13" spans="1:8">
      <c r="A13" s="4">
        <v>2010</v>
      </c>
      <c r="B13" s="15">
        <v>2364850</v>
      </c>
      <c r="C13" s="15">
        <v>5262200</v>
      </c>
      <c r="D13" s="13">
        <v>7.7594257303645428E-2</v>
      </c>
      <c r="E13" s="13">
        <v>3.9097981912246754E-2</v>
      </c>
    </row>
    <row r="14" spans="1:8">
      <c r="A14" s="4">
        <v>2011</v>
      </c>
      <c r="B14" s="15">
        <v>2376424</v>
      </c>
      <c r="C14" s="15">
        <v>5299900</v>
      </c>
      <c r="D14" s="13">
        <v>8.2868196849084835E-2</v>
      </c>
      <c r="E14" s="13">
        <v>4.6542395639982623E-2</v>
      </c>
    </row>
    <row r="15" spans="1:8">
      <c r="A15" s="4">
        <v>2012</v>
      </c>
      <c r="B15" s="15">
        <v>2386660</v>
      </c>
      <c r="C15" s="15">
        <v>5313600</v>
      </c>
      <c r="D15" s="13">
        <v>8.7532448204460489E-2</v>
      </c>
      <c r="E15" s="13">
        <v>4.9247660045021915E-2</v>
      </c>
    </row>
    <row r="16" spans="1:8">
      <c r="A16" s="4">
        <v>2013</v>
      </c>
      <c r="B16" s="15">
        <v>2400342</v>
      </c>
      <c r="C16" s="15">
        <v>5327700</v>
      </c>
      <c r="D16" s="13">
        <v>9.3766942835590783E-2</v>
      </c>
      <c r="E16" s="13">
        <v>5.2031910272106158E-2</v>
      </c>
    </row>
    <row r="17" spans="1:5">
      <c r="A17" s="4">
        <v>2014</v>
      </c>
      <c r="B17" s="15">
        <v>2416014</v>
      </c>
      <c r="C17" s="15">
        <v>5347600</v>
      </c>
      <c r="D17" s="13">
        <v>0.10090822333983533</v>
      </c>
      <c r="E17" s="13">
        <v>5.5961454918842066E-2</v>
      </c>
    </row>
    <row r="18" spans="1:5">
      <c r="A18" s="4">
        <v>2015</v>
      </c>
      <c r="B18" s="15">
        <v>2429943</v>
      </c>
      <c r="C18" s="15">
        <v>5373000</v>
      </c>
      <c r="D18" s="13">
        <v>0.10725526878034213</v>
      </c>
      <c r="E18" s="13">
        <v>6.0977054618695944E-2</v>
      </c>
    </row>
    <row r="19" spans="1:5">
      <c r="A19" s="4">
        <v>2016</v>
      </c>
      <c r="B19" s="15">
        <v>2446171</v>
      </c>
      <c r="C19" s="15">
        <v>5404700</v>
      </c>
      <c r="D19" s="13">
        <v>0.11464990252350704</v>
      </c>
      <c r="E19" s="13">
        <v>6.7236681015757666E-2</v>
      </c>
    </row>
    <row r="20" spans="1:5">
      <c r="A20" s="5">
        <v>2017</v>
      </c>
      <c r="B20" s="11">
        <v>2463569</v>
      </c>
      <c r="C20" s="11">
        <v>5424800</v>
      </c>
      <c r="D20" s="9">
        <v>0.12257767167950798</v>
      </c>
      <c r="E20" s="9">
        <v>7.1205718573516055E-2</v>
      </c>
    </row>
    <row r="22" spans="1:5">
      <c r="A22" s="56" t="str">
        <f>Commentary!A18</f>
        <v>© Crown Copyright 2018</v>
      </c>
      <c r="B22" s="56"/>
    </row>
  </sheetData>
  <mergeCells count="2">
    <mergeCell ref="A1:H1"/>
    <mergeCell ref="A22:B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E1"/>
    </sheetView>
  </sheetViews>
  <sheetFormatPr defaultRowHeight="12.75"/>
  <cols>
    <col min="1" max="1" width="11.28515625" style="1" customWidth="1"/>
    <col min="2" max="5" width="13.28515625" style="1" customWidth="1"/>
    <col min="6" max="16384" width="9.140625" style="1"/>
  </cols>
  <sheetData>
    <row r="1" spans="1:8" ht="15.75">
      <c r="A1" s="55" t="s">
        <v>62</v>
      </c>
      <c r="B1" s="55"/>
      <c r="C1" s="55"/>
      <c r="D1" s="55"/>
      <c r="E1" s="55"/>
      <c r="F1" s="7"/>
      <c r="G1" s="7"/>
    </row>
    <row r="3" spans="1:8" s="14" customFormat="1" ht="38.25">
      <c r="A3" s="41" t="s">
        <v>0</v>
      </c>
      <c r="B3" s="42" t="s">
        <v>56</v>
      </c>
      <c r="C3" s="42" t="s">
        <v>57</v>
      </c>
      <c r="D3" s="43" t="s">
        <v>58</v>
      </c>
      <c r="E3" s="43" t="s">
        <v>52</v>
      </c>
    </row>
    <row r="4" spans="1:8">
      <c r="A4" s="4">
        <v>2001</v>
      </c>
      <c r="B4" s="44">
        <v>721876.16940000001</v>
      </c>
      <c r="C4" s="44">
        <v>725975.42409999995</v>
      </c>
      <c r="D4" s="45">
        <v>746712.81140000001</v>
      </c>
      <c r="E4" s="45">
        <v>2194564.4049</v>
      </c>
      <c r="F4" s="10"/>
      <c r="G4" s="12"/>
      <c r="H4" s="12"/>
    </row>
    <row r="5" spans="1:8">
      <c r="A5" s="4">
        <v>2002</v>
      </c>
      <c r="B5" s="44">
        <v>730642.38009999995</v>
      </c>
      <c r="C5" s="44">
        <v>736346.80240000004</v>
      </c>
      <c r="D5" s="45">
        <v>744440.69510000001</v>
      </c>
      <c r="E5" s="45">
        <v>2211429.8775999998</v>
      </c>
      <c r="F5" s="10"/>
      <c r="G5" s="12"/>
      <c r="H5" s="12"/>
    </row>
    <row r="6" spans="1:8">
      <c r="A6" s="4">
        <v>2003</v>
      </c>
      <c r="B6" s="44">
        <v>742717.35210000002</v>
      </c>
      <c r="C6" s="44">
        <v>743448.82700000005</v>
      </c>
      <c r="D6" s="45">
        <v>744631.00639999995</v>
      </c>
      <c r="E6" s="45">
        <v>2230797.1855000001</v>
      </c>
      <c r="F6" s="10"/>
      <c r="G6" s="12"/>
      <c r="H6" s="12"/>
    </row>
    <row r="7" spans="1:8">
      <c r="A7" s="4">
        <v>2004</v>
      </c>
      <c r="B7" s="44">
        <v>771060.61640000006</v>
      </c>
      <c r="C7" s="44">
        <v>745025.94720000005</v>
      </c>
      <c r="D7" s="45">
        <v>735175.15419999999</v>
      </c>
      <c r="E7" s="45">
        <v>2251261.7177999998</v>
      </c>
      <c r="F7" s="10"/>
      <c r="G7" s="12"/>
      <c r="H7" s="12"/>
    </row>
    <row r="8" spans="1:8">
      <c r="A8" s="4">
        <v>2005</v>
      </c>
      <c r="B8" s="44">
        <v>767066.57129999995</v>
      </c>
      <c r="C8" s="44">
        <v>766457.13219999999</v>
      </c>
      <c r="D8" s="45">
        <v>740759.30700000003</v>
      </c>
      <c r="E8" s="45">
        <v>2274283.0104999999</v>
      </c>
      <c r="F8" s="10"/>
      <c r="G8" s="12"/>
      <c r="H8" s="12"/>
    </row>
    <row r="9" spans="1:8">
      <c r="A9" s="4">
        <v>2006</v>
      </c>
      <c r="B9" s="44">
        <v>787230.39740000002</v>
      </c>
      <c r="C9" s="44">
        <v>776255.25269999995</v>
      </c>
      <c r="D9" s="45">
        <v>731699.76899999997</v>
      </c>
      <c r="E9" s="45">
        <v>2295185.4191000001</v>
      </c>
      <c r="F9" s="10"/>
      <c r="G9" s="12"/>
      <c r="H9" s="12"/>
    </row>
    <row r="10" spans="1:8">
      <c r="A10" s="4">
        <v>2007</v>
      </c>
      <c r="B10" s="44">
        <v>790372.20239999995</v>
      </c>
      <c r="C10" s="44">
        <v>802428.13989999995</v>
      </c>
      <c r="D10" s="45">
        <v>726165.60919999995</v>
      </c>
      <c r="E10" s="45">
        <v>2318965.9515</v>
      </c>
      <c r="F10" s="10"/>
      <c r="G10" s="12"/>
      <c r="H10" s="12"/>
    </row>
    <row r="11" spans="1:8">
      <c r="A11" s="4">
        <v>2008</v>
      </c>
      <c r="B11" s="44">
        <v>816128.5122</v>
      </c>
      <c r="C11" s="44">
        <v>787652.61320000002</v>
      </c>
      <c r="D11" s="45">
        <v>734185.50399999996</v>
      </c>
      <c r="E11" s="45">
        <v>2337966.6294</v>
      </c>
      <c r="F11" s="10"/>
      <c r="G11" s="12"/>
      <c r="H11" s="12"/>
    </row>
    <row r="12" spans="1:8">
      <c r="A12" s="4">
        <v>2009</v>
      </c>
      <c r="B12" s="44">
        <v>810311.92429999996</v>
      </c>
      <c r="C12" s="44">
        <v>820067.53729999997</v>
      </c>
      <c r="D12" s="45">
        <v>721400.59779999999</v>
      </c>
      <c r="E12" s="45">
        <v>2351780.0593999997</v>
      </c>
      <c r="F12" s="10"/>
      <c r="G12" s="12"/>
      <c r="H12" s="12"/>
    </row>
    <row r="13" spans="1:8">
      <c r="A13" s="4">
        <v>2010</v>
      </c>
      <c r="B13" s="44">
        <v>825291.5503</v>
      </c>
      <c r="C13" s="44">
        <v>809074.59010000003</v>
      </c>
      <c r="D13" s="45">
        <v>730483.87860000005</v>
      </c>
      <c r="E13" s="45">
        <v>2364850.0190000003</v>
      </c>
      <c r="F13" s="10"/>
      <c r="G13" s="12"/>
      <c r="H13" s="12"/>
    </row>
    <row r="14" spans="1:8">
      <c r="A14" s="4">
        <v>2011</v>
      </c>
      <c r="B14" s="44">
        <v>825256.97239999997</v>
      </c>
      <c r="C14" s="44">
        <v>809628.15560000006</v>
      </c>
      <c r="D14" s="45">
        <v>741539.0919</v>
      </c>
      <c r="E14" s="45">
        <v>2376424.2198999999</v>
      </c>
      <c r="F14" s="10"/>
      <c r="G14" s="12"/>
      <c r="H14" s="12"/>
    </row>
    <row r="15" spans="1:8">
      <c r="A15" s="4">
        <v>2012</v>
      </c>
      <c r="B15" s="44">
        <v>847990.77489999996</v>
      </c>
      <c r="C15" s="44">
        <v>822021.76930000004</v>
      </c>
      <c r="D15" s="45">
        <v>717197.99800000002</v>
      </c>
      <c r="E15" s="45">
        <v>2386660</v>
      </c>
      <c r="G15" s="12"/>
      <c r="H15" s="12"/>
    </row>
    <row r="16" spans="1:8">
      <c r="A16" s="4">
        <v>2013</v>
      </c>
      <c r="B16" s="44">
        <v>870840.19830000005</v>
      </c>
      <c r="C16" s="44">
        <v>813540.52679999999</v>
      </c>
      <c r="D16" s="45">
        <v>717407.61629999999</v>
      </c>
      <c r="E16" s="45">
        <v>2400342</v>
      </c>
      <c r="G16" s="12"/>
      <c r="H16" s="12"/>
    </row>
    <row r="17" spans="1:8">
      <c r="A17" s="4">
        <v>2014</v>
      </c>
      <c r="B17" s="44">
        <v>881271.86320000002</v>
      </c>
      <c r="C17" s="44">
        <v>822045.87419999996</v>
      </c>
      <c r="D17" s="45">
        <v>715017.36029999994</v>
      </c>
      <c r="E17" s="45">
        <v>2416014</v>
      </c>
      <c r="G17" s="12"/>
      <c r="H17" s="12"/>
    </row>
    <row r="18" spans="1:8">
      <c r="A18" s="4">
        <v>2015</v>
      </c>
      <c r="B18" s="44">
        <v>888979.84849999996</v>
      </c>
      <c r="C18" s="44">
        <v>846174.07350000006</v>
      </c>
      <c r="D18" s="45">
        <v>698802.04850000003</v>
      </c>
      <c r="E18" s="45">
        <v>2429943</v>
      </c>
      <c r="G18" s="12"/>
      <c r="H18" s="12"/>
    </row>
    <row r="19" spans="1:8">
      <c r="A19" s="5">
        <v>2016</v>
      </c>
      <c r="B19" s="46">
        <v>903547.05197156174</v>
      </c>
      <c r="C19" s="46">
        <v>847719.12804421573</v>
      </c>
      <c r="D19" s="47">
        <v>694904.59468758642</v>
      </c>
      <c r="E19" s="47">
        <v>2446171</v>
      </c>
      <c r="G19" s="12"/>
      <c r="H19" s="12"/>
    </row>
    <row r="21" spans="1:8">
      <c r="A21" s="56" t="str">
        <f>Commentary!A18</f>
        <v>© Crown Copyright 2018</v>
      </c>
      <c r="B21" s="56"/>
    </row>
  </sheetData>
  <mergeCells count="2">
    <mergeCell ref="A1:E1"/>
    <mergeCell ref="A21:B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E1"/>
    </sheetView>
  </sheetViews>
  <sheetFormatPr defaultRowHeight="12.75"/>
  <cols>
    <col min="1" max="1" width="15" style="8" bestFit="1" customWidth="1"/>
    <col min="2" max="2" width="15" style="1" bestFit="1" customWidth="1"/>
    <col min="3" max="3" width="6.5703125" style="1" bestFit="1" customWidth="1"/>
    <col min="4" max="4" width="10.5703125" style="1" bestFit="1" customWidth="1"/>
    <col min="5" max="5" width="9.140625" style="1"/>
    <col min="6" max="6" width="15" style="1" customWidth="1"/>
    <col min="7" max="7" width="6.5703125" style="1" customWidth="1"/>
    <col min="8" max="17" width="2.7109375" style="1" customWidth="1"/>
    <col min="18" max="16384" width="9.140625" style="1"/>
  </cols>
  <sheetData>
    <row r="1" spans="1:5" ht="15.75">
      <c r="A1" s="55" t="s">
        <v>63</v>
      </c>
      <c r="B1" s="55"/>
      <c r="C1" s="55"/>
      <c r="D1" s="55"/>
      <c r="E1" s="55"/>
    </row>
    <row r="3" spans="1:5">
      <c r="A3" s="24" t="s">
        <v>53</v>
      </c>
      <c r="B3" s="25">
        <v>2490072</v>
      </c>
      <c r="C3" s="26">
        <f>B3/B$6</f>
        <v>0.95955385504065271</v>
      </c>
      <c r="D3" s="50"/>
    </row>
    <row r="4" spans="1:5">
      <c r="A4" s="24" t="s">
        <v>55</v>
      </c>
      <c r="B4" s="25">
        <v>25713</v>
      </c>
      <c r="C4" s="26">
        <f>B4/B$6</f>
        <v>9.9085521521708221E-3</v>
      </c>
      <c r="D4" s="50"/>
    </row>
    <row r="5" spans="1:5">
      <c r="A5" s="24" t="s">
        <v>54</v>
      </c>
      <c r="B5" s="25">
        <v>79246</v>
      </c>
      <c r="C5" s="26">
        <f>B5/B$6</f>
        <v>3.0537592807176484E-2</v>
      </c>
      <c r="D5" s="50"/>
    </row>
    <row r="6" spans="1:5">
      <c r="A6" s="23" t="s">
        <v>52</v>
      </c>
      <c r="B6" s="27">
        <v>2595031</v>
      </c>
      <c r="C6" s="6"/>
      <c r="D6" s="50"/>
    </row>
    <row r="7" spans="1:5">
      <c r="D7" s="50"/>
    </row>
    <row r="8" spans="1:5">
      <c r="A8" s="56" t="str">
        <f>Commentary!A18</f>
        <v>© Crown Copyright 2018</v>
      </c>
      <c r="B8" s="56"/>
    </row>
  </sheetData>
  <sortState ref="A2:I34">
    <sortCondition descending="1" ref="F2:F34"/>
  </sortState>
  <mergeCells count="2">
    <mergeCell ref="A8:B8"/>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I1"/>
    </sheetView>
  </sheetViews>
  <sheetFormatPr defaultRowHeight="12.75"/>
  <cols>
    <col min="1" max="1" width="20.28515625" style="1" bestFit="1" customWidth="1"/>
    <col min="2" max="3" width="11.5703125" style="1" customWidth="1"/>
    <col min="4" max="4" width="13.28515625" style="1" customWidth="1"/>
    <col min="5" max="16384" width="9.140625" style="1"/>
  </cols>
  <sheetData>
    <row r="1" spans="1:9" ht="15.75">
      <c r="A1" s="55" t="s">
        <v>71</v>
      </c>
      <c r="B1" s="55"/>
      <c r="C1" s="55"/>
      <c r="D1" s="55"/>
      <c r="E1" s="55"/>
      <c r="F1" s="55"/>
      <c r="G1" s="55"/>
      <c r="H1" s="55"/>
      <c r="I1" s="55"/>
    </row>
    <row r="3" spans="1:9">
      <c r="A3" s="37" t="s">
        <v>36</v>
      </c>
      <c r="B3" s="38">
        <v>2007</v>
      </c>
      <c r="C3" s="39">
        <v>2017</v>
      </c>
      <c r="D3" s="40" t="s">
        <v>37</v>
      </c>
    </row>
    <row r="4" spans="1:9">
      <c r="A4" s="4" t="s">
        <v>22</v>
      </c>
      <c r="B4" s="28">
        <v>37133</v>
      </c>
      <c r="C4" s="2">
        <v>37651</v>
      </c>
      <c r="D4" s="29">
        <f t="shared" ref="D4:D36" si="0">(C4-B4)/B4</f>
        <v>1.3949855923302723E-2</v>
      </c>
    </row>
    <row r="5" spans="1:9">
      <c r="A5" s="4" t="s">
        <v>9</v>
      </c>
      <c r="B5" s="28">
        <v>40437</v>
      </c>
      <c r="C5" s="2">
        <v>41455</v>
      </c>
      <c r="D5" s="29">
        <f t="shared" si="0"/>
        <v>2.5174963523505699E-2</v>
      </c>
    </row>
    <row r="6" spans="1:9">
      <c r="A6" s="4" t="s">
        <v>34</v>
      </c>
      <c r="B6" s="28">
        <v>41628</v>
      </c>
      <c r="C6" s="2">
        <v>42746</v>
      </c>
      <c r="D6" s="32">
        <f t="shared" si="0"/>
        <v>2.6856923224752572E-2</v>
      </c>
    </row>
    <row r="7" spans="1:9">
      <c r="A7" s="4" t="s">
        <v>31</v>
      </c>
      <c r="B7" s="28">
        <v>50654</v>
      </c>
      <c r="C7" s="2">
        <v>52104</v>
      </c>
      <c r="D7" s="29">
        <f t="shared" si="0"/>
        <v>2.8625577446993327E-2</v>
      </c>
    </row>
    <row r="8" spans="1:9">
      <c r="A8" s="4" t="s">
        <v>13</v>
      </c>
      <c r="B8" s="28">
        <v>68011</v>
      </c>
      <c r="C8" s="2">
        <v>70049</v>
      </c>
      <c r="D8" s="29">
        <f t="shared" si="0"/>
        <v>2.9965740836041227E-2</v>
      </c>
    </row>
    <row r="9" spans="1:9">
      <c r="A9" s="4" t="s">
        <v>20</v>
      </c>
      <c r="B9" s="28">
        <v>282409</v>
      </c>
      <c r="C9" s="2">
        <v>291115</v>
      </c>
      <c r="D9" s="29">
        <f t="shared" si="0"/>
        <v>3.0827629431073374E-2</v>
      </c>
    </row>
    <row r="10" spans="1:9">
      <c r="A10" s="4" t="s">
        <v>12</v>
      </c>
      <c r="B10" s="28">
        <v>66909</v>
      </c>
      <c r="C10" s="2">
        <v>69503</v>
      </c>
      <c r="D10" s="29">
        <f t="shared" si="0"/>
        <v>3.876907441450328E-2</v>
      </c>
    </row>
    <row r="11" spans="1:9">
      <c r="A11" s="4" t="s">
        <v>26</v>
      </c>
      <c r="B11" s="28">
        <v>61260</v>
      </c>
      <c r="C11" s="2">
        <v>63756</v>
      </c>
      <c r="D11" s="29">
        <f t="shared" si="0"/>
        <v>4.0744368266405484E-2</v>
      </c>
    </row>
    <row r="12" spans="1:9">
      <c r="A12" s="4" t="s">
        <v>14</v>
      </c>
      <c r="B12" s="28">
        <v>52425</v>
      </c>
      <c r="C12" s="2">
        <v>54873</v>
      </c>
      <c r="D12" s="29">
        <f t="shared" si="0"/>
        <v>4.669527896995708E-2</v>
      </c>
    </row>
    <row r="13" spans="1:9">
      <c r="A13" s="4" t="s">
        <v>6</v>
      </c>
      <c r="B13" s="28">
        <v>101916</v>
      </c>
      <c r="C13" s="2">
        <v>107635</v>
      </c>
      <c r="D13" s="29">
        <f t="shared" si="0"/>
        <v>5.611483967188665E-2</v>
      </c>
    </row>
    <row r="14" spans="1:9">
      <c r="A14" s="4" t="s">
        <v>19</v>
      </c>
      <c r="B14" s="28">
        <v>157742</v>
      </c>
      <c r="C14" s="2">
        <v>166960</v>
      </c>
      <c r="D14" s="29">
        <f t="shared" si="0"/>
        <v>5.8437194913212712E-2</v>
      </c>
    </row>
    <row r="15" spans="1:9">
      <c r="A15" s="4" t="s">
        <v>27</v>
      </c>
      <c r="B15" s="28">
        <v>142742</v>
      </c>
      <c r="C15" s="2">
        <v>151155</v>
      </c>
      <c r="D15" s="29">
        <f t="shared" si="0"/>
        <v>5.8938504434574268E-2</v>
      </c>
    </row>
    <row r="16" spans="1:9">
      <c r="A16" s="4" t="s">
        <v>11</v>
      </c>
      <c r="B16" s="28">
        <v>22225</v>
      </c>
      <c r="C16" s="2">
        <v>23563</v>
      </c>
      <c r="D16" s="29">
        <f t="shared" si="0"/>
        <v>6.0202474690663664E-2</v>
      </c>
    </row>
    <row r="17" spans="1:4">
      <c r="A17" s="35" t="s">
        <v>5</v>
      </c>
      <c r="B17" s="30">
        <v>2318966</v>
      </c>
      <c r="C17" s="36">
        <v>2463569</v>
      </c>
      <c r="D17" s="31">
        <f t="shared" si="0"/>
        <v>6.2356671033555473E-2</v>
      </c>
    </row>
    <row r="18" spans="1:4">
      <c r="A18" s="4" t="s">
        <v>33</v>
      </c>
      <c r="B18" s="28">
        <v>36958</v>
      </c>
      <c r="C18" s="2">
        <v>39285</v>
      </c>
      <c r="D18" s="29">
        <f t="shared" si="0"/>
        <v>6.2963363818388435E-2</v>
      </c>
    </row>
    <row r="19" spans="1:4">
      <c r="A19" s="4" t="s">
        <v>15</v>
      </c>
      <c r="B19" s="28">
        <v>42892</v>
      </c>
      <c r="C19" s="2">
        <v>45690</v>
      </c>
      <c r="D19" s="29">
        <f t="shared" si="0"/>
        <v>6.5233609997202277E-2</v>
      </c>
    </row>
    <row r="20" spans="1:4">
      <c r="A20" s="4" t="s">
        <v>18</v>
      </c>
      <c r="B20" s="28">
        <v>67310</v>
      </c>
      <c r="C20" s="2">
        <v>71800</v>
      </c>
      <c r="D20" s="29">
        <f t="shared" si="0"/>
        <v>6.6706284355964943E-2</v>
      </c>
    </row>
    <row r="21" spans="1:4">
      <c r="A21" s="4" t="s">
        <v>30</v>
      </c>
      <c r="B21" s="28">
        <v>50844</v>
      </c>
      <c r="C21" s="2">
        <v>54306</v>
      </c>
      <c r="D21" s="29">
        <f t="shared" si="0"/>
        <v>6.8090630162851079E-2</v>
      </c>
    </row>
    <row r="22" spans="1:4">
      <c r="A22" s="4" t="s">
        <v>8</v>
      </c>
      <c r="B22" s="28">
        <v>50128</v>
      </c>
      <c r="C22" s="2">
        <v>53627</v>
      </c>
      <c r="D22" s="29">
        <f t="shared" si="0"/>
        <v>6.980130864985637E-2</v>
      </c>
    </row>
    <row r="23" spans="1:4">
      <c r="A23" s="4" t="s">
        <v>28</v>
      </c>
      <c r="B23" s="28">
        <v>63174</v>
      </c>
      <c r="C23" s="2">
        <v>67618</v>
      </c>
      <c r="D23" s="29">
        <f t="shared" si="0"/>
        <v>7.0345395257542659E-2</v>
      </c>
    </row>
    <row r="24" spans="1:4">
      <c r="A24" s="4" t="s">
        <v>17</v>
      </c>
      <c r="B24" s="28">
        <v>36307</v>
      </c>
      <c r="C24" s="2">
        <v>38899</v>
      </c>
      <c r="D24" s="29">
        <f t="shared" si="0"/>
        <v>7.1391191781199223E-2</v>
      </c>
    </row>
    <row r="25" spans="1:4">
      <c r="A25" s="4" t="s">
        <v>10</v>
      </c>
      <c r="B25" s="28">
        <v>217740</v>
      </c>
      <c r="C25" s="2">
        <v>233369</v>
      </c>
      <c r="D25" s="29">
        <f t="shared" si="0"/>
        <v>7.1778267658675482E-2</v>
      </c>
    </row>
    <row r="26" spans="1:4">
      <c r="A26" s="4" t="s">
        <v>25</v>
      </c>
      <c r="B26" s="28">
        <v>11926</v>
      </c>
      <c r="C26" s="2">
        <v>12805</v>
      </c>
      <c r="D26" s="29">
        <f t="shared" si="0"/>
        <v>7.3704511152104649E-2</v>
      </c>
    </row>
    <row r="27" spans="1:4">
      <c r="A27" s="4" t="s">
        <v>29</v>
      </c>
      <c r="B27" s="28">
        <v>79096</v>
      </c>
      <c r="C27" s="2">
        <v>84938</v>
      </c>
      <c r="D27" s="29">
        <f t="shared" si="0"/>
        <v>7.385961363406493E-2</v>
      </c>
    </row>
    <row r="28" spans="1:4">
      <c r="A28" s="4" t="s">
        <v>32</v>
      </c>
      <c r="B28" s="28">
        <v>135190</v>
      </c>
      <c r="C28" s="2">
        <v>145182</v>
      </c>
      <c r="D28" s="29">
        <f t="shared" si="0"/>
        <v>7.3910792218359347E-2</v>
      </c>
    </row>
    <row r="29" spans="1:4">
      <c r="A29" s="4" t="s">
        <v>35</v>
      </c>
      <c r="B29" s="28">
        <v>71416</v>
      </c>
      <c r="C29" s="2">
        <v>77369</v>
      </c>
      <c r="D29" s="29">
        <f t="shared" si="0"/>
        <v>8.335667077405623E-2</v>
      </c>
    </row>
    <row r="30" spans="1:4">
      <c r="A30" s="4" t="s">
        <v>51</v>
      </c>
      <c r="B30" s="28">
        <v>9529</v>
      </c>
      <c r="C30" s="2">
        <v>10341</v>
      </c>
      <c r="D30" s="29">
        <f t="shared" si="0"/>
        <v>8.5213558610557252E-2</v>
      </c>
    </row>
    <row r="31" spans="1:4">
      <c r="A31" s="4" t="s">
        <v>24</v>
      </c>
      <c r="B31" s="28">
        <v>38909</v>
      </c>
      <c r="C31" s="2">
        <v>42269</v>
      </c>
      <c r="D31" s="29">
        <f t="shared" si="0"/>
        <v>8.6355341951733527E-2</v>
      </c>
    </row>
    <row r="32" spans="1:4">
      <c r="A32" s="4" t="s">
        <v>16</v>
      </c>
      <c r="B32" s="28">
        <v>41112</v>
      </c>
      <c r="C32" s="2">
        <v>45301</v>
      </c>
      <c r="D32" s="29">
        <f t="shared" si="0"/>
        <v>0.10189239151585912</v>
      </c>
    </row>
    <row r="33" spans="1:4">
      <c r="A33" s="4" t="s">
        <v>7</v>
      </c>
      <c r="B33" s="28">
        <v>100340</v>
      </c>
      <c r="C33" s="2">
        <v>110941</v>
      </c>
      <c r="D33" s="29">
        <f t="shared" si="0"/>
        <v>0.10565078732310146</v>
      </c>
    </row>
    <row r="34" spans="1:4">
      <c r="A34" s="51" t="s">
        <v>21</v>
      </c>
      <c r="B34" s="52">
        <v>97825</v>
      </c>
      <c r="C34" s="53">
        <v>108319</v>
      </c>
      <c r="D34" s="31">
        <f t="shared" si="0"/>
        <v>0.10727319192435472</v>
      </c>
    </row>
    <row r="35" spans="1:4">
      <c r="A35" s="4" t="s">
        <v>50</v>
      </c>
      <c r="B35" s="28">
        <v>9206</v>
      </c>
      <c r="C35" s="2">
        <v>10385</v>
      </c>
      <c r="D35" s="29">
        <f t="shared" si="0"/>
        <v>0.12806865087986097</v>
      </c>
    </row>
    <row r="36" spans="1:4">
      <c r="A36" s="5" t="s">
        <v>23</v>
      </c>
      <c r="B36" s="33">
        <v>33575</v>
      </c>
      <c r="C36" s="3">
        <v>38557</v>
      </c>
      <c r="D36" s="34">
        <f t="shared" si="0"/>
        <v>0.14838421444527178</v>
      </c>
    </row>
    <row r="38" spans="1:4">
      <c r="A38" s="56" t="str">
        <f>Commentary!A18</f>
        <v>© Crown Copyright 2018</v>
      </c>
      <c r="B38" s="56"/>
    </row>
  </sheetData>
  <mergeCells count="2">
    <mergeCell ref="A1:I1"/>
    <mergeCell ref="A38:B38"/>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cols>
    <col min="1" max="1" width="17.28515625" style="16" customWidth="1"/>
    <col min="2" max="2" width="91.140625" style="17" customWidth="1"/>
    <col min="3" max="16384" width="9.140625" style="18"/>
  </cols>
  <sheetData>
    <row r="1" spans="1:3">
      <c r="A1" s="16" t="s">
        <v>44</v>
      </c>
      <c r="B1" s="17" t="s">
        <v>70</v>
      </c>
    </row>
    <row r="3" spans="1:3" ht="15.75">
      <c r="A3" s="16" t="s">
        <v>38</v>
      </c>
      <c r="B3" s="19" t="s">
        <v>59</v>
      </c>
      <c r="C3" s="20"/>
    </row>
    <row r="4" spans="1:3" ht="75">
      <c r="A4" s="16" t="s">
        <v>39</v>
      </c>
      <c r="B4" s="21" t="s">
        <v>64</v>
      </c>
    </row>
    <row r="5" spans="1:3">
      <c r="A5" s="16" t="s">
        <v>40</v>
      </c>
      <c r="B5" s="19" t="s">
        <v>47</v>
      </c>
      <c r="C5" s="22"/>
    </row>
    <row r="6" spans="1:3" ht="75">
      <c r="A6" s="16" t="s">
        <v>39</v>
      </c>
      <c r="B6" s="21" t="s">
        <v>65</v>
      </c>
    </row>
    <row r="7" spans="1:3">
      <c r="A7" s="16" t="s">
        <v>41</v>
      </c>
      <c r="B7" s="19" t="s">
        <v>49</v>
      </c>
      <c r="C7" s="22"/>
    </row>
    <row r="8" spans="1:3" ht="75">
      <c r="A8" s="16" t="s">
        <v>39</v>
      </c>
      <c r="B8" s="21" t="s">
        <v>66</v>
      </c>
    </row>
    <row r="9" spans="1:3">
      <c r="A9" s="16" t="s">
        <v>42</v>
      </c>
      <c r="B9" s="19" t="s">
        <v>46</v>
      </c>
      <c r="C9" s="22"/>
    </row>
    <row r="10" spans="1:3" ht="78.75" customHeight="1">
      <c r="A10" s="16" t="s">
        <v>39</v>
      </c>
      <c r="B10" s="21" t="s">
        <v>67</v>
      </c>
    </row>
    <row r="11" spans="1:3">
      <c r="A11" s="16" t="s">
        <v>48</v>
      </c>
      <c r="B11" s="19" t="s">
        <v>45</v>
      </c>
      <c r="C11" s="22"/>
    </row>
    <row r="12" spans="1:3" ht="120">
      <c r="A12" s="16" t="s">
        <v>39</v>
      </c>
      <c r="B12" s="21" t="s">
        <v>68</v>
      </c>
    </row>
    <row r="14" spans="1:3" ht="30">
      <c r="A14" s="16" t="s">
        <v>43</v>
      </c>
      <c r="B14" s="21" t="s">
        <v>69</v>
      </c>
    </row>
    <row r="18" spans="1:2">
      <c r="A18" s="56" t="s">
        <v>60</v>
      </c>
      <c r="B18" s="56"/>
    </row>
  </sheetData>
  <mergeCells count="1">
    <mergeCell ref="A18:B18"/>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A17897174</value>
    </field>
    <field name="Objective-Title">
      <value order="0">Data Visualisation - Household Estimates 2016 - Infographic - Dataset</value>
    </field>
    <field name="Objective-Description">
      <value order="0"/>
    </field>
    <field name="Objective-CreationStamp">
      <value order="0">2017-05-08T07:34:06Z</value>
    </field>
    <field name="Objective-IsApproved">
      <value order="0">false</value>
    </field>
    <field name="Objective-IsPublished">
      <value order="0">true</value>
    </field>
    <field name="Objective-DatePublished">
      <value order="0">2017-05-31T09:43:28Z</value>
    </field>
    <field name="Objective-ModificationStamp">
      <value order="0">2017-05-31T09:43:28Z</value>
    </field>
    <field name="Objective-Owner">
      <value order="0">Avila, Victoria V (U440195)</value>
    </field>
    <field name="Objective-Path">
      <value order="0">Objective Global Folder:SG File Plan:People, communities and living:Population and migration:Demography:Research and analysis: Demography:National Records of Scotland (NRS): Demographic Statistics: Data Visualisation: Infographics: 2016-2021</value>
    </field>
    <field name="Objective-Parent">
      <value order="0">National Records of Scotland (NRS): Demographic Statistics: Data Visualisation: Infographics: 2016-2021</value>
    </field>
    <field name="Objective-State">
      <value order="0">Published</value>
    </field>
    <field name="Objective-VersionId">
      <value order="0">vA24878653</value>
    </field>
    <field name="Objective-Version">
      <value order="0">3.0</value>
    </field>
    <field name="Objective-VersionNumber">
      <value order="0">4</value>
    </field>
    <field name="Objective-VersionComment">
      <value order="0"/>
    </field>
    <field name="Objective-FileNumber">
      <value order="0">qA613985</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Chart 1</vt:lpstr>
      <vt:lpstr>Chart 2</vt:lpstr>
      <vt:lpstr>Chart 3</vt:lpstr>
      <vt:lpstr>Chart 4</vt:lpstr>
      <vt:lpstr>Chart 5</vt:lpstr>
      <vt:lpstr>Commentary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dcterms:created xsi:type="dcterms:W3CDTF">2017-05-08T07:15:05Z</dcterms:created>
  <dcterms:modified xsi:type="dcterms:W3CDTF">2018-05-16T12:42:31Z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A17897174</vt:lpwstr>
  </property>
  <property fmtid="{D5CDD505-2E9C-101B-9397-08002B2CF9AE}" pid="4" name="Objective-Title">
    <vt:lpwstr>Data Visualisation - Household Estimates 2016 - Infographic - Dataset</vt:lpwstr>
  </property>
  <property fmtid="{D5CDD505-2E9C-101B-9397-08002B2CF9AE}" pid="5" name="Objective-Comment">
    <vt:lpwstr/>
  </property>
  <property fmtid="{D5CDD505-2E9C-101B-9397-08002B2CF9AE}" pid="6" name="Objective-CreationStamp">
    <vt:filetime>2017-05-08T07:34:06Z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2017-05-31T09:43:28Z</vt:filetime>
  </property>
  <property fmtid="{D5CDD505-2E9C-101B-9397-08002B2CF9AE}" pid="10" name="Objective-ModificationStamp">
    <vt:filetime>2017-05-31T09:43:28Z</vt:filetime>
  </property>
  <property fmtid="{D5CDD505-2E9C-101B-9397-08002B2CF9AE}" pid="11" name="Objective-Owner">
    <vt:lpwstr>Avila, Victoria V (U440195)</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Data Visualisation: Infographics: 2016-2021</vt:lpwstr>
  </property>
  <property fmtid="{D5CDD505-2E9C-101B-9397-08002B2CF9AE}" pid="13" name="Objective-Parent">
    <vt:lpwstr>National Records of Scotland (NRS): Demographic Statistics: Data Visualisation: Infographics: 2016-2021</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qA613985</vt:lpwstr>
  </property>
  <property fmtid="{D5CDD505-2E9C-101B-9397-08002B2CF9AE}" pid="19" name="Objective-Classification">
    <vt:lpwstr>OFFICIAL</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vA24878653</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ies>
</file>