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Web Team\Current work\Population by country of birth\Figures\"/>
    </mc:Choice>
  </mc:AlternateContent>
  <bookViews>
    <workbookView xWindow="480" yWindow="105" windowWidth="20010" windowHeight="7560" tabRatio="811"/>
  </bookViews>
  <sheets>
    <sheet name="Contents" sheetId="1" r:id="rId1"/>
    <sheet name="Data Fig 1" sheetId="4" r:id="rId2"/>
    <sheet name="Fig 1" sheetId="9" r:id="rId3"/>
    <sheet name="Data Fig 2" sheetId="13" r:id="rId4"/>
    <sheet name="Fig 2" sheetId="19" r:id="rId5"/>
    <sheet name="Data Fig 3" sheetId="14" r:id="rId6"/>
    <sheet name="Fig 3" sheetId="20" r:id="rId7"/>
    <sheet name="Data Fig 4" sheetId="10" r:id="rId8"/>
    <sheet name="Fig 4" sheetId="11" r:id="rId9"/>
    <sheet name="Data Fig 5" sheetId="12" r:id="rId10"/>
    <sheet name="Fig 5" sheetId="22" r:id="rId11"/>
    <sheet name="Data Fig 6" sheetId="15" r:id="rId12"/>
    <sheet name="Fig 6" sheetId="21" r:id="rId13"/>
  </sheets>
  <definedNames>
    <definedName name="_xlnm._FilterDatabase" localSheetId="9" hidden="1">'Data Fig 5'!$P$5:$S$5</definedName>
  </definedNames>
  <calcPr calcId="162913"/>
</workbook>
</file>

<file path=xl/calcChain.xml><?xml version="1.0" encoding="utf-8"?>
<calcChain xmlns="http://schemas.openxmlformats.org/spreadsheetml/2006/main">
  <c r="K20" i="10" l="1"/>
  <c r="J20" i="10"/>
  <c r="F20" i="10"/>
  <c r="E20" i="10"/>
  <c r="K19" i="10"/>
  <c r="J19" i="10"/>
  <c r="F19" i="10"/>
  <c r="E19" i="10"/>
  <c r="K18" i="10"/>
  <c r="J18" i="10"/>
  <c r="F18" i="10"/>
  <c r="E18" i="10"/>
  <c r="K17" i="10"/>
  <c r="J17" i="10"/>
  <c r="F17" i="10"/>
  <c r="E17" i="10"/>
  <c r="K16" i="10"/>
  <c r="J16" i="10"/>
  <c r="F16" i="10"/>
  <c r="E16" i="10"/>
  <c r="K15" i="10"/>
  <c r="J15" i="10"/>
  <c r="F15" i="10"/>
  <c r="E15" i="10"/>
  <c r="K14" i="10"/>
  <c r="J14" i="10"/>
  <c r="F14" i="10"/>
  <c r="E14" i="10"/>
  <c r="K13" i="10"/>
  <c r="J13" i="10"/>
  <c r="F13" i="10"/>
  <c r="E13" i="10"/>
  <c r="K12" i="10"/>
  <c r="J12" i="10"/>
  <c r="F12" i="10"/>
  <c r="E12" i="10"/>
  <c r="K11" i="10"/>
  <c r="J11" i="10"/>
  <c r="F11" i="10"/>
  <c r="E11" i="10"/>
  <c r="K10" i="10"/>
  <c r="J10" i="10"/>
  <c r="F10" i="10"/>
  <c r="E10" i="10"/>
  <c r="K9" i="10"/>
  <c r="J9" i="10"/>
  <c r="F9" i="10"/>
  <c r="E9" i="10"/>
  <c r="K8" i="10"/>
  <c r="J8" i="10"/>
  <c r="F8" i="10"/>
  <c r="E8" i="10"/>
  <c r="K7" i="10"/>
  <c r="J7" i="10"/>
  <c r="F7" i="10"/>
  <c r="E7" i="10"/>
  <c r="K6" i="10"/>
  <c r="J6" i="10"/>
  <c r="F6" i="10"/>
  <c r="E6" i="10"/>
  <c r="K7" i="4"/>
  <c r="K8" i="4"/>
  <c r="K9" i="4"/>
  <c r="K10" i="4"/>
  <c r="K11" i="4"/>
  <c r="K12" i="4"/>
  <c r="K13" i="4"/>
  <c r="K14" i="4"/>
  <c r="K15" i="4"/>
  <c r="K16" i="4"/>
  <c r="K17" i="4"/>
  <c r="K18" i="4"/>
  <c r="K19" i="4"/>
  <c r="K20" i="4"/>
  <c r="K6" i="4"/>
  <c r="J7" i="4"/>
  <c r="J8" i="4"/>
  <c r="J9" i="4"/>
  <c r="J10" i="4"/>
  <c r="J11" i="4"/>
  <c r="J12" i="4"/>
  <c r="J13" i="4"/>
  <c r="J14" i="4"/>
  <c r="J15" i="4"/>
  <c r="J16" i="4"/>
  <c r="J17" i="4"/>
  <c r="J18" i="4"/>
  <c r="J19" i="4"/>
  <c r="J20" i="4"/>
  <c r="J6" i="4"/>
  <c r="F7" i="4"/>
  <c r="F8" i="4"/>
  <c r="F9" i="4"/>
  <c r="F10" i="4"/>
  <c r="F11" i="4"/>
  <c r="F12" i="4"/>
  <c r="F13" i="4"/>
  <c r="F14" i="4"/>
  <c r="F15" i="4"/>
  <c r="F16" i="4"/>
  <c r="F17" i="4"/>
  <c r="F18" i="4"/>
  <c r="F19" i="4"/>
  <c r="F20" i="4"/>
  <c r="F6" i="4"/>
  <c r="E7" i="4"/>
  <c r="E8" i="4"/>
  <c r="E9" i="4"/>
  <c r="E10" i="4"/>
  <c r="E11" i="4"/>
  <c r="E12" i="4"/>
  <c r="E13" i="4"/>
  <c r="E14" i="4"/>
  <c r="E15" i="4"/>
  <c r="E16" i="4"/>
  <c r="E17" i="4"/>
  <c r="E18" i="4"/>
  <c r="E19" i="4"/>
  <c r="E20" i="4"/>
  <c r="E6" i="4"/>
</calcChain>
</file>

<file path=xl/sharedStrings.xml><?xml version="1.0" encoding="utf-8"?>
<sst xmlns="http://schemas.openxmlformats.org/spreadsheetml/2006/main" count="239" uniqueCount="81">
  <si>
    <t>thousands</t>
  </si>
  <si>
    <t>All</t>
  </si>
  <si>
    <t>British</t>
  </si>
  <si>
    <t>estimate</t>
  </si>
  <si>
    <t>CI +/-</t>
  </si>
  <si>
    <t>EU (total)</t>
  </si>
  <si>
    <t>Non-EU (total)</t>
  </si>
  <si>
    <t>Year</t>
  </si>
  <si>
    <t>Country</t>
  </si>
  <si>
    <t>Poland</t>
  </si>
  <si>
    <t>India</t>
  </si>
  <si>
    <t>Republic of Ireland</t>
  </si>
  <si>
    <t>Pakistan</t>
  </si>
  <si>
    <t>Italy</t>
  </si>
  <si>
    <t>Germany</t>
  </si>
  <si>
    <t>CI+/-</t>
  </si>
  <si>
    <t>EU Upper</t>
  </si>
  <si>
    <t>EU Lower</t>
  </si>
  <si>
    <t>Non-EU Upper</t>
  </si>
  <si>
    <t>Non-EU Lower</t>
  </si>
  <si>
    <t>Lithuania</t>
  </si>
  <si>
    <t>Larger cities</t>
  </si>
  <si>
    <t>Urban with substantial rural areas</t>
  </si>
  <si>
    <t>Mainly rural</t>
  </si>
  <si>
    <t>Islands and remote</t>
  </si>
  <si>
    <t>Non-British (Total)</t>
  </si>
  <si>
    <t>France</t>
  </si>
  <si>
    <t>Contents</t>
  </si>
  <si>
    <t>Population by Country of Birth and Nationality, Scotland, 2018</t>
  </si>
  <si>
    <t>Figure 1</t>
  </si>
  <si>
    <t>Figure 2</t>
  </si>
  <si>
    <t>Figure 3</t>
  </si>
  <si>
    <t>Figure 4</t>
  </si>
  <si>
    <t>Figure 5</t>
  </si>
  <si>
    <t>Figure 6</t>
  </si>
  <si>
    <t>Population by Nationality in Scotland, 2004 to 2018</t>
  </si>
  <si>
    <t>Most common non-British nationalities in Scotland, 2018</t>
  </si>
  <si>
    <t>Population by nationality and RESAS classification, 2018</t>
  </si>
  <si>
    <t>Population by country of birth in Scotland, 2004 to 2018</t>
  </si>
  <si>
    <t>Most common non-UK countries of birth in Scotland, 2018</t>
  </si>
  <si>
    <t>Population by country of birth and RESAS classification, 2018</t>
  </si>
  <si>
    <t>Figure 1: Population by nationality in Scotland, 2004 to 2018</t>
  </si>
  <si>
    <t>estimates in thousands</t>
  </si>
  <si>
    <t>EU nationals</t>
  </si>
  <si>
    <t>Non-EU nationals</t>
  </si>
  <si>
    <t>© Crown Copyright 2019</t>
  </si>
  <si>
    <t>Figure 2: Most common non-British nationalities in Scotland, 2018</t>
  </si>
  <si>
    <t>Figure 3: Population by nationality and RESAS classification, 2018</t>
  </si>
  <si>
    <t>RESAS Classification of council areas</t>
  </si>
  <si>
    <t>z</t>
  </si>
  <si>
    <t>Area</t>
  </si>
  <si>
    <t>United Kingdom</t>
  </si>
  <si>
    <t>Non-United Kingdom (Total)</t>
  </si>
  <si>
    <t>Figure 6: Population by country of birth and RESAS classification, 2018</t>
  </si>
  <si>
    <t>EU Born</t>
  </si>
  <si>
    <t>Non-EU Born</t>
  </si>
  <si>
    <t>Figure 1: Population by country of birth in Scotland, 2004 to 2018</t>
  </si>
  <si>
    <t>Figure 2: Most common non-UK countries of birth in Scotland, 2018</t>
  </si>
  <si>
    <t>Source: Annual Population Survey (APS), ONS</t>
  </si>
  <si>
    <t>Notes: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</si>
  <si>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</si>
  <si>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ONS website</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</si>
  <si>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</si>
  <si>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</si>
  <si>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</si>
  <si>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</si>
  <si>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</si>
  <si>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3. The LFS weighting does not adjust for non-response bias by the nationality variable.</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</si>
  <si>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</si>
  <si>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</si>
  <si>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Totals may not sum due to rounding</t>
  </si>
  <si>
    <t>"." = no contact</t>
  </si>
  <si>
    <t>"0~" = rounded to zero</t>
  </si>
  <si>
    <t>"c" = not available due to disclosure control</t>
  </si>
  <si>
    <t>":" = not available</t>
  </si>
  <si>
    <t>z = not applicable</t>
  </si>
  <si>
    <t>ONS Website</t>
  </si>
  <si>
    <r>
      <t>RESAS Classification of council areas</t>
    </r>
    <r>
      <rPr>
        <b/>
        <vertAlign val="superscript"/>
        <sz val="10"/>
        <rFont val="Arial"/>
        <family val="2"/>
      </rPr>
      <t>6</t>
    </r>
  </si>
  <si>
    <t>"z" = not applicable</t>
  </si>
  <si>
    <t>back to contents</t>
  </si>
  <si>
    <r>
      <rPr>
        <sz val="8"/>
        <rFont val="Arial"/>
        <family val="2"/>
      </rPr>
      <t xml:space="preserve">6. The RESAS Classification groups together council areas based on their rurality. More information can be found on the </t>
    </r>
    <r>
      <rPr>
        <u/>
        <sz val="8"/>
        <color indexed="12"/>
        <rFont val="Arial"/>
        <family val="2"/>
      </rPr>
      <t>Scottish Government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</si>
</sst>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
  </numFmts>
  <fonts count="42">
    <font>
      <sz val="10"/>
      <color theme="1"/>
      <name val="Arial"/>
      <family val="2"/>
    </font>
    <font>
      <sz val="10"/>
      <name val="Arial"/>
      <family val="2"/>
    </font>
    <font>
      <sz val="10"/>
      <name val="Arial"/>
      <family val="2"/>
    </font>
    <font>
      <b/>
      <sz val="12"/>
      <color theme="1"/>
      <name val="Arial"/>
      <family val="2"/>
    </font>
    <font>
      <sz val="10"/>
      <name val="Arial"/>
      <family val="2"/>
    </font>
    <font>
      <b/>
      <sz val="10"/>
      <color theme="1"/>
      <name val="Arial"/>
      <family val="2"/>
    </font>
    <font>
      <i/>
      <sz val="10"/>
      <name val="Arial"/>
      <family val="2"/>
    </font>
    <font>
      <sz val="8"/>
      <color theme="1"/>
      <name val="Arial"/>
      <family val="2"/>
    </font>
    <font>
      <sz val="10"/>
      <color theme="1"/>
      <name val="Arial"/>
      <family val="2"/>
    </font>
    <font>
      <sz val="10"/>
      <color theme="0"/>
      <name val="Arial"/>
      <family val="2"/>
    </font>
    <font>
      <i/>
      <sz val="10"/>
      <color theme="0"/>
      <name val="Arial"/>
      <family val="2"/>
    </font>
    <font>
      <u/>
      <sz val="10"/>
      <color indexed="12"/>
      <name val="Arial"/>
      <family val="2"/>
    </font>
    <font>
      <sz val="8"/>
      <name val="Arial"/>
      <family val="2"/>
    </font>
    <font>
      <b/>
      <sz val="10"/>
      <name val="Arial"/>
      <family val="2"/>
    </font>
    <font>
      <b/>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scheme val="minor"/>
    </font>
    <font>
      <sz val="12"/>
      <color theme="1"/>
      <name val="Calibri"/>
      <family val="2"/>
      <charset val="136"/>
      <scheme val="minor"/>
    </font>
    <font>
      <sz val="10"/>
      <name val="MS Sans Serif"/>
      <family val="2"/>
    </font>
    <font>
      <i/>
      <sz val="10"/>
      <color theme="1"/>
      <name val="Arial"/>
      <family val="2"/>
    </font>
    <font>
      <sz val="10"/>
      <color rgb="FFFF0000"/>
      <name val="Arial"/>
      <family val="2"/>
    </font>
    <font>
      <i/>
      <sz val="10"/>
      <color rgb="FFFF0000"/>
      <name val="Arial"/>
      <family val="2"/>
    </font>
    <font>
      <u/>
      <sz val="8"/>
      <color indexed="12"/>
      <name val="Arial"/>
      <family val="2"/>
    </font>
    <font>
      <b/>
      <sz val="8"/>
      <color theme="1"/>
      <name val="Arial"/>
      <family val="2"/>
    </font>
    <font>
      <b/>
      <vertAlign val="superscript"/>
      <sz val="10"/>
      <name val="Arial"/>
      <family val="2"/>
    </font>
    <font>
      <u/>
      <sz val="8"/>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45">
    <xf numFmtId="0" fontId="0" fillId="0" borderId="0"/>
    <xf numFmtId="0" fontId="4" fillId="0" borderId="0"/>
    <xf numFmtId="0" fontId="2" fillId="0" borderId="0" applyFill="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 fontId="2" fillId="0" borderId="0"/>
    <xf numFmtId="3" fontId="2" fillId="0" borderId="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3" applyNumberFormat="0" applyAlignment="0" applyProtection="0"/>
    <xf numFmtId="0" fontId="20" fillId="30" borderId="14" applyNumberFormat="0" applyAlignment="0" applyProtection="0"/>
    <xf numFmtId="43" fontId="2" fillId="0" borderId="0" applyFont="0" applyFill="0" applyBorder="0" applyAlignment="0" applyProtection="0"/>
    <xf numFmtId="0" fontId="21" fillId="0" borderId="0" applyNumberFormat="0" applyFill="0" applyBorder="0" applyAlignment="0" applyProtection="0"/>
    <xf numFmtId="0" fontId="22" fillId="19"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26" fillId="20" borderId="13" applyNumberFormat="0" applyAlignment="0" applyProtection="0"/>
    <xf numFmtId="0" fontId="27" fillId="0" borderId="18" applyNumberFormat="0" applyFill="0" applyAlignment="0" applyProtection="0"/>
    <xf numFmtId="0" fontId="28" fillId="20" borderId="0" applyNumberFormat="0" applyBorder="0" applyAlignment="0" applyProtection="0"/>
    <xf numFmtId="0" fontId="2" fillId="0" borderId="0"/>
    <xf numFmtId="0" fontId="2" fillId="0" borderId="0"/>
    <xf numFmtId="0" fontId="2" fillId="0" borderId="0"/>
    <xf numFmtId="0" fontId="2" fillId="0" borderId="0" applyFill="0"/>
    <xf numFmtId="0" fontId="8" fillId="0" borderId="0"/>
    <xf numFmtId="0" fontId="8" fillId="0" borderId="0"/>
    <xf numFmtId="0" fontId="12" fillId="17" borderId="19" applyNumberFormat="0" applyFont="0" applyAlignment="0" applyProtection="0"/>
    <xf numFmtId="0" fontId="29" fillId="29" borderId="20"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27" fillId="0" borderId="0" applyNumberFormat="0" applyFill="0" applyBorder="0" applyAlignment="0" applyProtection="0"/>
    <xf numFmtId="0" fontId="12" fillId="0" borderId="0"/>
    <xf numFmtId="0" fontId="12"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3" fontId="2" fillId="0" borderId="0"/>
    <xf numFmtId="0" fontId="8"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15" fillId="0" borderId="0">
      <alignment horizontal="left"/>
    </xf>
    <xf numFmtId="0" fontId="12" fillId="0" borderId="0">
      <alignment horizontal="left"/>
    </xf>
    <xf numFmtId="0" fontId="12" fillId="0" borderId="0">
      <alignment horizontal="center" vertical="center" wrapText="1"/>
    </xf>
    <xf numFmtId="0" fontId="15" fillId="0" borderId="0">
      <alignment horizontal="left" vertical="center" wrapText="1"/>
    </xf>
    <xf numFmtId="0" fontId="15" fillId="0" borderId="0">
      <alignment horizontal="right"/>
    </xf>
    <xf numFmtId="0" fontId="12" fillId="0" borderId="0">
      <alignment horizontal="left" vertical="center" wrapText="1"/>
    </xf>
    <xf numFmtId="0" fontId="12" fillId="0" borderId="0">
      <alignment horizontal="right"/>
    </xf>
    <xf numFmtId="0" fontId="12" fillId="0" borderId="0"/>
    <xf numFmtId="0" fontId="12" fillId="0" borderId="0"/>
    <xf numFmtId="0" fontId="2" fillId="0" borderId="0"/>
    <xf numFmtId="0" fontId="2" fillId="0" borderId="0"/>
    <xf numFmtId="0" fontId="2" fillId="31" borderId="0">
      <protection locked="0"/>
    </xf>
    <xf numFmtId="0" fontId="2" fillId="32" borderId="11">
      <alignment horizontal="center" vertical="center"/>
      <protection locked="0"/>
    </xf>
    <xf numFmtId="43" fontId="2" fillId="0" borderId="0" applyFont="0" applyFill="0" applyBorder="0" applyAlignment="0" applyProtection="0"/>
    <xf numFmtId="0" fontId="13" fillId="32" borderId="0">
      <alignment vertical="center"/>
      <protection locked="0"/>
    </xf>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8" fillId="2" borderId="5" applyNumberFormat="0" applyFont="0" applyAlignment="0" applyProtection="0"/>
    <xf numFmtId="0" fontId="2" fillId="32" borderId="6">
      <alignment vertical="center"/>
      <protection locked="0"/>
    </xf>
    <xf numFmtId="0" fontId="2" fillId="0" borderId="0"/>
    <xf numFmtId="40" fontId="34"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cellStyleXfs>
  <cellXfs count="158">
    <xf numFmtId="0" fontId="0" fillId="0" borderId="0" xfId="0"/>
    <xf numFmtId="0" fontId="0" fillId="0" borderId="0" xfId="0"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ill="1" applyBorder="1" applyAlignment="1">
      <alignment horizontal="center"/>
    </xf>
    <xf numFmtId="0" fontId="0" fillId="0" borderId="0" xfId="0" applyFill="1" applyBorder="1" applyAlignment="1">
      <alignment horizontal="right"/>
    </xf>
    <xf numFmtId="0" fontId="4" fillId="0" borderId="0" xfId="1" applyFont="1" applyFill="1" applyBorder="1" applyAlignment="1">
      <alignment horizontal="right"/>
    </xf>
    <xf numFmtId="0" fontId="0" fillId="0" borderId="0" xfId="0" applyFont="1" applyFill="1" applyBorder="1"/>
    <xf numFmtId="0" fontId="4" fillId="0" borderId="0" xfId="1" applyFont="1" applyFill="1" applyBorder="1" applyAlignment="1">
      <alignment vertical="center"/>
    </xf>
    <xf numFmtId="0" fontId="4" fillId="0" borderId="0" xfId="1" applyFont="1" applyFill="1" applyBorder="1" applyAlignment="1">
      <alignment vertical="center" wrapText="1"/>
    </xf>
    <xf numFmtId="0" fontId="0" fillId="0" borderId="1" xfId="0" applyFont="1" applyFill="1" applyBorder="1"/>
    <xf numFmtId="0" fontId="0" fillId="0" borderId="1" xfId="0" applyFill="1" applyBorder="1" applyAlignment="1">
      <alignment horizontal="center" wrapText="1"/>
    </xf>
    <xf numFmtId="0" fontId="4" fillId="0" borderId="0" xfId="1" applyFont="1" applyFill="1" applyBorder="1" applyAlignment="1">
      <alignment horizontal="right" vertical="center"/>
    </xf>
    <xf numFmtId="0" fontId="4" fillId="0" borderId="1" xfId="1"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0" fontId="0" fillId="0" borderId="0" xfId="0" applyFill="1"/>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1" fontId="4" fillId="0" borderId="0" xfId="0" applyNumberFormat="1" applyFont="1" applyFill="1" applyBorder="1" applyAlignment="1">
      <alignment horizontal="right" vertical="center" wrapText="1"/>
    </xf>
    <xf numFmtId="0" fontId="9" fillId="0" borderId="0" xfId="0" applyFont="1" applyFill="1" applyBorder="1" applyAlignment="1">
      <alignment horizontal="right"/>
    </xf>
    <xf numFmtId="0" fontId="9" fillId="0" borderId="0" xfId="1" applyFont="1" applyFill="1" applyBorder="1" applyAlignment="1">
      <alignment horizontal="right"/>
    </xf>
    <xf numFmtId="0" fontId="9" fillId="0" borderId="0" xfId="0" applyFont="1" applyFill="1" applyBorder="1"/>
    <xf numFmtId="0" fontId="9" fillId="0" borderId="0" xfId="0" applyFont="1"/>
    <xf numFmtId="0" fontId="9" fillId="0" borderId="0" xfId="0" applyFont="1" applyFill="1" applyBorder="1" applyAlignment="1">
      <alignment horizontal="center"/>
    </xf>
    <xf numFmtId="0" fontId="9" fillId="0" borderId="0" xfId="1" applyFont="1" applyFill="1" applyBorder="1" applyAlignment="1">
      <alignment horizontal="center"/>
    </xf>
    <xf numFmtId="0" fontId="9" fillId="0" borderId="0" xfId="0" applyFont="1" applyBorder="1"/>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1"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top"/>
    </xf>
    <xf numFmtId="0" fontId="9" fillId="0" borderId="0" xfId="0" applyNumberFormat="1" applyFont="1" applyFill="1" applyBorder="1" applyAlignment="1">
      <alignment horizontal="left"/>
    </xf>
    <xf numFmtId="0" fontId="9" fillId="0" borderId="0" xfId="0" applyNumberFormat="1" applyFont="1" applyFill="1" applyBorder="1" applyAlignment="1">
      <alignment horizontal="right"/>
    </xf>
    <xf numFmtId="0" fontId="9" fillId="0" borderId="0" xfId="0" applyFont="1" applyFill="1" applyBorder="1" applyAlignment="1">
      <alignment vertical="center"/>
    </xf>
    <xf numFmtId="1" fontId="9" fillId="0" borderId="0"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xf>
    <xf numFmtId="0" fontId="0" fillId="0" borderId="0" xfId="0" applyFill="1" applyBorder="1"/>
    <xf numFmtId="0" fontId="11" fillId="0" borderId="0" xfId="5" applyBorder="1" applyAlignment="1" applyProtection="1"/>
    <xf numFmtId="49" fontId="4" fillId="0" borderId="0" xfId="0" applyNumberFormat="1" applyFont="1" applyFill="1" applyBorder="1" applyAlignment="1">
      <alignment horizontal="left"/>
    </xf>
    <xf numFmtId="3" fontId="9" fillId="0" borderId="0" xfId="0" applyNumberFormat="1" applyFont="1" applyFill="1" applyBorder="1" applyAlignment="1">
      <alignment horizontal="right"/>
    </xf>
    <xf numFmtId="0" fontId="6" fillId="0" borderId="1" xfId="0" applyFont="1" applyFill="1" applyBorder="1" applyAlignment="1">
      <alignment horizontal="right" vertical="center"/>
    </xf>
    <xf numFmtId="3" fontId="2" fillId="0" borderId="1" xfId="0" applyNumberFormat="1" applyFont="1" applyFill="1" applyBorder="1" applyAlignment="1"/>
    <xf numFmtId="3" fontId="9" fillId="0" borderId="0" xfId="0" applyNumberFormat="1" applyFont="1" applyFill="1" applyBorder="1" applyAlignment="1"/>
    <xf numFmtId="0" fontId="4" fillId="0" borderId="1" xfId="0" applyFont="1" applyFill="1" applyBorder="1" applyAlignment="1">
      <alignment vertical="center"/>
    </xf>
    <xf numFmtId="0" fontId="11" fillId="0" borderId="0" xfId="5" applyFill="1" applyBorder="1" applyAlignment="1" applyProtection="1"/>
    <xf numFmtId="0" fontId="0" fillId="0" borderId="10" xfId="0" applyBorder="1"/>
    <xf numFmtId="164" fontId="2"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3" fillId="0" borderId="0" xfId="0" applyNumberFormat="1" applyFont="1" applyFill="1" applyBorder="1" applyAlignment="1"/>
    <xf numFmtId="0" fontId="13" fillId="0" borderId="6" xfId="0" applyFont="1" applyFill="1" applyBorder="1" applyAlignment="1">
      <alignment vertical="center" wrapText="1"/>
    </xf>
    <xf numFmtId="164" fontId="2" fillId="0" borderId="2" xfId="0" applyNumberFormat="1" applyFont="1" applyFill="1" applyBorder="1" applyAlignment="1">
      <alignment horizontal="right"/>
    </xf>
    <xf numFmtId="164" fontId="9" fillId="0" borderId="0" xfId="0" applyNumberFormat="1" applyFont="1" applyFill="1" applyBorder="1" applyAlignment="1">
      <alignment horizontal="right"/>
    </xf>
    <xf numFmtId="0" fontId="0" fillId="0" borderId="8" xfId="0" applyBorder="1"/>
    <xf numFmtId="1" fontId="4" fillId="0" borderId="1" xfId="0" applyNumberFormat="1" applyFont="1" applyFill="1" applyBorder="1" applyAlignment="1">
      <alignment horizontal="center" vertical="center"/>
    </xf>
    <xf numFmtId="0" fontId="7" fillId="0" borderId="12" xfId="0" applyFont="1" applyFill="1" applyBorder="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xf numFmtId="3" fontId="2" fillId="0" borderId="7" xfId="0" applyNumberFormat="1" applyFont="1" applyFill="1" applyBorder="1" applyAlignment="1">
      <alignment horizontal="right"/>
    </xf>
    <xf numFmtId="0" fontId="7" fillId="0" borderId="4" xfId="0" applyFont="1" applyFill="1" applyBorder="1" applyAlignment="1">
      <alignment horizontal="right"/>
    </xf>
    <xf numFmtId="3" fontId="2" fillId="0" borderId="9" xfId="0" applyNumberFormat="1" applyFont="1" applyFill="1" applyBorder="1" applyAlignment="1">
      <alignment horizontal="right"/>
    </xf>
    <xf numFmtId="164" fontId="2" fillId="0" borderId="7" xfId="0" applyNumberFormat="1" applyFont="1" applyFill="1" applyBorder="1" applyAlignment="1">
      <alignment horizontal="right"/>
    </xf>
    <xf numFmtId="0" fontId="13" fillId="0" borderId="0" xfId="2" applyFont="1"/>
    <xf numFmtId="0" fontId="2" fillId="0" borderId="0" xfId="2" applyFont="1"/>
    <xf numFmtId="164" fontId="2" fillId="0" borderId="9" xfId="0" applyNumberFormat="1" applyFont="1" applyFill="1" applyBorder="1" applyAlignment="1">
      <alignment horizontal="right"/>
    </xf>
    <xf numFmtId="0" fontId="36" fillId="0" borderId="0" xfId="0" applyFont="1" applyFill="1" applyBorder="1"/>
    <xf numFmtId="0" fontId="36" fillId="0" borderId="0" xfId="0" applyFont="1" applyFill="1" applyBorder="1" applyAlignment="1">
      <alignment vertical="center"/>
    </xf>
    <xf numFmtId="1" fontId="36" fillId="0" borderId="0" xfId="0" applyNumberFormat="1" applyFont="1" applyFill="1" applyBorder="1" applyAlignment="1">
      <alignment horizontal="center" vertical="center"/>
    </xf>
    <xf numFmtId="0" fontId="37" fillId="0" borderId="0" xfId="0" applyFont="1" applyFill="1" applyBorder="1" applyAlignment="1">
      <alignment horizontal="right" vertical="center"/>
    </xf>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xf>
    <xf numFmtId="1" fontId="36" fillId="0" borderId="0" xfId="0" applyNumberFormat="1" applyFont="1" applyFill="1" applyBorder="1" applyAlignment="1">
      <alignment horizontal="center" vertical="center" wrapText="1"/>
    </xf>
    <xf numFmtId="0" fontId="36" fillId="0" borderId="0" xfId="0" applyFont="1" applyFill="1" applyBorder="1" applyAlignment="1">
      <alignment horizontal="right" vertical="center"/>
    </xf>
    <xf numFmtId="1" fontId="36" fillId="0" borderId="0" xfId="0" applyNumberFormat="1" applyFont="1" applyFill="1" applyBorder="1" applyAlignment="1">
      <alignment horizontal="right" vertical="center" wrapText="1"/>
    </xf>
    <xf numFmtId="0" fontId="36" fillId="0" borderId="0" xfId="0" applyFont="1" applyFill="1" applyBorder="1" applyAlignment="1">
      <alignment horizontal="left" vertical="top"/>
    </xf>
    <xf numFmtId="0" fontId="36" fillId="0" borderId="0" xfId="0" applyNumberFormat="1" applyFont="1" applyFill="1" applyBorder="1" applyAlignment="1">
      <alignment horizontal="left"/>
    </xf>
    <xf numFmtId="0" fontId="36" fillId="0" borderId="0" xfId="0" applyNumberFormat="1" applyFont="1" applyFill="1" applyBorder="1" applyAlignment="1">
      <alignment horizontal="right"/>
    </xf>
    <xf numFmtId="0" fontId="12" fillId="0" borderId="0" xfId="0" applyFont="1" applyAlignment="1">
      <alignment vertical="top"/>
    </xf>
    <xf numFmtId="0" fontId="12" fillId="0" borderId="0" xfId="0" applyFont="1" applyAlignment="1">
      <alignment horizontal="right" vertical="top"/>
    </xf>
    <xf numFmtId="0" fontId="0" fillId="0" borderId="0" xfId="0" applyAlignment="1">
      <alignment vertical="top"/>
    </xf>
    <xf numFmtId="0" fontId="12" fillId="0" borderId="0" xfId="0" applyFont="1" applyAlignment="1">
      <alignment vertical="center"/>
    </xf>
    <xf numFmtId="0" fontId="12" fillId="0" borderId="0" xfId="0" applyFont="1" applyAlignment="1">
      <alignment horizontal="right" vertical="center"/>
    </xf>
    <xf numFmtId="0" fontId="0" fillId="0" borderId="0" xfId="0" applyAlignment="1"/>
    <xf numFmtId="0" fontId="7" fillId="0" borderId="0" xfId="0" applyFont="1" applyFill="1" applyBorder="1"/>
    <xf numFmtId="0" fontId="7" fillId="0" borderId="0" xfId="0" applyFont="1" applyFill="1"/>
    <xf numFmtId="0" fontId="39" fillId="0" borderId="0" xfId="0" applyFont="1" applyFill="1"/>
    <xf numFmtId="0" fontId="7" fillId="0" borderId="0" xfId="0" applyFont="1" applyFill="1" applyAlignment="1">
      <alignment wrapText="1"/>
    </xf>
    <xf numFmtId="0" fontId="12" fillId="0" borderId="0" xfId="0" applyFont="1" applyFill="1" applyAlignment="1">
      <alignment horizontal="left" vertical="top"/>
    </xf>
    <xf numFmtId="0" fontId="12" fillId="0" borderId="0" xfId="0" applyFont="1" applyAlignment="1">
      <alignment wrapText="1"/>
    </xf>
    <xf numFmtId="0" fontId="4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1" fillId="0" borderId="0" xfId="0" applyFont="1" applyAlignment="1">
      <alignment vertical="center"/>
    </xf>
    <xf numFmtId="0" fontId="15" fillId="0" borderId="0" xfId="0" applyFont="1" applyBorder="1" applyAlignment="1">
      <alignment horizontal="right" vertical="center" wrapText="1"/>
    </xf>
    <xf numFmtId="0" fontId="12"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top"/>
      <protection locked="0"/>
    </xf>
    <xf numFmtId="0" fontId="12" fillId="0" borderId="0" xfId="0" applyNumberFormat="1" applyFont="1" applyFill="1" applyBorder="1" applyAlignment="1" applyProtection="1">
      <alignment vertical="top"/>
      <protection locked="0"/>
    </xf>
    <xf numFmtId="0" fontId="1" fillId="0" borderId="0" xfId="0" applyFont="1" applyAlignment="1">
      <alignment vertical="top"/>
    </xf>
    <xf numFmtId="0" fontId="41" fillId="0" borderId="0" xfId="0" applyFont="1" applyAlignment="1">
      <alignment vertical="top"/>
    </xf>
    <xf numFmtId="0" fontId="14" fillId="0" borderId="0" xfId="2" applyFont="1" applyAlignment="1">
      <alignment horizontal="left"/>
    </xf>
    <xf numFmtId="0" fontId="12" fillId="0" borderId="0" xfId="0" applyFont="1" applyAlignment="1">
      <alignment horizontal="left" vertical="top" wrapText="1"/>
    </xf>
    <xf numFmtId="0" fontId="0" fillId="0" borderId="0" xfId="0" applyAlignment="1">
      <alignment vertical="top" wrapText="1"/>
    </xf>
    <xf numFmtId="0" fontId="3" fillId="0" borderId="0" xfId="0" applyFont="1" applyAlignment="1">
      <alignment horizontal="left"/>
    </xf>
    <xf numFmtId="0" fontId="1" fillId="0" borderId="0" xfId="0" applyFont="1" applyAlignment="1">
      <alignment vertical="top" wrapText="1"/>
    </xf>
    <xf numFmtId="0" fontId="0" fillId="0" borderId="0" xfId="0" applyAlignment="1">
      <alignment wrapText="1"/>
    </xf>
    <xf numFmtId="0" fontId="12" fillId="0" borderId="0" xfId="0" applyFont="1" applyAlignment="1">
      <alignment horizontal="left" vertical="top"/>
    </xf>
    <xf numFmtId="0" fontId="7" fillId="0" borderId="0" xfId="0" applyFont="1" applyFill="1" applyAlignment="1">
      <alignment wrapText="1"/>
    </xf>
    <xf numFmtId="0" fontId="12" fillId="0" borderId="0" xfId="5" applyFont="1" applyFill="1" applyAlignment="1" applyProtection="1">
      <alignment wrapText="1"/>
    </xf>
    <xf numFmtId="0" fontId="7" fillId="0" borderId="0" xfId="0" applyFont="1" applyFill="1"/>
    <xf numFmtId="0" fontId="14" fillId="0" borderId="0" xfId="2" applyFont="1" applyAlignment="1">
      <alignment horizontal="left"/>
    </xf>
    <xf numFmtId="0" fontId="3" fillId="0" borderId="0" xfId="0" applyFont="1" applyAlignment="1">
      <alignment horizontal="left"/>
    </xf>
    <xf numFmtId="0" fontId="35" fillId="0" borderId="1" xfId="0" applyFont="1" applyBorder="1" applyAlignment="1">
      <alignment horizontal="center"/>
    </xf>
    <xf numFmtId="0" fontId="12" fillId="0" borderId="0" xfId="0" applyNumberFormat="1" applyFont="1" applyFill="1" applyBorder="1" applyAlignment="1" applyProtection="1">
      <alignment horizontal="left" vertical="top" wrapText="1"/>
      <protection locked="0"/>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0" xfId="0" applyFont="1" applyFill="1" applyAlignment="1">
      <alignment wrapText="1"/>
    </xf>
    <xf numFmtId="0" fontId="38" fillId="0" borderId="0" xfId="5" applyFont="1" applyFill="1" applyAlignment="1" applyProtection="1">
      <alignment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2" fillId="0" borderId="0" xfId="2" applyFont="1" applyAlignment="1"/>
    <xf numFmtId="0" fontId="11" fillId="0" borderId="0" xfId="5" applyFont="1" applyAlignment="1" applyProtection="1"/>
    <xf numFmtId="0" fontId="15" fillId="0" borderId="0" xfId="0" applyFont="1" applyAlignment="1"/>
    <xf numFmtId="0" fontId="12" fillId="0" borderId="0" xfId="0" applyFont="1" applyAlignment="1"/>
    <xf numFmtId="0" fontId="12" fillId="0" borderId="0" xfId="0" applyFont="1" applyAlignment="1">
      <alignment horizontal="right"/>
    </xf>
    <xf numFmtId="0" fontId="12" fillId="0" borderId="0" xfId="0" applyFont="1" applyAlignment="1">
      <alignment horizontal="left" wrapText="1"/>
    </xf>
    <xf numFmtId="0" fontId="38" fillId="0" borderId="0" xfId="5" applyFont="1" applyAlignment="1" applyProtection="1">
      <alignment horizontal="left"/>
    </xf>
    <xf numFmtId="0" fontId="12" fillId="0" borderId="0" xfId="0" applyFont="1" applyAlignment="1">
      <alignment horizontal="left" wrapText="1"/>
    </xf>
    <xf numFmtId="0" fontId="0" fillId="0" borderId="0" xfId="0" applyBorder="1" applyAlignment="1"/>
    <xf numFmtId="0" fontId="9" fillId="0" borderId="0" xfId="0" applyFont="1" applyBorder="1" applyAlignment="1"/>
    <xf numFmtId="0" fontId="12" fillId="0" borderId="0" xfId="0" applyNumberFormat="1" applyFont="1" applyFill="1" applyBorder="1" applyAlignment="1" applyProtection="1">
      <alignment horizontal="left" wrapText="1"/>
      <protection locked="0"/>
    </xf>
    <xf numFmtId="0" fontId="1" fillId="0" borderId="0" xfId="0" applyFont="1" applyAlignment="1">
      <alignment wrapText="1"/>
    </xf>
    <xf numFmtId="0" fontId="38" fillId="0" borderId="0" xfId="5" applyFont="1" applyAlignment="1" applyProtection="1">
      <alignment horizontal="left"/>
    </xf>
    <xf numFmtId="0" fontId="11" fillId="0" borderId="0" xfId="5" applyFont="1" applyAlignment="1" applyProtection="1">
      <alignment horizontal="left"/>
    </xf>
    <xf numFmtId="0" fontId="7" fillId="0" borderId="0" xfId="0" applyFont="1" applyFill="1" applyAlignment="1"/>
    <xf numFmtId="0" fontId="7" fillId="0" borderId="0" xfId="0" applyFont="1" applyFill="1" applyBorder="1" applyAlignment="1"/>
    <xf numFmtId="0" fontId="0" fillId="0" borderId="0" xfId="0" applyFill="1" applyAlignment="1"/>
    <xf numFmtId="0" fontId="39" fillId="0" borderId="0" xfId="0" applyFont="1" applyFill="1" applyAlignment="1"/>
    <xf numFmtId="0" fontId="12" fillId="0" borderId="0" xfId="0" applyFont="1" applyFill="1" applyAlignment="1">
      <alignment horizontal="left"/>
    </xf>
    <xf numFmtId="0" fontId="11" fillId="0" borderId="0" xfId="5" applyFill="1" applyAlignment="1" applyProtection="1">
      <alignment wrapText="1"/>
    </xf>
    <xf numFmtId="0" fontId="12" fillId="0" borderId="0" xfId="0" applyNumberFormat="1" applyFont="1" applyFill="1" applyBorder="1" applyAlignment="1" applyProtection="1">
      <alignment horizontal="left" vertical="top"/>
      <protection locked="0"/>
    </xf>
    <xf numFmtId="0" fontId="12" fillId="0" borderId="0" xfId="0" applyFont="1" applyAlignment="1">
      <alignment vertical="top"/>
    </xf>
    <xf numFmtId="0" fontId="12" fillId="33" borderId="0" xfId="0" applyFont="1" applyFill="1" applyAlignment="1"/>
    <xf numFmtId="0" fontId="0" fillId="0" borderId="0" xfId="0" applyFill="1" applyBorder="1" applyAlignment="1"/>
    <xf numFmtId="0" fontId="12" fillId="33" borderId="0" xfId="0" applyFont="1" applyFill="1" applyAlignment="1"/>
    <xf numFmtId="0" fontId="4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protection locked="0"/>
    </xf>
    <xf numFmtId="0" fontId="1" fillId="0" borderId="0" xfId="0" applyFont="1" applyAlignment="1"/>
    <xf numFmtId="0" fontId="15" fillId="0" borderId="0" xfId="0" applyFont="1" applyBorder="1" applyAlignment="1">
      <alignment horizontal="right" wrapText="1"/>
    </xf>
    <xf numFmtId="0" fontId="12" fillId="0" borderId="0" xfId="0" applyNumberFormat="1" applyFont="1" applyFill="1" applyBorder="1" applyAlignment="1" applyProtection="1">
      <alignment horizontal="left"/>
      <protection locked="0"/>
    </xf>
    <xf numFmtId="0" fontId="41" fillId="0" borderId="0" xfId="0" applyFont="1" applyAlignment="1"/>
    <xf numFmtId="0" fontId="12" fillId="0" borderId="0" xfId="0" applyFont="1" applyAlignment="1"/>
  </cellXfs>
  <cellStyles count="145">
    <cellStyle name="20% - Accent1 2" xfId="9"/>
    <cellStyle name="20% - Accent1 2 2" xfId="60"/>
    <cellStyle name="20% - Accent2 2" xfId="10"/>
    <cellStyle name="20% - Accent2 2 2" xfId="61"/>
    <cellStyle name="20% - Accent3 2" xfId="11"/>
    <cellStyle name="20% - Accent3 2 2" xfId="62"/>
    <cellStyle name="20% - Accent4 2" xfId="12"/>
    <cellStyle name="20% - Accent4 2 2" xfId="63"/>
    <cellStyle name="20% - Accent5 2" xfId="13"/>
    <cellStyle name="20% - Accent5 2 2" xfId="64"/>
    <cellStyle name="20% - Accent6 2" xfId="14"/>
    <cellStyle name="20% - Accent6 2 2" xfId="65"/>
    <cellStyle name="40% - Accent1 2" xfId="15"/>
    <cellStyle name="40% - Accent1 2 2" xfId="66"/>
    <cellStyle name="40% - Accent2 2" xfId="16"/>
    <cellStyle name="40% - Accent2 2 2" xfId="67"/>
    <cellStyle name="40% - Accent3 2" xfId="17"/>
    <cellStyle name="40% - Accent3 2 2" xfId="68"/>
    <cellStyle name="40% - Accent4 2" xfId="18"/>
    <cellStyle name="40% - Accent4 2 2" xfId="69"/>
    <cellStyle name="40% - Accent5 2" xfId="19"/>
    <cellStyle name="40% - Accent5 2 2" xfId="70"/>
    <cellStyle name="40% - Accent6 2" xfId="20"/>
    <cellStyle name="40% - Accent6 2 2" xfId="71"/>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ells" xfId="124"/>
    <cellStyle name="Check Cell 2" xfId="35"/>
    <cellStyle name="column field" xfId="125"/>
    <cellStyle name="Comma 2" xfId="4"/>
    <cellStyle name="Comma 2 2" xfId="72"/>
    <cellStyle name="Comma 2 3" xfId="139"/>
    <cellStyle name="Comma 3" xfId="36"/>
    <cellStyle name="Comma 4" xfId="73"/>
    <cellStyle name="Comma 4 2" xfId="74"/>
    <cellStyle name="Comma 5" xfId="75"/>
    <cellStyle name="Comma 5 2" xfId="76"/>
    <cellStyle name="Comma 6" xfId="77"/>
    <cellStyle name="Comma 6 2" xfId="78"/>
    <cellStyle name="Comma 7" xfId="126"/>
    <cellStyle name="Comma 8" xfId="3"/>
    <cellStyle name="Explanatory Text 2" xfId="37"/>
    <cellStyle name="field names" xfId="127"/>
    <cellStyle name="Good 2" xfId="38"/>
    <cellStyle name="Heading 1 2" xfId="39"/>
    <cellStyle name="Heading 2 2" xfId="40"/>
    <cellStyle name="Heading 3 2" xfId="41"/>
    <cellStyle name="Heading 4 2" xfId="42"/>
    <cellStyle name="Headings" xfId="79"/>
    <cellStyle name="Hyperlink" xfId="5" builtinId="8"/>
    <cellStyle name="Hyperlink 2" xfId="6"/>
    <cellStyle name="Hyperlink 2 2" xfId="80"/>
    <cellStyle name="Hyperlink 3" xfId="81"/>
    <cellStyle name="Hyperlink 3 2" xfId="82"/>
    <cellStyle name="Input 2" xfId="43"/>
    <cellStyle name="Linked Cell 2" xfId="44"/>
    <cellStyle name="Neutral 2" xfId="45"/>
    <cellStyle name="Normal" xfId="0" builtinId="0"/>
    <cellStyle name="Normal 10" xfId="128"/>
    <cellStyle name="Normal 11" xfId="138"/>
    <cellStyle name="Normal 12" xfId="2"/>
    <cellStyle name="Normal 2" xfId="1"/>
    <cellStyle name="Normal 2 2" xfId="47"/>
    <cellStyle name="Normal 2 2 2" xfId="83"/>
    <cellStyle name="Normal 2 2 2 2" xfId="84"/>
    <cellStyle name="Normal 2 2 2 2 2" xfId="123"/>
    <cellStyle name="Normal 2 2 2 2 2 2" xfId="144"/>
    <cellStyle name="Normal 2 2 2 2 3" xfId="129"/>
    <cellStyle name="Normal 2 2 2 2 3 2" xfId="130"/>
    <cellStyle name="Normal 2 2 2 3" xfId="85"/>
    <cellStyle name="Normal 2 2 2 4" xfId="131"/>
    <cellStyle name="Normal 2 2 3" xfId="86"/>
    <cellStyle name="Normal 2 2 4" xfId="87"/>
    <cellStyle name="Normal 2 2 5" xfId="142"/>
    <cellStyle name="Normal 2 3" xfId="48"/>
    <cellStyle name="Normal 2 4" xfId="140"/>
    <cellStyle name="Normal 2 5" xfId="46"/>
    <cellStyle name="Normal 3" xfId="49"/>
    <cellStyle name="Normal 3 2" xfId="50"/>
    <cellStyle name="Normal 3 3" xfId="88"/>
    <cellStyle name="Normal 3 3 2" xfId="89"/>
    <cellStyle name="Normal 3 4" xfId="90"/>
    <cellStyle name="Normal 3 4 2" xfId="91"/>
    <cellStyle name="Normal 3 5" xfId="92"/>
    <cellStyle name="Normal 3 6" xfId="132"/>
    <cellStyle name="Normal 3 7" xfId="141"/>
    <cellStyle name="Normal 4" xfId="51"/>
    <cellStyle name="Normal 4 2" xfId="93"/>
    <cellStyle name="Normal 4 2 2" xfId="94"/>
    <cellStyle name="Normal 4 3" xfId="95"/>
    <cellStyle name="Normal 4 3 2" xfId="133"/>
    <cellStyle name="Normal 4 3 2 2" xfId="134"/>
    <cellStyle name="Normal 4 4" xfId="143"/>
    <cellStyle name="Normal 5" xfId="96"/>
    <cellStyle name="Normal 5 2" xfId="97"/>
    <cellStyle name="Normal 6" xfId="98"/>
    <cellStyle name="Normal 6 2" xfId="99"/>
    <cellStyle name="Normal 7" xfId="100"/>
    <cellStyle name="Normal 8" xfId="101"/>
    <cellStyle name="Normal 8 2" xfId="135"/>
    <cellStyle name="Normal 9" xfId="122"/>
    <cellStyle name="Normal10" xfId="7"/>
    <cellStyle name="Normal10 2" xfId="8"/>
    <cellStyle name="Normal10 3" xfId="102"/>
    <cellStyle name="Note 2" xfId="52"/>
    <cellStyle name="Note 2 2" xfId="103"/>
    <cellStyle name="Note 3" xfId="136"/>
    <cellStyle name="Output 2" xfId="53"/>
    <cellStyle name="Percent 2" xfId="54"/>
    <cellStyle name="Percent 2 2" xfId="104"/>
    <cellStyle name="Percent 3" xfId="105"/>
    <cellStyle name="Percent 3 2" xfId="106"/>
    <cellStyle name="Percent 3 2 2" xfId="107"/>
    <cellStyle name="Percent 3 3" xfId="108"/>
    <cellStyle name="Percent 4" xfId="109"/>
    <cellStyle name="Percent 5" xfId="110"/>
    <cellStyle name="Percent 5 2" xfId="111"/>
    <cellStyle name="Percent 6" xfId="112"/>
    <cellStyle name="rowfield" xfId="137"/>
    <cellStyle name="Style1" xfId="113"/>
    <cellStyle name="Style2" xfId="114"/>
    <cellStyle name="Style3" xfId="115"/>
    <cellStyle name="Style4" xfId="116"/>
    <cellStyle name="Style5" xfId="117"/>
    <cellStyle name="Style6" xfId="118"/>
    <cellStyle name="Style7" xfId="119"/>
    <cellStyle name="Title 2" xfId="55"/>
    <cellStyle name="Total 2" xfId="56"/>
    <cellStyle name="Warning Text 2" xfId="57"/>
    <cellStyle name="whole number" xfId="58"/>
    <cellStyle name="whole number 2" xfId="59"/>
    <cellStyle name="whole number 2 2" xfId="120"/>
    <cellStyle name="whole number 3" xfId="121"/>
  </cellStyles>
  <dxfs count="0"/>
  <tableStyles count="0" defaultTableStyle="TableStyleMedium2" defaultPivotStyle="PivotStyleLight16"/>
  <colors>
    <mruColors>
      <color rgb="FF90278E"/>
      <color rgb="FFDDBCDD"/>
      <color rgb="FFC893C7"/>
      <color rgb="FFAD69AD"/>
      <color rgb="FF601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ustomXml" Target="../customXml/item1.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Population</a:t>
            </a:r>
            <a:r>
              <a:rPr lang="en-GB" b="1" baseline="0"/>
              <a:t> by nationality in Scotland, 2004 to 2018</a:t>
            </a:r>
            <a:endParaRPr lang="en-GB" b="1"/>
          </a:p>
        </c:rich>
      </c:tx>
      <c:layout>
        <c:manualLayout>
          <c:xMode val="edge"/>
          <c:yMode val="edge"/>
          <c:x val="0.2600685367059987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310207530724E-2"/>
          <c:y val="2.3249040649290936E-2"/>
          <c:w val="0.84235329925161606"/>
          <c:h val="0.86798413979044364"/>
        </c:manualLayout>
      </c:layout>
      <c:lineChart>
        <c:grouping val="standard"/>
        <c:varyColors val="0"/>
        <c:ser>
          <c:idx val="0"/>
          <c:order val="0"/>
          <c:tx>
            <c:strRef>
              <c:f>'Data Fig 1'!$C$4</c:f>
              <c:strCache>
                <c:ptCount val="1"/>
                <c:pt idx="0">
                  <c:v>EU nationals</c:v>
                </c:pt>
              </c:strCache>
            </c:strRef>
          </c:tx>
          <c:spPr>
            <a:ln w="50800" cap="rnd">
              <a:solidFill>
                <a:srgbClr val="90278E"/>
              </a:solidFill>
              <a:round/>
            </a:ln>
            <a:effectLst/>
          </c:spPr>
          <c:marker>
            <c:symbol val="none"/>
          </c:marker>
          <c:dPt>
            <c:idx val="0"/>
            <c:marker>
              <c:symbol val="circle"/>
              <c:size val="12"/>
              <c:spPr>
                <a:solidFill>
                  <a:srgbClr val="90278E"/>
                </a:solidFill>
                <a:ln w="9525">
                  <a:noFill/>
                </a:ln>
                <a:effectLst/>
              </c:spPr>
            </c:marker>
            <c:bubble3D val="0"/>
            <c:extLst>
              <c:ext xmlns:c16="http://schemas.microsoft.com/office/drawing/2014/chart" uri="{C3380CC4-5D6E-409C-BE32-E72D297353CC}">
                <c16:uniqueId val="{00000007-0988-49A9-8D23-186A5B236A76}"/>
              </c:ext>
            </c:extLst>
          </c:dPt>
          <c:dPt>
            <c:idx val="14"/>
            <c:marker>
              <c:symbol val="circle"/>
              <c:size val="12"/>
              <c:spPr>
                <a:solidFill>
                  <a:srgbClr val="90278E"/>
                </a:solidFill>
                <a:ln w="9525">
                  <a:noFill/>
                </a:ln>
                <a:effectLst/>
              </c:spPr>
            </c:marker>
            <c:bubble3D val="0"/>
            <c:extLst>
              <c:ext xmlns:c16="http://schemas.microsoft.com/office/drawing/2014/chart" uri="{C3380CC4-5D6E-409C-BE32-E72D297353CC}">
                <c16:uniqueId val="{00000006-0988-49A9-8D23-186A5B236A76}"/>
              </c:ext>
            </c:extLst>
          </c:dPt>
          <c:dLbls>
            <c:dLbl>
              <c:idx val="14"/>
              <c:layout>
                <c:manualLayout>
                  <c:x val="7.0178167029412561E-4"/>
                  <c:y val="8.3780326664111473E-3"/>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EE6B7AC-D614-48EB-AF50-C7447154B50F}" type="VALUE">
                      <a:rPr lang="en-US" sz="1400" b="1">
                        <a:solidFill>
                          <a:srgbClr val="90278E"/>
                        </a:solidFill>
                      </a:rPr>
                      <a:pPr algn="l">
                        <a:defRPr/>
                      </a:pPr>
                      <a:t>[VALUE]</a:t>
                    </a:fld>
                    <a:r>
                      <a:rPr lang="en-US" sz="1400" b="1">
                        <a:solidFill>
                          <a:srgbClr val="90278E"/>
                        </a:solidFill>
                      </a:rPr>
                      <a:t>,000</a:t>
                    </a:r>
                    <a:r>
                      <a:rPr lang="en-US">
                        <a:solidFill>
                          <a:srgbClr val="90278E"/>
                        </a:solidFill>
                      </a:rPr>
                      <a:t> </a:t>
                    </a:r>
                    <a:r>
                      <a:rPr lang="en-US" sz="1000">
                        <a:solidFill>
                          <a:srgbClr val="90278E"/>
                        </a:solidFill>
                      </a:rPr>
                      <a:t>EU Nationals</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0295800543223823E-2"/>
                      <c:h val="0.12429866960799384"/>
                    </c:manualLayout>
                  </c15:layout>
                  <c15:dlblFieldTable/>
                  <c15:showDataLabelsRange val="0"/>
                </c:ext>
                <c:ext xmlns:c16="http://schemas.microsoft.com/office/drawing/2014/chart" uri="{C3380CC4-5D6E-409C-BE32-E72D297353CC}">
                  <c16:uniqueId val="{00000006-0988-49A9-8D23-186A5B236A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1'!$C$6:$C$20</c:f>
              <c:numCache>
                <c:formatCode>General</c:formatCode>
                <c:ptCount val="15"/>
                <c:pt idx="0">
                  <c:v>52</c:v>
                </c:pt>
                <c:pt idx="1">
                  <c:v>59</c:v>
                </c:pt>
                <c:pt idx="2">
                  <c:v>61</c:v>
                </c:pt>
                <c:pt idx="3">
                  <c:v>79</c:v>
                </c:pt>
                <c:pt idx="4">
                  <c:v>101</c:v>
                </c:pt>
                <c:pt idx="5">
                  <c:v>112</c:v>
                </c:pt>
                <c:pt idx="6">
                  <c:v>132</c:v>
                </c:pt>
                <c:pt idx="7">
                  <c:v>144</c:v>
                </c:pt>
                <c:pt idx="8">
                  <c:v>152</c:v>
                </c:pt>
                <c:pt idx="9">
                  <c:v>167</c:v>
                </c:pt>
                <c:pt idx="10">
                  <c:v>173</c:v>
                </c:pt>
                <c:pt idx="11">
                  <c:v>181</c:v>
                </c:pt>
                <c:pt idx="12">
                  <c:v>209</c:v>
                </c:pt>
                <c:pt idx="13">
                  <c:v>235</c:v>
                </c:pt>
                <c:pt idx="14">
                  <c:v>221</c:v>
                </c:pt>
              </c:numCache>
            </c:numRef>
          </c:val>
          <c:smooth val="0"/>
          <c:extLst>
            <c:ext xmlns:c16="http://schemas.microsoft.com/office/drawing/2014/chart" uri="{C3380CC4-5D6E-409C-BE32-E72D297353CC}">
              <c16:uniqueId val="{00000000-0988-49A9-8D23-186A5B236A76}"/>
            </c:ext>
          </c:extLst>
        </c:ser>
        <c:ser>
          <c:idx val="1"/>
          <c:order val="1"/>
          <c:tx>
            <c:strRef>
              <c:f>'Data Fig 1'!$E$4</c:f>
              <c:strCache>
                <c:ptCount val="1"/>
                <c:pt idx="0">
                  <c:v>EU Upper</c:v>
                </c:pt>
              </c:strCache>
            </c:strRef>
          </c:tx>
          <c:spPr>
            <a:ln w="28575" cap="rnd">
              <a:solidFill>
                <a:srgbClr val="90278E">
                  <a:alpha val="15000"/>
                </a:srgbClr>
              </a:solidFill>
              <a:prstDash val="solid"/>
              <a:round/>
            </a:ln>
            <a:effectLst/>
          </c:spPr>
          <c:marker>
            <c:symbol val="none"/>
          </c:marker>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1'!$E$6:$E$20</c:f>
              <c:numCache>
                <c:formatCode>General</c:formatCode>
                <c:ptCount val="15"/>
                <c:pt idx="0">
                  <c:v>59</c:v>
                </c:pt>
                <c:pt idx="1">
                  <c:v>66</c:v>
                </c:pt>
                <c:pt idx="2">
                  <c:v>69</c:v>
                </c:pt>
                <c:pt idx="3">
                  <c:v>88</c:v>
                </c:pt>
                <c:pt idx="4">
                  <c:v>111</c:v>
                </c:pt>
                <c:pt idx="5">
                  <c:v>123</c:v>
                </c:pt>
                <c:pt idx="6">
                  <c:v>144</c:v>
                </c:pt>
                <c:pt idx="7">
                  <c:v>157</c:v>
                </c:pt>
                <c:pt idx="8">
                  <c:v>166</c:v>
                </c:pt>
                <c:pt idx="9">
                  <c:v>181</c:v>
                </c:pt>
                <c:pt idx="10">
                  <c:v>188</c:v>
                </c:pt>
                <c:pt idx="11">
                  <c:v>197</c:v>
                </c:pt>
                <c:pt idx="12">
                  <c:v>226</c:v>
                </c:pt>
                <c:pt idx="13">
                  <c:v>253</c:v>
                </c:pt>
                <c:pt idx="14">
                  <c:v>239</c:v>
                </c:pt>
              </c:numCache>
            </c:numRef>
          </c:val>
          <c:smooth val="0"/>
          <c:extLst>
            <c:ext xmlns:c16="http://schemas.microsoft.com/office/drawing/2014/chart" uri="{C3380CC4-5D6E-409C-BE32-E72D297353CC}">
              <c16:uniqueId val="{00000001-0988-49A9-8D23-186A5B236A76}"/>
            </c:ext>
          </c:extLst>
        </c:ser>
        <c:ser>
          <c:idx val="2"/>
          <c:order val="2"/>
          <c:tx>
            <c:strRef>
              <c:f>'Data Fig 1'!$F$4</c:f>
              <c:strCache>
                <c:ptCount val="1"/>
                <c:pt idx="0">
                  <c:v>EU Lower</c:v>
                </c:pt>
              </c:strCache>
            </c:strRef>
          </c:tx>
          <c:spPr>
            <a:ln w="28575" cap="rnd">
              <a:solidFill>
                <a:srgbClr val="90278E">
                  <a:alpha val="15000"/>
                </a:srgbClr>
              </a:solidFill>
              <a:prstDash val="solid"/>
              <a:round/>
            </a:ln>
            <a:effectLst/>
          </c:spPr>
          <c:marker>
            <c:symbol val="none"/>
          </c:marker>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1'!$F$6:$F$20</c:f>
              <c:numCache>
                <c:formatCode>General</c:formatCode>
                <c:ptCount val="15"/>
                <c:pt idx="0">
                  <c:v>45</c:v>
                </c:pt>
                <c:pt idx="1">
                  <c:v>52</c:v>
                </c:pt>
                <c:pt idx="2">
                  <c:v>53</c:v>
                </c:pt>
                <c:pt idx="3">
                  <c:v>70</c:v>
                </c:pt>
                <c:pt idx="4">
                  <c:v>91</c:v>
                </c:pt>
                <c:pt idx="5">
                  <c:v>101</c:v>
                </c:pt>
                <c:pt idx="6">
                  <c:v>120</c:v>
                </c:pt>
                <c:pt idx="7">
                  <c:v>131</c:v>
                </c:pt>
                <c:pt idx="8">
                  <c:v>138</c:v>
                </c:pt>
                <c:pt idx="9">
                  <c:v>153</c:v>
                </c:pt>
                <c:pt idx="10">
                  <c:v>158</c:v>
                </c:pt>
                <c:pt idx="11">
                  <c:v>165</c:v>
                </c:pt>
                <c:pt idx="12">
                  <c:v>192</c:v>
                </c:pt>
                <c:pt idx="13">
                  <c:v>217</c:v>
                </c:pt>
                <c:pt idx="14">
                  <c:v>203</c:v>
                </c:pt>
              </c:numCache>
            </c:numRef>
          </c:val>
          <c:smooth val="0"/>
          <c:extLst>
            <c:ext xmlns:c16="http://schemas.microsoft.com/office/drawing/2014/chart" uri="{C3380CC4-5D6E-409C-BE32-E72D297353CC}">
              <c16:uniqueId val="{00000002-0988-49A9-8D23-186A5B236A76}"/>
            </c:ext>
          </c:extLst>
        </c:ser>
        <c:ser>
          <c:idx val="3"/>
          <c:order val="3"/>
          <c:tx>
            <c:strRef>
              <c:f>'Data Fig 1'!$H$4</c:f>
              <c:strCache>
                <c:ptCount val="1"/>
                <c:pt idx="0">
                  <c:v>Non-EU nationals</c:v>
                </c:pt>
              </c:strCache>
            </c:strRef>
          </c:tx>
          <c:spPr>
            <a:ln w="50800" cap="rnd">
              <a:solidFill>
                <a:schemeClr val="bg1">
                  <a:lumMod val="65000"/>
                </a:schemeClr>
              </a:solidFill>
              <a:round/>
            </a:ln>
            <a:effectLst/>
          </c:spPr>
          <c:marker>
            <c:symbol val="none"/>
          </c:marker>
          <c:dPt>
            <c:idx val="0"/>
            <c:marker>
              <c:symbol val="circle"/>
              <c:size val="12"/>
              <c:spPr>
                <a:solidFill>
                  <a:schemeClr val="bg1">
                    <a:lumMod val="65000"/>
                  </a:schemeClr>
                </a:solidFill>
                <a:ln w="9525">
                  <a:noFill/>
                </a:ln>
                <a:effectLst/>
              </c:spPr>
            </c:marker>
            <c:bubble3D val="0"/>
            <c:spPr>
              <a:ln w="50800" cap="rnd">
                <a:noFill/>
                <a:round/>
              </a:ln>
              <a:effectLst/>
            </c:spPr>
            <c:extLst>
              <c:ext xmlns:c16="http://schemas.microsoft.com/office/drawing/2014/chart" uri="{C3380CC4-5D6E-409C-BE32-E72D297353CC}">
                <c16:uniqueId val="{00000008-0988-49A9-8D23-186A5B236A76}"/>
              </c:ext>
            </c:extLst>
          </c:dPt>
          <c:dPt>
            <c:idx val="14"/>
            <c:marker>
              <c:symbol val="circle"/>
              <c:size val="12"/>
              <c:spPr>
                <a:solidFill>
                  <a:schemeClr val="bg1">
                    <a:lumMod val="65000"/>
                  </a:schemeClr>
                </a:solidFill>
                <a:ln w="9525">
                  <a:noFill/>
                </a:ln>
                <a:effectLst/>
              </c:spPr>
            </c:marker>
            <c:bubble3D val="0"/>
            <c:extLst>
              <c:ext xmlns:c16="http://schemas.microsoft.com/office/drawing/2014/chart" uri="{C3380CC4-5D6E-409C-BE32-E72D297353CC}">
                <c16:uniqueId val="{00000009-0988-49A9-8D23-186A5B236A76}"/>
              </c:ext>
            </c:extLst>
          </c:dPt>
          <c:dLbls>
            <c:dLbl>
              <c:idx val="14"/>
              <c:layout>
                <c:manualLayout>
                  <c:x val="-1.3677526583643609E-3"/>
                  <c:y val="2.0945081666027869E-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fld id="{B14188D6-CD47-4855-A3E6-9609A3783490}" type="VALUE">
                      <a:rPr lang="en-US" sz="1400" b="1">
                        <a:solidFill>
                          <a:schemeClr val="bg1">
                            <a:lumMod val="65000"/>
                          </a:schemeClr>
                        </a:solidFill>
                      </a:rPr>
                      <a:pPr algn="l">
                        <a:defRPr sz="1000">
                          <a:solidFill>
                            <a:schemeClr val="bg1">
                              <a:lumMod val="65000"/>
                            </a:schemeClr>
                          </a:solidFill>
                        </a:defRPr>
                      </a:pPr>
                      <a:t>[VALUE]</a:t>
                    </a:fld>
                    <a:r>
                      <a:rPr lang="en-US" sz="1400" b="1">
                        <a:solidFill>
                          <a:schemeClr val="bg1">
                            <a:lumMod val="65000"/>
                          </a:schemeClr>
                        </a:solidFill>
                      </a:rPr>
                      <a:t>,000</a:t>
                    </a:r>
                    <a:r>
                      <a:rPr lang="en-US" sz="1000">
                        <a:solidFill>
                          <a:schemeClr val="bg1">
                            <a:lumMod val="65000"/>
                          </a:schemeClr>
                        </a:solidFill>
                      </a:rPr>
                      <a:t> Non-EU Nationals</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3456767998152701E-2"/>
                      <c:h val="0.10963711244177432"/>
                    </c:manualLayout>
                  </c15:layout>
                  <c15:dlblFieldTable/>
                  <c15:showDataLabelsRange val="0"/>
                </c:ext>
                <c:ext xmlns:c16="http://schemas.microsoft.com/office/drawing/2014/chart" uri="{C3380CC4-5D6E-409C-BE32-E72D297353CC}">
                  <c16:uniqueId val="{00000009-0988-49A9-8D23-186A5B236A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1'!$H$6:$H$20</c:f>
              <c:numCache>
                <c:formatCode>General</c:formatCode>
                <c:ptCount val="15"/>
                <c:pt idx="0">
                  <c:v>74</c:v>
                </c:pt>
                <c:pt idx="1">
                  <c:v>78</c:v>
                </c:pt>
                <c:pt idx="2">
                  <c:v>73</c:v>
                </c:pt>
                <c:pt idx="3">
                  <c:v>90</c:v>
                </c:pt>
                <c:pt idx="4">
                  <c:v>95</c:v>
                </c:pt>
                <c:pt idx="5">
                  <c:v>117</c:v>
                </c:pt>
                <c:pt idx="6">
                  <c:v>113</c:v>
                </c:pt>
                <c:pt idx="7">
                  <c:v>113</c:v>
                </c:pt>
                <c:pt idx="8">
                  <c:v>129</c:v>
                </c:pt>
                <c:pt idx="9">
                  <c:v>97</c:v>
                </c:pt>
                <c:pt idx="10">
                  <c:v>109</c:v>
                </c:pt>
                <c:pt idx="11">
                  <c:v>113</c:v>
                </c:pt>
                <c:pt idx="12">
                  <c:v>128</c:v>
                </c:pt>
                <c:pt idx="13">
                  <c:v>142</c:v>
                </c:pt>
                <c:pt idx="14">
                  <c:v>131</c:v>
                </c:pt>
              </c:numCache>
            </c:numRef>
          </c:val>
          <c:smooth val="0"/>
          <c:extLst>
            <c:ext xmlns:c16="http://schemas.microsoft.com/office/drawing/2014/chart" uri="{C3380CC4-5D6E-409C-BE32-E72D297353CC}">
              <c16:uniqueId val="{00000003-0988-49A9-8D23-186A5B236A76}"/>
            </c:ext>
          </c:extLst>
        </c:ser>
        <c:ser>
          <c:idx val="4"/>
          <c:order val="4"/>
          <c:tx>
            <c:strRef>
              <c:f>'Data Fig 1'!$J$4</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1'!$J$6:$J$20</c:f>
              <c:numCache>
                <c:formatCode>General</c:formatCode>
                <c:ptCount val="15"/>
                <c:pt idx="0">
                  <c:v>82</c:v>
                </c:pt>
                <c:pt idx="1">
                  <c:v>86</c:v>
                </c:pt>
                <c:pt idx="2">
                  <c:v>81</c:v>
                </c:pt>
                <c:pt idx="3">
                  <c:v>99</c:v>
                </c:pt>
                <c:pt idx="4">
                  <c:v>105</c:v>
                </c:pt>
                <c:pt idx="5">
                  <c:v>128</c:v>
                </c:pt>
                <c:pt idx="6">
                  <c:v>124</c:v>
                </c:pt>
                <c:pt idx="7">
                  <c:v>125</c:v>
                </c:pt>
                <c:pt idx="8">
                  <c:v>141</c:v>
                </c:pt>
                <c:pt idx="9">
                  <c:v>108</c:v>
                </c:pt>
                <c:pt idx="10">
                  <c:v>121</c:v>
                </c:pt>
                <c:pt idx="11">
                  <c:v>125</c:v>
                </c:pt>
                <c:pt idx="12">
                  <c:v>142</c:v>
                </c:pt>
                <c:pt idx="13">
                  <c:v>156</c:v>
                </c:pt>
                <c:pt idx="14">
                  <c:v>145</c:v>
                </c:pt>
              </c:numCache>
            </c:numRef>
          </c:val>
          <c:smooth val="0"/>
          <c:extLst>
            <c:ext xmlns:c16="http://schemas.microsoft.com/office/drawing/2014/chart" uri="{C3380CC4-5D6E-409C-BE32-E72D297353CC}">
              <c16:uniqueId val="{00000004-0988-49A9-8D23-186A5B236A76}"/>
            </c:ext>
          </c:extLst>
        </c:ser>
        <c:ser>
          <c:idx val="5"/>
          <c:order val="5"/>
          <c:tx>
            <c:strRef>
              <c:f>'Data Fig 1'!$K$4</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1'!$K$6:$K$20</c:f>
              <c:numCache>
                <c:formatCode>General</c:formatCode>
                <c:ptCount val="15"/>
                <c:pt idx="0">
                  <c:v>66</c:v>
                </c:pt>
                <c:pt idx="1">
                  <c:v>70</c:v>
                </c:pt>
                <c:pt idx="2">
                  <c:v>65</c:v>
                </c:pt>
                <c:pt idx="3">
                  <c:v>81</c:v>
                </c:pt>
                <c:pt idx="4">
                  <c:v>85</c:v>
                </c:pt>
                <c:pt idx="5">
                  <c:v>106</c:v>
                </c:pt>
                <c:pt idx="6">
                  <c:v>102</c:v>
                </c:pt>
                <c:pt idx="7">
                  <c:v>101</c:v>
                </c:pt>
                <c:pt idx="8">
                  <c:v>117</c:v>
                </c:pt>
                <c:pt idx="9">
                  <c:v>86</c:v>
                </c:pt>
                <c:pt idx="10">
                  <c:v>97</c:v>
                </c:pt>
                <c:pt idx="11">
                  <c:v>101</c:v>
                </c:pt>
                <c:pt idx="12">
                  <c:v>114</c:v>
                </c:pt>
                <c:pt idx="13">
                  <c:v>128</c:v>
                </c:pt>
                <c:pt idx="14">
                  <c:v>117</c:v>
                </c:pt>
              </c:numCache>
            </c:numRef>
          </c:val>
          <c:smooth val="0"/>
          <c:extLst>
            <c:ext xmlns:c16="http://schemas.microsoft.com/office/drawing/2014/chart" uri="{C3380CC4-5D6E-409C-BE32-E72D297353CC}">
              <c16:uniqueId val="{00000005-0988-49A9-8D23-186A5B236A76}"/>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8338805918592082"/>
              <c:y val="0.9435353149710059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38247633010669119"/>
          <c:y val="8.9250873489133409E-2"/>
          <c:w val="0.20221974533166021"/>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Most common non-British nationalities in Scotland, 2018</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107352633848027"/>
          <c:y val="5.5495560632218222E-2"/>
          <c:w val="0.77714749483873402"/>
          <c:h val="0.81264739895070093"/>
        </c:manualLayout>
      </c:layout>
      <c:barChart>
        <c:barDir val="bar"/>
        <c:grouping val="clustered"/>
        <c:varyColors val="0"/>
        <c:ser>
          <c:idx val="0"/>
          <c:order val="0"/>
          <c:spPr>
            <a:solidFill>
              <a:srgbClr val="90278E"/>
            </a:solidFill>
            <a:ln>
              <a:noFill/>
            </a:ln>
            <a:effectLst/>
          </c:spPr>
          <c:invertIfNegative val="0"/>
          <c:dLbls>
            <c:dLbl>
              <c:idx val="0"/>
              <c:layout/>
              <c:tx>
                <c:rich>
                  <a:bodyPr/>
                  <a:lstStyle/>
                  <a:p>
                    <a:fld id="{9FCD9F72-2902-42C0-866F-35A8F5300759}"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5061-4C22-A633-4885FEC9D808}"/>
                </c:ext>
              </c:extLst>
            </c:dLbl>
            <c:dLbl>
              <c:idx val="1"/>
              <c:layout/>
              <c:tx>
                <c:rich>
                  <a:bodyPr/>
                  <a:lstStyle/>
                  <a:p>
                    <a:fld id="{7BD095A1-03E7-475D-B5EF-9215B93EFB6F}"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061-4C22-A633-4885FEC9D808}"/>
                </c:ext>
              </c:extLst>
            </c:dLbl>
            <c:dLbl>
              <c:idx val="2"/>
              <c:layout/>
              <c:tx>
                <c:rich>
                  <a:bodyPr/>
                  <a:lstStyle/>
                  <a:p>
                    <a:fld id="{9363CDEC-4CC0-42F3-92C2-6118F3C58F44}"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5061-4C22-A633-4885FEC9D808}"/>
                </c:ext>
              </c:extLst>
            </c:dLbl>
            <c:dLbl>
              <c:idx val="3"/>
              <c:layout/>
              <c:tx>
                <c:rich>
                  <a:bodyPr/>
                  <a:lstStyle/>
                  <a:p>
                    <a:fld id="{1F2C3B14-005A-435F-9F01-ABCC9ED214EF}"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061-4C22-A633-4885FEC9D808}"/>
                </c:ext>
              </c:extLst>
            </c:dLbl>
            <c:dLbl>
              <c:idx val="4"/>
              <c:layout/>
              <c:tx>
                <c:rich>
                  <a:bodyPr/>
                  <a:lstStyle/>
                  <a:p>
                    <a:fld id="{45E0F6A1-72D3-43FF-BACA-23B243E182C0}"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5061-4C22-A633-4885FEC9D808}"/>
                </c:ext>
              </c:extLst>
            </c:dLbl>
            <c:dLbl>
              <c:idx val="5"/>
              <c:layout/>
              <c:tx>
                <c:rich>
                  <a:bodyPr/>
                  <a:lstStyle/>
                  <a:p>
                    <a:fld id="{078F34BB-4935-4654-B758-F53E622E2001}"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5061-4C22-A633-4885FEC9D808}"/>
                </c:ext>
              </c:extLst>
            </c:dLbl>
            <c:dLbl>
              <c:idx val="6"/>
              <c:layout/>
              <c:tx>
                <c:rich>
                  <a:bodyPr/>
                  <a:lstStyle/>
                  <a:p>
                    <a:fld id="{EAE075BE-A48A-44A9-B31C-C65D5FBB49E0}"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5061-4C22-A633-4885FEC9D80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2'!$M$5:$M$11</c:f>
              <c:strCache>
                <c:ptCount val="7"/>
                <c:pt idx="0">
                  <c:v>India</c:v>
                </c:pt>
                <c:pt idx="1">
                  <c:v>France</c:v>
                </c:pt>
                <c:pt idx="2">
                  <c:v>Italy</c:v>
                </c:pt>
                <c:pt idx="3">
                  <c:v>Pakistan</c:v>
                </c:pt>
                <c:pt idx="4">
                  <c:v>Lithuania</c:v>
                </c:pt>
                <c:pt idx="5">
                  <c:v>Republic of Ireland</c:v>
                </c:pt>
                <c:pt idx="6">
                  <c:v>Poland</c:v>
                </c:pt>
              </c:strCache>
            </c:strRef>
          </c:cat>
          <c:val>
            <c:numRef>
              <c:f>'Data Fig 2'!$N$5:$N$11</c:f>
              <c:numCache>
                <c:formatCode>General</c:formatCode>
                <c:ptCount val="7"/>
                <c:pt idx="0">
                  <c:v>12</c:v>
                </c:pt>
                <c:pt idx="1">
                  <c:v>12</c:v>
                </c:pt>
                <c:pt idx="2">
                  <c:v>12</c:v>
                </c:pt>
                <c:pt idx="3">
                  <c:v>15</c:v>
                </c:pt>
                <c:pt idx="4">
                  <c:v>15</c:v>
                </c:pt>
                <c:pt idx="5">
                  <c:v>20</c:v>
                </c:pt>
                <c:pt idx="6">
                  <c:v>87</c:v>
                </c:pt>
              </c:numCache>
            </c:numRef>
          </c:val>
          <c:extLst>
            <c:ext xmlns:c16="http://schemas.microsoft.com/office/drawing/2014/chart" uri="{C3380CC4-5D6E-409C-BE32-E72D297353CC}">
              <c16:uniqueId val="{00000007-5061-4C22-A633-4885FEC9D808}"/>
            </c:ext>
          </c:extLst>
        </c:ser>
        <c:dLbls>
          <c:showLegendKey val="0"/>
          <c:showVal val="0"/>
          <c:showCatName val="0"/>
          <c:showSerName val="0"/>
          <c:showPercent val="0"/>
          <c:showBubbleSize val="0"/>
        </c:dLbls>
        <c:gapWidth val="78"/>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0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 (Thousands)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Population by country of birth in Scotland, 2004 to 2018</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310207530724E-2"/>
          <c:y val="2.3249040649290936E-2"/>
          <c:w val="0.84235329925161606"/>
          <c:h val="0.86798413979044364"/>
        </c:manualLayout>
      </c:layout>
      <c:lineChart>
        <c:grouping val="standard"/>
        <c:varyColors val="0"/>
        <c:ser>
          <c:idx val="0"/>
          <c:order val="0"/>
          <c:tx>
            <c:strRef>
              <c:f>'Data Fig 4'!$C$4</c:f>
              <c:strCache>
                <c:ptCount val="1"/>
                <c:pt idx="0">
                  <c:v>EU Born</c:v>
                </c:pt>
              </c:strCache>
            </c:strRef>
          </c:tx>
          <c:spPr>
            <a:ln w="50800" cap="rnd">
              <a:solidFill>
                <a:srgbClr val="90278E"/>
              </a:solidFill>
              <a:round/>
            </a:ln>
            <a:effectLst/>
          </c:spPr>
          <c:marker>
            <c:symbol val="none"/>
          </c:marker>
          <c:dPt>
            <c:idx val="0"/>
            <c:marker>
              <c:symbol val="circle"/>
              <c:size val="12"/>
              <c:spPr>
                <a:solidFill>
                  <a:srgbClr val="90278E"/>
                </a:solidFill>
                <a:ln w="9525">
                  <a:noFill/>
                </a:ln>
                <a:effectLst/>
              </c:spPr>
            </c:marker>
            <c:bubble3D val="0"/>
            <c:extLst>
              <c:ext xmlns:c16="http://schemas.microsoft.com/office/drawing/2014/chart" uri="{C3380CC4-5D6E-409C-BE32-E72D297353CC}">
                <c16:uniqueId val="{00000000-5375-42FF-9C3C-B0023802A75F}"/>
              </c:ext>
            </c:extLst>
          </c:dPt>
          <c:dPt>
            <c:idx val="14"/>
            <c:marker>
              <c:symbol val="circle"/>
              <c:size val="12"/>
              <c:spPr>
                <a:solidFill>
                  <a:srgbClr val="90278E"/>
                </a:solidFill>
                <a:ln w="9525">
                  <a:noFill/>
                </a:ln>
                <a:effectLst/>
              </c:spPr>
            </c:marker>
            <c:bubble3D val="0"/>
            <c:extLst>
              <c:ext xmlns:c16="http://schemas.microsoft.com/office/drawing/2014/chart" uri="{C3380CC4-5D6E-409C-BE32-E72D297353CC}">
                <c16:uniqueId val="{00000001-5375-42FF-9C3C-B0023802A75F}"/>
              </c:ext>
            </c:extLst>
          </c:dPt>
          <c:dLbls>
            <c:dLbl>
              <c:idx val="14"/>
              <c:layout>
                <c:manualLayout>
                  <c:x val="2.0697154615153274E-3"/>
                  <c:y val="3.5640726928059356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EE6B7AC-D614-48EB-AF50-C7447154B50F}" type="VALUE">
                      <a:rPr lang="en-US" sz="1400" b="1">
                        <a:solidFill>
                          <a:srgbClr val="90278E"/>
                        </a:solidFill>
                      </a:rPr>
                      <a:pPr algn="l">
                        <a:defRPr/>
                      </a:pPr>
                      <a:t>[VALUE]</a:t>
                    </a:fld>
                    <a:r>
                      <a:rPr lang="en-US" sz="1400" b="1">
                        <a:solidFill>
                          <a:srgbClr val="90278E"/>
                        </a:solidFill>
                      </a:rPr>
                      <a:t>,000</a:t>
                    </a:r>
                    <a:r>
                      <a:rPr lang="en-US">
                        <a:solidFill>
                          <a:srgbClr val="90278E"/>
                        </a:solidFill>
                      </a:rPr>
                      <a:t> </a:t>
                    </a:r>
                    <a:r>
                      <a:rPr lang="en-US" sz="1000">
                        <a:solidFill>
                          <a:srgbClr val="90278E"/>
                        </a:solidFill>
                      </a:rPr>
                      <a:t>EU Born</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0295800543223823E-2"/>
                      <c:h val="0.12429866960799384"/>
                    </c:manualLayout>
                  </c15:layout>
                  <c15:dlblFieldTable/>
                  <c15:showDataLabelsRange val="0"/>
                </c:ext>
                <c:ext xmlns:c16="http://schemas.microsoft.com/office/drawing/2014/chart" uri="{C3380CC4-5D6E-409C-BE32-E72D297353CC}">
                  <c16:uniqueId val="{00000001-5375-42FF-9C3C-B0023802A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4'!$C$6:$C$20</c:f>
              <c:numCache>
                <c:formatCode>General</c:formatCode>
                <c:ptCount val="15"/>
                <c:pt idx="0">
                  <c:v>68</c:v>
                </c:pt>
                <c:pt idx="1">
                  <c:v>79</c:v>
                </c:pt>
                <c:pt idx="2">
                  <c:v>83</c:v>
                </c:pt>
                <c:pt idx="3">
                  <c:v>106</c:v>
                </c:pt>
                <c:pt idx="4">
                  <c:v>125</c:v>
                </c:pt>
                <c:pt idx="5">
                  <c:v>132</c:v>
                </c:pt>
                <c:pt idx="6">
                  <c:v>143</c:v>
                </c:pt>
                <c:pt idx="7">
                  <c:v>153</c:v>
                </c:pt>
                <c:pt idx="8">
                  <c:v>164</c:v>
                </c:pt>
                <c:pt idx="9">
                  <c:v>175</c:v>
                </c:pt>
                <c:pt idx="10">
                  <c:v>181</c:v>
                </c:pt>
                <c:pt idx="11">
                  <c:v>190</c:v>
                </c:pt>
                <c:pt idx="12">
                  <c:v>218</c:v>
                </c:pt>
                <c:pt idx="13">
                  <c:v>239</c:v>
                </c:pt>
                <c:pt idx="14">
                  <c:v>229</c:v>
                </c:pt>
              </c:numCache>
            </c:numRef>
          </c:val>
          <c:smooth val="0"/>
          <c:extLst>
            <c:ext xmlns:c16="http://schemas.microsoft.com/office/drawing/2014/chart" uri="{C3380CC4-5D6E-409C-BE32-E72D297353CC}">
              <c16:uniqueId val="{00000002-5375-42FF-9C3C-B0023802A75F}"/>
            </c:ext>
          </c:extLst>
        </c:ser>
        <c:ser>
          <c:idx val="1"/>
          <c:order val="1"/>
          <c:tx>
            <c:strRef>
              <c:f>'Data Fig 4'!$E$4</c:f>
              <c:strCache>
                <c:ptCount val="1"/>
                <c:pt idx="0">
                  <c:v>EU Upper</c:v>
                </c:pt>
              </c:strCache>
            </c:strRef>
          </c:tx>
          <c:spPr>
            <a:ln w="28575" cap="rnd">
              <a:solidFill>
                <a:srgbClr val="90278E">
                  <a:alpha val="15000"/>
                </a:srgbClr>
              </a:solidFill>
              <a:prstDash val="solid"/>
              <a:round/>
            </a:ln>
            <a:effectLst/>
          </c:spPr>
          <c:marker>
            <c:symbol val="none"/>
          </c:marker>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4'!$E$6:$E$20</c:f>
              <c:numCache>
                <c:formatCode>General</c:formatCode>
                <c:ptCount val="15"/>
                <c:pt idx="0">
                  <c:v>76</c:v>
                </c:pt>
                <c:pt idx="1">
                  <c:v>87</c:v>
                </c:pt>
                <c:pt idx="2">
                  <c:v>92</c:v>
                </c:pt>
                <c:pt idx="3">
                  <c:v>116</c:v>
                </c:pt>
                <c:pt idx="4">
                  <c:v>136</c:v>
                </c:pt>
                <c:pt idx="5">
                  <c:v>144</c:v>
                </c:pt>
                <c:pt idx="6">
                  <c:v>155</c:v>
                </c:pt>
                <c:pt idx="7">
                  <c:v>167</c:v>
                </c:pt>
                <c:pt idx="8">
                  <c:v>178</c:v>
                </c:pt>
                <c:pt idx="9">
                  <c:v>190</c:v>
                </c:pt>
                <c:pt idx="10">
                  <c:v>196</c:v>
                </c:pt>
                <c:pt idx="11">
                  <c:v>206</c:v>
                </c:pt>
                <c:pt idx="12">
                  <c:v>236</c:v>
                </c:pt>
                <c:pt idx="13">
                  <c:v>257</c:v>
                </c:pt>
                <c:pt idx="14">
                  <c:v>247</c:v>
                </c:pt>
              </c:numCache>
            </c:numRef>
          </c:val>
          <c:smooth val="0"/>
          <c:extLst>
            <c:ext xmlns:c16="http://schemas.microsoft.com/office/drawing/2014/chart" uri="{C3380CC4-5D6E-409C-BE32-E72D297353CC}">
              <c16:uniqueId val="{00000003-5375-42FF-9C3C-B0023802A75F}"/>
            </c:ext>
          </c:extLst>
        </c:ser>
        <c:ser>
          <c:idx val="2"/>
          <c:order val="2"/>
          <c:tx>
            <c:strRef>
              <c:f>'Data Fig 4'!$F$4</c:f>
              <c:strCache>
                <c:ptCount val="1"/>
                <c:pt idx="0">
                  <c:v>EU Lower</c:v>
                </c:pt>
              </c:strCache>
            </c:strRef>
          </c:tx>
          <c:spPr>
            <a:ln w="28575" cap="rnd">
              <a:solidFill>
                <a:srgbClr val="90278E">
                  <a:alpha val="15000"/>
                </a:srgbClr>
              </a:solidFill>
              <a:prstDash val="solid"/>
              <a:round/>
            </a:ln>
            <a:effectLst/>
          </c:spPr>
          <c:marker>
            <c:symbol val="none"/>
          </c:marker>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4'!$F$6:$F$20</c:f>
              <c:numCache>
                <c:formatCode>General</c:formatCode>
                <c:ptCount val="15"/>
                <c:pt idx="0">
                  <c:v>60</c:v>
                </c:pt>
                <c:pt idx="1">
                  <c:v>71</c:v>
                </c:pt>
                <c:pt idx="2">
                  <c:v>74</c:v>
                </c:pt>
                <c:pt idx="3">
                  <c:v>96</c:v>
                </c:pt>
                <c:pt idx="4">
                  <c:v>114</c:v>
                </c:pt>
                <c:pt idx="5">
                  <c:v>120</c:v>
                </c:pt>
                <c:pt idx="6">
                  <c:v>131</c:v>
                </c:pt>
                <c:pt idx="7">
                  <c:v>139</c:v>
                </c:pt>
                <c:pt idx="8">
                  <c:v>150</c:v>
                </c:pt>
                <c:pt idx="9">
                  <c:v>160</c:v>
                </c:pt>
                <c:pt idx="10">
                  <c:v>166</c:v>
                </c:pt>
                <c:pt idx="11">
                  <c:v>174</c:v>
                </c:pt>
                <c:pt idx="12">
                  <c:v>200</c:v>
                </c:pt>
                <c:pt idx="13">
                  <c:v>221</c:v>
                </c:pt>
                <c:pt idx="14">
                  <c:v>211</c:v>
                </c:pt>
              </c:numCache>
            </c:numRef>
          </c:val>
          <c:smooth val="0"/>
          <c:extLst>
            <c:ext xmlns:c16="http://schemas.microsoft.com/office/drawing/2014/chart" uri="{C3380CC4-5D6E-409C-BE32-E72D297353CC}">
              <c16:uniqueId val="{00000004-5375-42FF-9C3C-B0023802A75F}"/>
            </c:ext>
          </c:extLst>
        </c:ser>
        <c:ser>
          <c:idx val="3"/>
          <c:order val="3"/>
          <c:tx>
            <c:strRef>
              <c:f>'Data Fig 4'!$H$4</c:f>
              <c:strCache>
                <c:ptCount val="1"/>
                <c:pt idx="0">
                  <c:v>Non-EU Born</c:v>
                </c:pt>
              </c:strCache>
            </c:strRef>
          </c:tx>
          <c:spPr>
            <a:ln w="50800" cap="rnd">
              <a:solidFill>
                <a:schemeClr val="bg1">
                  <a:lumMod val="65000"/>
                </a:schemeClr>
              </a:solidFill>
              <a:round/>
            </a:ln>
            <a:effectLst/>
          </c:spPr>
          <c:marker>
            <c:symbol val="none"/>
          </c:marker>
          <c:dPt>
            <c:idx val="0"/>
            <c:marker>
              <c:symbol val="circle"/>
              <c:size val="12"/>
              <c:spPr>
                <a:solidFill>
                  <a:schemeClr val="bg1">
                    <a:lumMod val="65000"/>
                  </a:schemeClr>
                </a:solidFill>
                <a:ln w="9525">
                  <a:noFill/>
                </a:ln>
                <a:effectLst/>
              </c:spPr>
            </c:marker>
            <c:bubble3D val="0"/>
            <c:spPr>
              <a:ln w="50800" cap="rnd">
                <a:noFill/>
                <a:round/>
              </a:ln>
              <a:effectLst/>
            </c:spPr>
            <c:extLst>
              <c:ext xmlns:c16="http://schemas.microsoft.com/office/drawing/2014/chart" uri="{C3380CC4-5D6E-409C-BE32-E72D297353CC}">
                <c16:uniqueId val="{00000006-5375-42FF-9C3C-B0023802A75F}"/>
              </c:ext>
            </c:extLst>
          </c:dPt>
          <c:dPt>
            <c:idx val="14"/>
            <c:marker>
              <c:symbol val="circle"/>
              <c:size val="12"/>
              <c:spPr>
                <a:solidFill>
                  <a:schemeClr val="bg1">
                    <a:lumMod val="65000"/>
                  </a:schemeClr>
                </a:solidFill>
                <a:ln w="9525">
                  <a:noFill/>
                </a:ln>
                <a:effectLst/>
              </c:spPr>
            </c:marker>
            <c:bubble3D val="0"/>
            <c:extLst>
              <c:ext xmlns:c16="http://schemas.microsoft.com/office/drawing/2014/chart" uri="{C3380CC4-5D6E-409C-BE32-E72D297353CC}">
                <c16:uniqueId val="{00000007-5375-42FF-9C3C-B0023802A75F}"/>
              </c:ext>
            </c:extLst>
          </c:dPt>
          <c:dLbls>
            <c:dLbl>
              <c:idx val="14"/>
              <c:layout>
                <c:manualLayout>
                  <c:x val="1.0770792358388609E-7"/>
                  <c:y val="-2.0997474361758271E-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fld id="{B14188D6-CD47-4855-A3E6-9609A3783490}" type="VALUE">
                      <a:rPr lang="en-US" sz="1400" b="1">
                        <a:solidFill>
                          <a:schemeClr val="bg1">
                            <a:lumMod val="65000"/>
                          </a:schemeClr>
                        </a:solidFill>
                      </a:rPr>
                      <a:pPr algn="l">
                        <a:defRPr sz="1000">
                          <a:solidFill>
                            <a:schemeClr val="bg1">
                              <a:lumMod val="65000"/>
                            </a:schemeClr>
                          </a:solidFill>
                        </a:defRPr>
                      </a:pPr>
                      <a:t>[VALUE]</a:t>
                    </a:fld>
                    <a:r>
                      <a:rPr lang="en-US" sz="1400" b="1">
                        <a:solidFill>
                          <a:schemeClr val="bg1">
                            <a:lumMod val="65000"/>
                          </a:schemeClr>
                        </a:solidFill>
                      </a:rPr>
                      <a:t>,000</a:t>
                    </a:r>
                    <a:r>
                      <a:rPr lang="en-US" sz="1000">
                        <a:solidFill>
                          <a:schemeClr val="bg1">
                            <a:lumMod val="65000"/>
                          </a:schemeClr>
                        </a:solidFill>
                      </a:rPr>
                      <a:t> Non-EU Born</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3456767998152701E-2"/>
                      <c:h val="0.10963711244177432"/>
                    </c:manualLayout>
                  </c15:layout>
                  <c15:dlblFieldTable/>
                  <c15:showDataLabelsRange val="0"/>
                </c:ext>
                <c:ext xmlns:c16="http://schemas.microsoft.com/office/drawing/2014/chart" uri="{C3380CC4-5D6E-409C-BE32-E72D297353CC}">
                  <c16:uniqueId val="{00000007-5375-42FF-9C3C-B0023802A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4'!$H$6:$H$20</c:f>
              <c:numCache>
                <c:formatCode>General</c:formatCode>
                <c:ptCount val="15"/>
                <c:pt idx="0">
                  <c:v>134</c:v>
                </c:pt>
                <c:pt idx="1">
                  <c:v>142</c:v>
                </c:pt>
                <c:pt idx="2">
                  <c:v>144</c:v>
                </c:pt>
                <c:pt idx="3">
                  <c:v>148</c:v>
                </c:pt>
                <c:pt idx="4">
                  <c:v>163</c:v>
                </c:pt>
                <c:pt idx="5">
                  <c:v>187</c:v>
                </c:pt>
                <c:pt idx="6">
                  <c:v>180</c:v>
                </c:pt>
                <c:pt idx="7">
                  <c:v>185</c:v>
                </c:pt>
                <c:pt idx="8">
                  <c:v>210</c:v>
                </c:pt>
                <c:pt idx="9">
                  <c:v>178</c:v>
                </c:pt>
                <c:pt idx="10">
                  <c:v>200</c:v>
                </c:pt>
                <c:pt idx="11">
                  <c:v>203</c:v>
                </c:pt>
                <c:pt idx="12">
                  <c:v>239</c:v>
                </c:pt>
                <c:pt idx="13">
                  <c:v>238</c:v>
                </c:pt>
                <c:pt idx="14">
                  <c:v>241</c:v>
                </c:pt>
              </c:numCache>
            </c:numRef>
          </c:val>
          <c:smooth val="0"/>
          <c:extLst>
            <c:ext xmlns:c16="http://schemas.microsoft.com/office/drawing/2014/chart" uri="{C3380CC4-5D6E-409C-BE32-E72D297353CC}">
              <c16:uniqueId val="{00000008-5375-42FF-9C3C-B0023802A75F}"/>
            </c:ext>
          </c:extLst>
        </c:ser>
        <c:ser>
          <c:idx val="4"/>
          <c:order val="4"/>
          <c:tx>
            <c:strRef>
              <c:f>'Data Fig 4'!$J$4</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4'!$J$6:$J$20</c:f>
              <c:numCache>
                <c:formatCode>General</c:formatCode>
                <c:ptCount val="15"/>
                <c:pt idx="0">
                  <c:v>145</c:v>
                </c:pt>
                <c:pt idx="1">
                  <c:v>153</c:v>
                </c:pt>
                <c:pt idx="2">
                  <c:v>156</c:v>
                </c:pt>
                <c:pt idx="3">
                  <c:v>160</c:v>
                </c:pt>
                <c:pt idx="4">
                  <c:v>176</c:v>
                </c:pt>
                <c:pt idx="5">
                  <c:v>201</c:v>
                </c:pt>
                <c:pt idx="6">
                  <c:v>194</c:v>
                </c:pt>
                <c:pt idx="7">
                  <c:v>200</c:v>
                </c:pt>
                <c:pt idx="8">
                  <c:v>226</c:v>
                </c:pt>
                <c:pt idx="9">
                  <c:v>193</c:v>
                </c:pt>
                <c:pt idx="10">
                  <c:v>216</c:v>
                </c:pt>
                <c:pt idx="11">
                  <c:v>219</c:v>
                </c:pt>
                <c:pt idx="12">
                  <c:v>258</c:v>
                </c:pt>
                <c:pt idx="13">
                  <c:v>256</c:v>
                </c:pt>
                <c:pt idx="14">
                  <c:v>260</c:v>
                </c:pt>
              </c:numCache>
            </c:numRef>
          </c:val>
          <c:smooth val="0"/>
          <c:extLst>
            <c:ext xmlns:c16="http://schemas.microsoft.com/office/drawing/2014/chart" uri="{C3380CC4-5D6E-409C-BE32-E72D297353CC}">
              <c16:uniqueId val="{00000009-5375-42FF-9C3C-B0023802A75F}"/>
            </c:ext>
          </c:extLst>
        </c:ser>
        <c:ser>
          <c:idx val="5"/>
          <c:order val="5"/>
          <c:tx>
            <c:strRef>
              <c:f>'Data Fig 4'!$K$4</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4'!$A$6:$A$20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Fig 4'!$K$6:$K$20</c:f>
              <c:numCache>
                <c:formatCode>General</c:formatCode>
                <c:ptCount val="15"/>
                <c:pt idx="0">
                  <c:v>123</c:v>
                </c:pt>
                <c:pt idx="1">
                  <c:v>131</c:v>
                </c:pt>
                <c:pt idx="2">
                  <c:v>132</c:v>
                </c:pt>
                <c:pt idx="3">
                  <c:v>136</c:v>
                </c:pt>
                <c:pt idx="4">
                  <c:v>150</c:v>
                </c:pt>
                <c:pt idx="5">
                  <c:v>173</c:v>
                </c:pt>
                <c:pt idx="6">
                  <c:v>166</c:v>
                </c:pt>
                <c:pt idx="7">
                  <c:v>170</c:v>
                </c:pt>
                <c:pt idx="8">
                  <c:v>194</c:v>
                </c:pt>
                <c:pt idx="9">
                  <c:v>163</c:v>
                </c:pt>
                <c:pt idx="10">
                  <c:v>184</c:v>
                </c:pt>
                <c:pt idx="11">
                  <c:v>187</c:v>
                </c:pt>
                <c:pt idx="12">
                  <c:v>220</c:v>
                </c:pt>
                <c:pt idx="13">
                  <c:v>220</c:v>
                </c:pt>
                <c:pt idx="14">
                  <c:v>222</c:v>
                </c:pt>
              </c:numCache>
            </c:numRef>
          </c:val>
          <c:smooth val="0"/>
          <c:extLst>
            <c:ext xmlns:c16="http://schemas.microsoft.com/office/drawing/2014/chart" uri="{C3380CC4-5D6E-409C-BE32-E72D297353CC}">
              <c16:uniqueId val="{0000000A-5375-42FF-9C3C-B0023802A75F}"/>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9568801690565767"/>
              <c:y val="0.9582155516076915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29629922036696521"/>
          <c:y val="6.8244791318632814E-2"/>
          <c:w val="0.38278135894656479"/>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Most common non-UK countries of birth in Scotland, 2018</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970690918865952"/>
          <c:y val="5.9716645320499653E-2"/>
          <c:w val="0.77714749483873402"/>
          <c:h val="0.81471785739527425"/>
        </c:manualLayout>
      </c:layout>
      <c:barChart>
        <c:barDir val="bar"/>
        <c:grouping val="clustered"/>
        <c:varyColors val="0"/>
        <c:ser>
          <c:idx val="0"/>
          <c:order val="0"/>
          <c:spPr>
            <a:solidFill>
              <a:srgbClr val="90278E"/>
            </a:solidFill>
            <a:ln>
              <a:noFill/>
            </a:ln>
            <a:effectLst/>
          </c:spPr>
          <c:invertIfNegative val="0"/>
          <c:dLbls>
            <c:dLbl>
              <c:idx val="0"/>
              <c:layout/>
              <c:tx>
                <c:rich>
                  <a:bodyPr/>
                  <a:lstStyle/>
                  <a:p>
                    <a:fld id="{9FCD9F72-2902-42C0-866F-35A8F5300759}"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641-4E30-837D-2E0AE8EFC28E}"/>
                </c:ext>
              </c:extLst>
            </c:dLbl>
            <c:dLbl>
              <c:idx val="1"/>
              <c:layout/>
              <c:tx>
                <c:rich>
                  <a:bodyPr/>
                  <a:lstStyle/>
                  <a:p>
                    <a:fld id="{7BD095A1-03E7-475D-B5EF-9215B93EFB6F}"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641-4E30-837D-2E0AE8EFC28E}"/>
                </c:ext>
              </c:extLst>
            </c:dLbl>
            <c:dLbl>
              <c:idx val="2"/>
              <c:layout/>
              <c:tx>
                <c:rich>
                  <a:bodyPr/>
                  <a:lstStyle/>
                  <a:p>
                    <a:fld id="{9363CDEC-4CC0-42F3-92C2-6118F3C58F44}"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641-4E30-837D-2E0AE8EFC28E}"/>
                </c:ext>
              </c:extLst>
            </c:dLbl>
            <c:dLbl>
              <c:idx val="3"/>
              <c:layout/>
              <c:tx>
                <c:rich>
                  <a:bodyPr/>
                  <a:lstStyle/>
                  <a:p>
                    <a:fld id="{1F2C3B14-005A-435F-9F01-ABCC9ED214EF}"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3641-4E30-837D-2E0AE8EFC28E}"/>
                </c:ext>
              </c:extLst>
            </c:dLbl>
            <c:dLbl>
              <c:idx val="4"/>
              <c:layout/>
              <c:tx>
                <c:rich>
                  <a:bodyPr/>
                  <a:lstStyle/>
                  <a:p>
                    <a:fld id="{45E0F6A1-72D3-43FF-BACA-23B243E182C0}"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641-4E30-837D-2E0AE8EFC28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5'!$Q$6:$Q$10</c:f>
              <c:strCache>
                <c:ptCount val="5"/>
                <c:pt idx="0">
                  <c:v>Republic of Ireland</c:v>
                </c:pt>
                <c:pt idx="1">
                  <c:v>India</c:v>
                </c:pt>
                <c:pt idx="2">
                  <c:v>Germany</c:v>
                </c:pt>
                <c:pt idx="3">
                  <c:v>Pakistan</c:v>
                </c:pt>
                <c:pt idx="4">
                  <c:v>Poland</c:v>
                </c:pt>
              </c:strCache>
            </c:strRef>
          </c:cat>
          <c:val>
            <c:numRef>
              <c:f>'Data Fig 5'!$R$6:$R$10</c:f>
              <c:numCache>
                <c:formatCode>General</c:formatCode>
                <c:ptCount val="5"/>
                <c:pt idx="0">
                  <c:v>21</c:v>
                </c:pt>
                <c:pt idx="1">
                  <c:v>22</c:v>
                </c:pt>
                <c:pt idx="2">
                  <c:v>23</c:v>
                </c:pt>
                <c:pt idx="3">
                  <c:v>25</c:v>
                </c:pt>
                <c:pt idx="4">
                  <c:v>78</c:v>
                </c:pt>
              </c:numCache>
            </c:numRef>
          </c:val>
          <c:extLst>
            <c:ext xmlns:c16="http://schemas.microsoft.com/office/drawing/2014/chart" uri="{C3380CC4-5D6E-409C-BE32-E72D297353CC}">
              <c16:uniqueId val="{00000005-3641-4E30-837D-2E0AE8EFC28E}"/>
            </c:ext>
          </c:extLst>
        </c:ser>
        <c:dLbls>
          <c:showLegendKey val="0"/>
          <c:showVal val="0"/>
          <c:showCatName val="0"/>
          <c:showSerName val="0"/>
          <c:showPercent val="0"/>
          <c:showBubbleSize val="0"/>
        </c:dLbls>
        <c:gapWidth val="118"/>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0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 (Thousands)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0.04384</cdr:x>
      <cdr:y>0.0965</cdr:y>
    </cdr:from>
    <cdr:to>
      <cdr:x>0.93751</cdr:x>
      <cdr:y>0.93359</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07020" y="585129"/>
          <a:ext cx="8297690" cy="5075663"/>
        </a:xfrm>
        <a:prstGeom xmlns:a="http://schemas.openxmlformats.org/drawingml/2006/main" prst="rect">
          <a:avLst/>
        </a:prstGeom>
      </cdr:spPr>
    </cdr:pic>
  </cdr:relSizeAnchor>
  <cdr:relSizeAnchor xmlns:cdr="http://schemas.openxmlformats.org/drawingml/2006/chartDrawing">
    <cdr:from>
      <cdr:x>0.19917</cdr:x>
      <cdr:y>0.02941</cdr:y>
    </cdr:from>
    <cdr:to>
      <cdr:x>0.8725</cdr:x>
      <cdr:y>0.09463</cdr:y>
    </cdr:to>
    <cdr:sp macro="" textlink="">
      <cdr:nvSpPr>
        <cdr:cNvPr id="2" name="TextBox 1"/>
        <cdr:cNvSpPr txBox="1"/>
      </cdr:nvSpPr>
      <cdr:spPr>
        <a:xfrm xmlns:a="http://schemas.openxmlformats.org/drawingml/2006/main">
          <a:off x="1850791" y="178110"/>
          <a:ext cx="6257073" cy="394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country of birth and RESAS classification,</a:t>
          </a:r>
          <a:r>
            <a:rPr lang="en-GB" sz="1400" b="1" baseline="0">
              <a:latin typeface="Arial" panose="020B0604020202020204" pitchFamily="34" charset="0"/>
              <a:cs typeface="Arial" panose="020B0604020202020204" pitchFamily="34" charset="0"/>
            </a:rPr>
            <a:t> 2018</a:t>
          </a:r>
          <a:endParaRPr lang="en-GB"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0.06713</cdr:x>
      <cdr:y>0.07233</cdr:y>
    </cdr:from>
    <cdr:to>
      <cdr:x>0.9425</cdr:x>
      <cdr:y>0.90826</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23848" y="437996"/>
          <a:ext cx="8134505" cy="5062211"/>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0.23438</cdr:x>
      <cdr:y>0.00897</cdr:y>
    </cdr:from>
    <cdr:to>
      <cdr:x>0.78153</cdr:x>
      <cdr:y>0.05892</cdr:y>
    </cdr:to>
    <cdr:sp macro="" textlink="">
      <cdr:nvSpPr>
        <cdr:cNvPr id="2" name="TextBox 1"/>
        <cdr:cNvSpPr txBox="1"/>
      </cdr:nvSpPr>
      <cdr:spPr>
        <a:xfrm xmlns:a="http://schemas.openxmlformats.org/drawingml/2006/main">
          <a:off x="2176037" y="54207"/>
          <a:ext cx="5080000" cy="302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nationality and RESAS classification, 2018</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8523" cy="6083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abSelected="1" workbookViewId="0">
      <selection sqref="A1:C1"/>
    </sheetView>
  </sheetViews>
  <sheetFormatPr defaultRowHeight="12.75"/>
  <cols>
    <col min="1" max="1" width="15" customWidth="1"/>
    <col min="2" max="2" width="55" style="1" customWidth="1"/>
    <col min="6" max="6" width="9.140625" style="1"/>
  </cols>
  <sheetData>
    <row r="1" spans="1:9" ht="18" customHeight="1">
      <c r="A1" s="116" t="s">
        <v>28</v>
      </c>
      <c r="B1" s="116"/>
      <c r="C1" s="116"/>
      <c r="D1" s="106"/>
      <c r="E1" s="106"/>
      <c r="F1" s="106"/>
      <c r="G1" s="106"/>
      <c r="H1" s="106"/>
      <c r="I1" s="106"/>
    </row>
    <row r="2" spans="1:9" ht="15" customHeight="1"/>
    <row r="3" spans="1:9">
      <c r="A3" s="70" t="s">
        <v>27</v>
      </c>
    </row>
    <row r="4" spans="1:9">
      <c r="A4" s="71" t="s">
        <v>29</v>
      </c>
      <c r="B4" s="46" t="s">
        <v>35</v>
      </c>
    </row>
    <row r="5" spans="1:9">
      <c r="A5" s="71" t="s">
        <v>30</v>
      </c>
      <c r="B5" s="46" t="s">
        <v>36</v>
      </c>
    </row>
    <row r="6" spans="1:9">
      <c r="A6" s="71" t="s">
        <v>31</v>
      </c>
      <c r="B6" s="46" t="s">
        <v>37</v>
      </c>
    </row>
    <row r="7" spans="1:9">
      <c r="A7" s="71" t="s">
        <v>32</v>
      </c>
      <c r="B7" s="53" t="s">
        <v>38</v>
      </c>
    </row>
    <row r="8" spans="1:9">
      <c r="A8" s="71" t="s">
        <v>33</v>
      </c>
      <c r="B8" s="53" t="s">
        <v>39</v>
      </c>
    </row>
    <row r="9" spans="1:9">
      <c r="A9" s="71" t="s">
        <v>34</v>
      </c>
      <c r="B9" s="53" t="s">
        <v>40</v>
      </c>
    </row>
    <row r="11" spans="1:9">
      <c r="A11" s="126" t="s">
        <v>45</v>
      </c>
      <c r="B11" s="126"/>
    </row>
  </sheetData>
  <mergeCells count="2">
    <mergeCell ref="A11:B11"/>
    <mergeCell ref="A1:C1"/>
  </mergeCells>
  <hyperlinks>
    <hyperlink ref="B4" location="'Data Fig 1'!A1" display="Population by Nationality in Scotland, 2004 to 2018"/>
    <hyperlink ref="B5" location="'Data Fig 2'!A1" display="Most common non-British nationalities in Scotland, 2018"/>
    <hyperlink ref="B6" location="'Data Fig 3'!A1" display="Population by nationality and RESAS classification, 2018"/>
    <hyperlink ref="B7" location="'Data Fig 4'!A1" display="Population by country of birth in Scotland, 2004 to 2018"/>
    <hyperlink ref="B8" location="'Data Fig 5'!A1" display="Most common non-UK countries of birth in Scotland, 2018"/>
    <hyperlink ref="B9" location="'Data Fig 6'!A1" display="Population by country of birth and RESAS classification, 201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workbookViewId="0">
      <selection sqref="A1:J1"/>
    </sheetView>
  </sheetViews>
  <sheetFormatPr defaultRowHeight="12.75"/>
  <cols>
    <col min="2" max="2" width="2.42578125" style="1" customWidth="1"/>
    <col min="3" max="4" width="12.7109375" customWidth="1"/>
    <col min="5" max="6" width="1.42578125" style="32" customWidth="1"/>
    <col min="7" max="7" width="1.42578125" customWidth="1"/>
    <col min="8" max="9" width="12.7109375" customWidth="1"/>
    <col min="10" max="11" width="9.140625" style="32"/>
  </cols>
  <sheetData>
    <row r="1" spans="1:13" ht="18" customHeight="1">
      <c r="A1" s="117" t="s">
        <v>41</v>
      </c>
      <c r="B1" s="117"/>
      <c r="C1" s="117"/>
      <c r="D1" s="117"/>
      <c r="E1" s="117"/>
      <c r="F1" s="117"/>
      <c r="G1" s="117"/>
      <c r="H1" s="117"/>
      <c r="I1" s="117"/>
      <c r="J1" s="117"/>
      <c r="K1" s="109"/>
      <c r="L1" s="127" t="s">
        <v>79</v>
      </c>
      <c r="M1" s="127"/>
    </row>
    <row r="2" spans="1:13" ht="15" customHeight="1"/>
    <row r="3" spans="1:13">
      <c r="C3" s="118" t="s">
        <v>42</v>
      </c>
      <c r="D3" s="118"/>
      <c r="E3" s="118"/>
      <c r="F3" s="118"/>
      <c r="G3" s="118"/>
      <c r="H3" s="118"/>
      <c r="I3" s="118"/>
    </row>
    <row r="4" spans="1:13" ht="27" customHeight="1">
      <c r="A4" s="2" t="s">
        <v>7</v>
      </c>
      <c r="B4" s="3"/>
      <c r="C4" s="6" t="s">
        <v>43</v>
      </c>
      <c r="D4" s="2" t="s">
        <v>15</v>
      </c>
      <c r="E4" s="30" t="s">
        <v>16</v>
      </c>
      <c r="F4" s="31" t="s">
        <v>17</v>
      </c>
      <c r="H4" s="13" t="s">
        <v>44</v>
      </c>
      <c r="I4" s="2" t="s">
        <v>15</v>
      </c>
      <c r="J4" s="30" t="s">
        <v>18</v>
      </c>
      <c r="K4" s="31" t="s">
        <v>19</v>
      </c>
    </row>
    <row r="5" spans="1:13">
      <c r="A5" s="3"/>
      <c r="B5" s="3"/>
      <c r="C5" s="7"/>
      <c r="D5" s="8"/>
      <c r="E5" s="26"/>
      <c r="F5" s="27"/>
      <c r="H5" s="7"/>
      <c r="I5" s="8"/>
      <c r="J5" s="26"/>
      <c r="K5" s="27"/>
    </row>
    <row r="6" spans="1:13">
      <c r="A6" s="4">
        <v>2004</v>
      </c>
      <c r="B6" s="4"/>
      <c r="C6" s="9">
        <v>52</v>
      </c>
      <c r="D6" s="9">
        <v>7</v>
      </c>
      <c r="E6" s="28">
        <f>C6+D6</f>
        <v>59</v>
      </c>
      <c r="F6" s="28">
        <f>C6-D6</f>
        <v>45</v>
      </c>
      <c r="H6" s="9">
        <v>74</v>
      </c>
      <c r="I6" s="9">
        <v>8</v>
      </c>
      <c r="J6" s="28">
        <f>H6+I6</f>
        <v>82</v>
      </c>
      <c r="K6" s="28">
        <f>H6-I6</f>
        <v>66</v>
      </c>
    </row>
    <row r="7" spans="1:13">
      <c r="A7" s="4">
        <v>2005</v>
      </c>
      <c r="B7" s="4"/>
      <c r="C7" s="9">
        <v>59</v>
      </c>
      <c r="D7" s="9">
        <v>7</v>
      </c>
      <c r="E7" s="28">
        <f t="shared" ref="E7:E20" si="0">C7+D7</f>
        <v>66</v>
      </c>
      <c r="F7" s="28">
        <f t="shared" ref="F7:F20" si="1">C7-D7</f>
        <v>52</v>
      </c>
      <c r="H7" s="9">
        <v>78</v>
      </c>
      <c r="I7" s="9">
        <v>8</v>
      </c>
      <c r="J7" s="28">
        <f t="shared" ref="J7:J20" si="2">H7+I7</f>
        <v>86</v>
      </c>
      <c r="K7" s="28">
        <f t="shared" ref="K7:K20" si="3">H7-I7</f>
        <v>70</v>
      </c>
    </row>
    <row r="8" spans="1:13">
      <c r="A8" s="4">
        <v>2006</v>
      </c>
      <c r="B8" s="4"/>
      <c r="C8" s="9">
        <v>61</v>
      </c>
      <c r="D8" s="9">
        <v>8</v>
      </c>
      <c r="E8" s="28">
        <f t="shared" si="0"/>
        <v>69</v>
      </c>
      <c r="F8" s="28">
        <f t="shared" si="1"/>
        <v>53</v>
      </c>
      <c r="H8" s="9">
        <v>73</v>
      </c>
      <c r="I8" s="9">
        <v>8</v>
      </c>
      <c r="J8" s="28">
        <f t="shared" si="2"/>
        <v>81</v>
      </c>
      <c r="K8" s="28">
        <f t="shared" si="3"/>
        <v>65</v>
      </c>
    </row>
    <row r="9" spans="1:13">
      <c r="A9" s="4">
        <v>2007</v>
      </c>
      <c r="B9" s="4"/>
      <c r="C9" s="9">
        <v>79</v>
      </c>
      <c r="D9" s="9">
        <v>9</v>
      </c>
      <c r="E9" s="28">
        <f t="shared" si="0"/>
        <v>88</v>
      </c>
      <c r="F9" s="28">
        <f t="shared" si="1"/>
        <v>70</v>
      </c>
      <c r="H9" s="9">
        <v>90</v>
      </c>
      <c r="I9" s="9">
        <v>9</v>
      </c>
      <c r="J9" s="28">
        <f t="shared" si="2"/>
        <v>99</v>
      </c>
      <c r="K9" s="28">
        <f t="shared" si="3"/>
        <v>81</v>
      </c>
    </row>
    <row r="10" spans="1:13">
      <c r="A10" s="4">
        <v>2008</v>
      </c>
      <c r="B10" s="4"/>
      <c r="C10" s="9">
        <v>101</v>
      </c>
      <c r="D10" s="9">
        <v>10</v>
      </c>
      <c r="E10" s="28">
        <f t="shared" si="0"/>
        <v>111</v>
      </c>
      <c r="F10" s="28">
        <f t="shared" si="1"/>
        <v>91</v>
      </c>
      <c r="H10" s="9">
        <v>95</v>
      </c>
      <c r="I10" s="9">
        <v>10</v>
      </c>
      <c r="J10" s="28">
        <f t="shared" si="2"/>
        <v>105</v>
      </c>
      <c r="K10" s="28">
        <f t="shared" si="3"/>
        <v>85</v>
      </c>
    </row>
    <row r="11" spans="1:13">
      <c r="A11" s="4">
        <v>2009</v>
      </c>
      <c r="B11" s="4"/>
      <c r="C11" s="10">
        <v>112</v>
      </c>
      <c r="D11" s="9">
        <v>11</v>
      </c>
      <c r="E11" s="28">
        <f t="shared" si="0"/>
        <v>123</v>
      </c>
      <c r="F11" s="28">
        <f t="shared" si="1"/>
        <v>101</v>
      </c>
      <c r="H11" s="9">
        <v>117</v>
      </c>
      <c r="I11" s="9">
        <v>11</v>
      </c>
      <c r="J11" s="28">
        <f t="shared" si="2"/>
        <v>128</v>
      </c>
      <c r="K11" s="28">
        <f t="shared" si="3"/>
        <v>106</v>
      </c>
    </row>
    <row r="12" spans="1:13">
      <c r="A12" s="4">
        <v>2010</v>
      </c>
      <c r="B12" s="4"/>
      <c r="C12" s="10">
        <v>132</v>
      </c>
      <c r="D12" s="10">
        <v>12</v>
      </c>
      <c r="E12" s="28">
        <f t="shared" si="0"/>
        <v>144</v>
      </c>
      <c r="F12" s="28">
        <f t="shared" si="1"/>
        <v>120</v>
      </c>
      <c r="H12" s="10">
        <v>113</v>
      </c>
      <c r="I12" s="10">
        <v>11</v>
      </c>
      <c r="J12" s="28">
        <f t="shared" si="2"/>
        <v>124</v>
      </c>
      <c r="K12" s="28">
        <f t="shared" si="3"/>
        <v>102</v>
      </c>
    </row>
    <row r="13" spans="1:13">
      <c r="A13" s="4">
        <v>2011</v>
      </c>
      <c r="B13" s="4"/>
      <c r="C13" s="10">
        <v>144</v>
      </c>
      <c r="D13" s="10">
        <v>13</v>
      </c>
      <c r="E13" s="28">
        <f t="shared" si="0"/>
        <v>157</v>
      </c>
      <c r="F13" s="28">
        <f t="shared" si="1"/>
        <v>131</v>
      </c>
      <c r="H13" s="10">
        <v>113</v>
      </c>
      <c r="I13" s="10">
        <v>12</v>
      </c>
      <c r="J13" s="28">
        <f t="shared" si="2"/>
        <v>125</v>
      </c>
      <c r="K13" s="28">
        <f t="shared" si="3"/>
        <v>101</v>
      </c>
    </row>
    <row r="14" spans="1:13">
      <c r="A14" s="4">
        <v>2012</v>
      </c>
      <c r="B14" s="4"/>
      <c r="C14" s="10">
        <v>152</v>
      </c>
      <c r="D14" s="10">
        <v>14</v>
      </c>
      <c r="E14" s="28">
        <f t="shared" si="0"/>
        <v>166</v>
      </c>
      <c r="F14" s="28">
        <f t="shared" si="1"/>
        <v>138</v>
      </c>
      <c r="H14" s="10">
        <v>129</v>
      </c>
      <c r="I14" s="10">
        <v>12</v>
      </c>
      <c r="J14" s="28">
        <f t="shared" si="2"/>
        <v>141</v>
      </c>
      <c r="K14" s="28">
        <f t="shared" si="3"/>
        <v>117</v>
      </c>
    </row>
    <row r="15" spans="1:13">
      <c r="A15" s="4">
        <v>2013</v>
      </c>
      <c r="B15" s="4"/>
      <c r="C15" s="10">
        <v>167</v>
      </c>
      <c r="D15" s="11">
        <v>14</v>
      </c>
      <c r="E15" s="28">
        <f t="shared" si="0"/>
        <v>181</v>
      </c>
      <c r="F15" s="28">
        <f t="shared" si="1"/>
        <v>153</v>
      </c>
      <c r="H15" s="14">
        <v>97</v>
      </c>
      <c r="I15" s="10">
        <v>11</v>
      </c>
      <c r="J15" s="28">
        <f t="shared" si="2"/>
        <v>108</v>
      </c>
      <c r="K15" s="28">
        <f t="shared" si="3"/>
        <v>86</v>
      </c>
    </row>
    <row r="16" spans="1:13">
      <c r="A16" s="4">
        <v>2014</v>
      </c>
      <c r="B16" s="4"/>
      <c r="C16" s="9">
        <v>173</v>
      </c>
      <c r="D16" s="9">
        <v>15</v>
      </c>
      <c r="E16" s="28">
        <f t="shared" si="0"/>
        <v>188</v>
      </c>
      <c r="F16" s="28">
        <f t="shared" si="1"/>
        <v>158</v>
      </c>
      <c r="H16" s="11">
        <v>109</v>
      </c>
      <c r="I16" s="10">
        <v>12</v>
      </c>
      <c r="J16" s="28">
        <f t="shared" si="2"/>
        <v>121</v>
      </c>
      <c r="K16" s="28">
        <f t="shared" si="3"/>
        <v>97</v>
      </c>
    </row>
    <row r="17" spans="1:28">
      <c r="A17" s="4">
        <v>2015</v>
      </c>
      <c r="B17" s="4"/>
      <c r="C17" s="9">
        <v>181</v>
      </c>
      <c r="D17" s="9">
        <v>16</v>
      </c>
      <c r="E17" s="28">
        <f t="shared" si="0"/>
        <v>197</v>
      </c>
      <c r="F17" s="28">
        <f t="shared" si="1"/>
        <v>165</v>
      </c>
      <c r="H17" s="9">
        <v>113</v>
      </c>
      <c r="I17" s="10">
        <v>12</v>
      </c>
      <c r="J17" s="28">
        <f t="shared" si="2"/>
        <v>125</v>
      </c>
      <c r="K17" s="28">
        <f t="shared" si="3"/>
        <v>101</v>
      </c>
    </row>
    <row r="18" spans="1:28">
      <c r="A18" s="4">
        <v>2016</v>
      </c>
      <c r="B18" s="4"/>
      <c r="C18" s="9">
        <v>209</v>
      </c>
      <c r="D18" s="9">
        <v>17</v>
      </c>
      <c r="E18" s="28">
        <f t="shared" si="0"/>
        <v>226</v>
      </c>
      <c r="F18" s="28">
        <f t="shared" si="1"/>
        <v>192</v>
      </c>
      <c r="H18" s="9">
        <v>128</v>
      </c>
      <c r="I18" s="10">
        <v>14</v>
      </c>
      <c r="J18" s="28">
        <f t="shared" si="2"/>
        <v>142</v>
      </c>
      <c r="K18" s="28">
        <f t="shared" si="3"/>
        <v>114</v>
      </c>
    </row>
    <row r="19" spans="1:28">
      <c r="A19" s="4">
        <v>2017</v>
      </c>
      <c r="B19" s="4"/>
      <c r="C19" s="9">
        <v>235</v>
      </c>
      <c r="D19" s="9">
        <v>18</v>
      </c>
      <c r="E19" s="28">
        <f t="shared" si="0"/>
        <v>253</v>
      </c>
      <c r="F19" s="28">
        <f t="shared" si="1"/>
        <v>217</v>
      </c>
      <c r="H19" s="9">
        <v>142</v>
      </c>
      <c r="I19" s="10">
        <v>14</v>
      </c>
      <c r="J19" s="28">
        <f t="shared" si="2"/>
        <v>156</v>
      </c>
      <c r="K19" s="28">
        <f t="shared" si="3"/>
        <v>128</v>
      </c>
    </row>
    <row r="20" spans="1:28">
      <c r="A20" s="5">
        <v>2018</v>
      </c>
      <c r="B20" s="4"/>
      <c r="C20" s="12">
        <v>221</v>
      </c>
      <c r="D20" s="12">
        <v>18</v>
      </c>
      <c r="E20" s="28">
        <f t="shared" si="0"/>
        <v>239</v>
      </c>
      <c r="F20" s="28">
        <f t="shared" si="1"/>
        <v>203</v>
      </c>
      <c r="H20" s="12">
        <v>131</v>
      </c>
      <c r="I20" s="15">
        <v>14</v>
      </c>
      <c r="J20" s="28">
        <f t="shared" si="2"/>
        <v>145</v>
      </c>
      <c r="K20" s="28">
        <f t="shared" si="3"/>
        <v>117</v>
      </c>
    </row>
    <row r="21" spans="1:28" ht="12.75" customHeight="1"/>
    <row r="22" spans="1:28" ht="12.75" customHeight="1">
      <c r="A22" s="119" t="s">
        <v>58</v>
      </c>
      <c r="B22" s="119"/>
      <c r="C22" s="119"/>
      <c r="D22" s="119"/>
      <c r="E22" s="110"/>
      <c r="F22" s="110"/>
      <c r="G22" s="110"/>
      <c r="H22" s="110"/>
      <c r="I22" s="110"/>
      <c r="J22" s="108"/>
      <c r="K22" s="108"/>
      <c r="L22" s="108"/>
      <c r="M22" s="108"/>
      <c r="N22" s="108"/>
      <c r="O22" s="108"/>
      <c r="P22" s="108"/>
      <c r="Q22" s="108"/>
      <c r="R22" s="108"/>
      <c r="S22" s="108"/>
      <c r="T22" s="108"/>
      <c r="U22" s="108"/>
      <c r="V22" s="108"/>
      <c r="W22" s="108"/>
      <c r="X22" s="108"/>
      <c r="Y22" s="108"/>
      <c r="Z22" s="108"/>
      <c r="AA22" s="108"/>
      <c r="AB22" s="108"/>
    </row>
    <row r="23" spans="1:28" ht="12.75" customHeight="1"/>
    <row r="24" spans="1:28" s="87" customFormat="1" ht="12.75" customHeight="1">
      <c r="A24" s="128" t="s">
        <v>59</v>
      </c>
      <c r="B24" s="129"/>
      <c r="C24" s="129"/>
      <c r="D24" s="129"/>
      <c r="E24" s="130"/>
      <c r="F24" s="129"/>
      <c r="G24" s="130"/>
      <c r="H24" s="129"/>
      <c r="I24" s="129"/>
      <c r="J24" s="129"/>
      <c r="K24" s="130"/>
      <c r="L24" s="130"/>
      <c r="M24" s="86"/>
      <c r="N24" s="86"/>
      <c r="O24" s="86"/>
      <c r="P24" s="86"/>
      <c r="Q24" s="86"/>
      <c r="R24" s="86"/>
      <c r="S24" s="86"/>
      <c r="T24" s="86"/>
      <c r="U24" s="85"/>
      <c r="V24" s="85"/>
    </row>
    <row r="25" spans="1:28" ht="12.75" customHeight="1">
      <c r="A25" s="131" t="s">
        <v>60</v>
      </c>
      <c r="B25" s="131"/>
      <c r="C25" s="131"/>
      <c r="D25" s="131"/>
      <c r="E25" s="131"/>
      <c r="F25" s="131"/>
      <c r="G25" s="131"/>
      <c r="H25" s="131"/>
      <c r="I25" s="131"/>
      <c r="J25" s="131"/>
      <c r="K25" s="131"/>
      <c r="L25" s="131"/>
      <c r="M25" s="107"/>
      <c r="N25" s="107"/>
      <c r="O25" s="107"/>
      <c r="P25" s="107"/>
      <c r="Q25" s="107"/>
      <c r="R25" s="107"/>
      <c r="S25" s="107"/>
      <c r="T25" s="107"/>
      <c r="U25" s="107"/>
      <c r="V25" s="107"/>
      <c r="W25" s="111"/>
      <c r="X25" s="111"/>
      <c r="Y25" s="111"/>
      <c r="Z25" s="111"/>
      <c r="AA25" s="111"/>
      <c r="AB25" s="111"/>
    </row>
    <row r="26" spans="1:28" ht="12.75" customHeight="1">
      <c r="A26" s="131"/>
      <c r="B26" s="131"/>
      <c r="C26" s="131"/>
      <c r="D26" s="131"/>
      <c r="E26" s="131"/>
      <c r="F26" s="131"/>
      <c r="G26" s="131"/>
      <c r="H26" s="131"/>
      <c r="I26" s="131"/>
      <c r="J26" s="131"/>
      <c r="K26" s="131"/>
      <c r="L26" s="131"/>
      <c r="M26" s="107"/>
      <c r="N26" s="107"/>
      <c r="O26" s="107"/>
      <c r="P26" s="107"/>
      <c r="Q26" s="107"/>
      <c r="R26" s="107"/>
      <c r="S26" s="107"/>
      <c r="T26" s="107"/>
      <c r="U26" s="107"/>
      <c r="V26" s="107"/>
      <c r="W26" s="111"/>
      <c r="X26" s="111"/>
      <c r="Y26" s="111"/>
      <c r="Z26" s="111"/>
      <c r="AA26" s="111"/>
      <c r="AB26" s="111"/>
    </row>
    <row r="27" spans="1:28" ht="12.75" customHeight="1">
      <c r="A27" s="131"/>
      <c r="B27" s="131"/>
      <c r="C27" s="131"/>
      <c r="D27" s="131"/>
      <c r="E27" s="131"/>
      <c r="F27" s="131"/>
      <c r="G27" s="131"/>
      <c r="H27" s="131"/>
      <c r="I27" s="131"/>
      <c r="J27" s="131"/>
      <c r="K27" s="131"/>
      <c r="L27" s="131"/>
      <c r="M27" s="107"/>
      <c r="N27" s="107"/>
      <c r="O27" s="107"/>
      <c r="P27" s="107"/>
      <c r="Q27" s="107"/>
      <c r="R27" s="107"/>
      <c r="S27" s="107"/>
      <c r="T27" s="107"/>
      <c r="U27" s="107"/>
      <c r="V27" s="107"/>
      <c r="W27" s="111"/>
      <c r="X27" s="111"/>
      <c r="Y27" s="111"/>
      <c r="Z27" s="111"/>
      <c r="AA27" s="111"/>
      <c r="AB27" s="111"/>
    </row>
    <row r="28" spans="1:28" ht="12.75" customHeight="1">
      <c r="A28" s="131"/>
      <c r="B28" s="131"/>
      <c r="C28" s="131"/>
      <c r="D28" s="131"/>
      <c r="E28" s="131"/>
      <c r="F28" s="131"/>
      <c r="G28" s="131"/>
      <c r="H28" s="131"/>
      <c r="I28" s="131"/>
      <c r="J28" s="131"/>
      <c r="K28" s="131"/>
      <c r="L28" s="131"/>
      <c r="M28" s="107"/>
      <c r="N28" s="107"/>
      <c r="O28" s="107"/>
      <c r="P28" s="107"/>
      <c r="Q28" s="107"/>
      <c r="R28" s="107"/>
      <c r="S28" s="107"/>
      <c r="T28" s="107"/>
      <c r="U28" s="107"/>
      <c r="V28" s="107"/>
      <c r="W28" s="111"/>
      <c r="X28" s="111"/>
      <c r="Y28" s="111"/>
      <c r="Z28" s="111"/>
      <c r="AA28" s="111"/>
      <c r="AB28" s="111"/>
    </row>
    <row r="29" spans="1:28" s="90" customFormat="1" ht="12.75" customHeight="1">
      <c r="A29" s="132" t="s">
        <v>61</v>
      </c>
      <c r="B29" s="132"/>
      <c r="C29" s="132"/>
      <c r="D29" s="132"/>
      <c r="E29" s="132"/>
      <c r="F29" s="132"/>
      <c r="G29" s="132"/>
      <c r="H29" s="132"/>
      <c r="I29" s="132"/>
      <c r="J29" s="132"/>
      <c r="K29" s="132"/>
      <c r="L29" s="132"/>
      <c r="M29" s="112"/>
      <c r="N29" s="112"/>
      <c r="O29" s="112"/>
      <c r="P29" s="112"/>
      <c r="Q29" s="112"/>
      <c r="R29" s="112"/>
      <c r="S29" s="112"/>
      <c r="T29" s="112"/>
      <c r="U29" s="112"/>
      <c r="V29" s="112"/>
    </row>
    <row r="30" spans="1:28" s="87" customFormat="1" ht="12.75" customHeight="1">
      <c r="A30" s="131" t="s">
        <v>62</v>
      </c>
      <c r="B30" s="131"/>
      <c r="C30" s="131"/>
      <c r="D30" s="131"/>
      <c r="E30" s="131"/>
      <c r="F30" s="131"/>
      <c r="G30" s="131"/>
      <c r="H30" s="131"/>
      <c r="I30" s="131"/>
      <c r="J30" s="131"/>
      <c r="K30" s="131"/>
      <c r="L30" s="131"/>
      <c r="M30" s="107"/>
      <c r="N30" s="107"/>
      <c r="O30" s="107"/>
      <c r="P30" s="107"/>
      <c r="Q30" s="107"/>
      <c r="R30" s="107"/>
      <c r="S30" s="107"/>
      <c r="T30" s="107"/>
      <c r="U30" s="107"/>
      <c r="V30" s="107"/>
      <c r="W30" s="108"/>
      <c r="X30" s="108"/>
      <c r="Y30" s="108"/>
      <c r="Z30" s="108"/>
      <c r="AA30" s="108"/>
      <c r="AB30" s="108"/>
    </row>
    <row r="31" spans="1:28" s="87" customFormat="1" ht="12.75" customHeight="1">
      <c r="A31" s="131" t="s">
        <v>63</v>
      </c>
      <c r="B31" s="131"/>
      <c r="C31" s="131"/>
      <c r="D31" s="131"/>
      <c r="E31" s="131"/>
      <c r="F31" s="131"/>
      <c r="G31" s="131"/>
      <c r="H31" s="131"/>
      <c r="I31" s="131"/>
      <c r="J31" s="131"/>
      <c r="K31" s="131"/>
      <c r="L31" s="131"/>
      <c r="M31" s="107"/>
      <c r="N31" s="107"/>
      <c r="O31" s="107"/>
      <c r="P31" s="107"/>
      <c r="Q31" s="107"/>
      <c r="R31" s="107"/>
      <c r="S31" s="107"/>
      <c r="T31" s="107"/>
      <c r="U31" s="107"/>
      <c r="V31" s="107"/>
      <c r="W31" s="108"/>
      <c r="X31" s="108"/>
      <c r="Y31" s="108"/>
      <c r="Z31" s="108"/>
      <c r="AA31" s="108"/>
      <c r="AB31" s="108"/>
    </row>
    <row r="32" spans="1:28" s="87" customFormat="1" ht="12.75" customHeight="1">
      <c r="A32" s="131" t="s">
        <v>64</v>
      </c>
      <c r="B32" s="131"/>
      <c r="C32" s="131"/>
      <c r="D32" s="131"/>
      <c r="E32" s="131"/>
      <c r="F32" s="131"/>
      <c r="G32" s="131"/>
      <c r="H32" s="131"/>
      <c r="I32" s="131"/>
      <c r="J32" s="131"/>
      <c r="K32" s="131"/>
      <c r="L32" s="131"/>
      <c r="M32" s="107"/>
      <c r="N32" s="107"/>
      <c r="O32" s="107"/>
      <c r="P32" s="107"/>
      <c r="Q32" s="107"/>
      <c r="R32" s="107"/>
      <c r="S32" s="107"/>
      <c r="T32" s="107"/>
      <c r="U32" s="107"/>
      <c r="V32" s="107"/>
      <c r="W32" s="108"/>
      <c r="X32" s="108"/>
      <c r="Y32" s="108"/>
      <c r="Z32" s="108"/>
      <c r="AA32" s="108"/>
      <c r="AB32" s="108"/>
    </row>
    <row r="33" spans="1:28" s="87" customFormat="1" ht="12.75" customHeight="1">
      <c r="A33" s="131" t="s">
        <v>65</v>
      </c>
      <c r="B33" s="131"/>
      <c r="C33" s="131"/>
      <c r="D33" s="131"/>
      <c r="E33" s="131"/>
      <c r="F33" s="131"/>
      <c r="G33" s="131"/>
      <c r="H33" s="131"/>
      <c r="I33" s="131"/>
      <c r="J33" s="131"/>
      <c r="K33" s="131"/>
      <c r="L33" s="131"/>
      <c r="M33" s="107"/>
      <c r="N33" s="107"/>
      <c r="O33" s="107"/>
      <c r="P33" s="107"/>
      <c r="Q33" s="107"/>
      <c r="R33" s="107"/>
      <c r="S33" s="107"/>
      <c r="T33" s="107"/>
      <c r="U33" s="107"/>
      <c r="V33" s="107"/>
      <c r="W33" s="108"/>
      <c r="X33" s="108"/>
      <c r="Y33" s="108"/>
      <c r="Z33" s="108"/>
      <c r="AA33" s="108"/>
      <c r="AB33" s="108"/>
    </row>
    <row r="34" spans="1:28" s="87" customFormat="1" ht="12.75" customHeight="1">
      <c r="A34" s="131"/>
      <c r="B34" s="131"/>
      <c r="C34" s="131"/>
      <c r="D34" s="131"/>
      <c r="E34" s="131"/>
      <c r="F34" s="131"/>
      <c r="G34" s="131"/>
      <c r="H34" s="131"/>
      <c r="I34" s="131"/>
      <c r="J34" s="131"/>
      <c r="K34" s="131"/>
      <c r="L34" s="131"/>
      <c r="M34" s="86"/>
      <c r="N34" s="86"/>
      <c r="O34" s="86"/>
      <c r="P34" s="86"/>
      <c r="Q34" s="86"/>
      <c r="R34" s="86"/>
      <c r="S34" s="86"/>
      <c r="T34" s="86"/>
      <c r="U34" s="85"/>
      <c r="V34" s="85"/>
    </row>
    <row r="35" spans="1:28" s="87" customFormat="1" ht="12.75" customHeight="1">
      <c r="A35" s="131"/>
      <c r="B35" s="131"/>
      <c r="C35" s="131"/>
      <c r="D35" s="131"/>
      <c r="E35" s="131"/>
      <c r="F35" s="131"/>
      <c r="G35" s="131"/>
      <c r="H35" s="131"/>
      <c r="I35" s="131"/>
      <c r="J35" s="131"/>
      <c r="K35" s="131"/>
      <c r="L35" s="131"/>
      <c r="M35" s="86"/>
      <c r="N35" s="86"/>
      <c r="O35" s="86"/>
      <c r="P35" s="86"/>
      <c r="Q35" s="86"/>
      <c r="R35" s="86"/>
      <c r="S35" s="86"/>
      <c r="T35" s="86"/>
      <c r="U35" s="85"/>
      <c r="V35" s="85"/>
    </row>
    <row r="36" spans="1:28" s="87" customFormat="1" ht="12.75" customHeight="1">
      <c r="A36" s="131" t="s">
        <v>67</v>
      </c>
      <c r="B36" s="131"/>
      <c r="C36" s="131"/>
      <c r="D36" s="131"/>
      <c r="E36" s="131"/>
      <c r="F36" s="131"/>
      <c r="G36" s="131"/>
      <c r="H36" s="131"/>
      <c r="I36" s="131"/>
      <c r="J36" s="131"/>
      <c r="K36" s="131"/>
      <c r="L36" s="131"/>
      <c r="M36" s="107"/>
      <c r="N36" s="107"/>
      <c r="O36" s="107"/>
      <c r="P36" s="107"/>
      <c r="Q36" s="107"/>
      <c r="R36" s="107"/>
      <c r="S36" s="107"/>
      <c r="T36" s="107"/>
      <c r="U36" s="107"/>
      <c r="V36" s="107"/>
      <c r="W36" s="108"/>
      <c r="X36" s="108"/>
      <c r="Y36" s="108"/>
      <c r="Z36" s="108"/>
      <c r="AA36" s="108"/>
      <c r="AB36" s="108"/>
    </row>
    <row r="37" spans="1:28" s="87" customFormat="1" ht="12.75" customHeight="1">
      <c r="A37" s="131" t="s">
        <v>68</v>
      </c>
      <c r="B37" s="131"/>
      <c r="C37" s="131"/>
      <c r="D37" s="131"/>
      <c r="E37" s="131"/>
      <c r="F37" s="131"/>
      <c r="G37" s="131"/>
      <c r="H37" s="131"/>
      <c r="I37" s="131"/>
      <c r="J37" s="131"/>
      <c r="K37" s="131"/>
      <c r="L37" s="131"/>
      <c r="M37" s="107"/>
      <c r="N37" s="107"/>
      <c r="O37" s="107"/>
      <c r="P37" s="107"/>
      <c r="Q37" s="107"/>
      <c r="R37" s="107"/>
      <c r="S37" s="107"/>
      <c r="T37" s="107"/>
      <c r="U37" s="107"/>
      <c r="V37" s="107"/>
      <c r="W37" s="108"/>
      <c r="X37" s="108"/>
      <c r="Y37" s="108"/>
      <c r="Z37" s="108"/>
      <c r="AA37" s="108"/>
      <c r="AB37" s="108"/>
    </row>
    <row r="38" spans="1:28" s="87" customFormat="1" ht="12.75" customHeight="1">
      <c r="A38" s="131" t="s">
        <v>69</v>
      </c>
      <c r="B38" s="131"/>
      <c r="C38" s="131"/>
      <c r="D38" s="131"/>
      <c r="E38" s="131"/>
      <c r="F38" s="131"/>
      <c r="G38" s="131"/>
      <c r="H38" s="131"/>
      <c r="I38" s="131"/>
      <c r="J38" s="131"/>
      <c r="K38" s="131"/>
      <c r="L38" s="131"/>
      <c r="M38" s="107"/>
      <c r="N38" s="107"/>
      <c r="O38" s="107"/>
      <c r="P38" s="107"/>
      <c r="Q38" s="107"/>
      <c r="R38" s="107"/>
      <c r="S38" s="107"/>
      <c r="T38" s="107"/>
      <c r="U38" s="107"/>
      <c r="V38" s="107"/>
      <c r="W38" s="108"/>
      <c r="X38" s="108"/>
      <c r="Y38" s="108"/>
      <c r="Z38" s="108"/>
      <c r="AA38" s="108"/>
      <c r="AB38" s="108"/>
    </row>
    <row r="39" spans="1:28" ht="12.75" customHeight="1">
      <c r="A39" s="131"/>
      <c r="B39" s="131"/>
      <c r="C39" s="131"/>
      <c r="D39" s="131"/>
      <c r="E39" s="131"/>
      <c r="F39" s="131"/>
      <c r="G39" s="131"/>
      <c r="H39" s="131"/>
      <c r="I39" s="131"/>
      <c r="J39" s="131"/>
      <c r="K39" s="131"/>
      <c r="L39" s="131"/>
    </row>
    <row r="40" spans="1:28" ht="12.75" customHeight="1">
      <c r="A40" s="133"/>
      <c r="B40" s="133"/>
      <c r="C40" s="133"/>
      <c r="D40" s="133"/>
      <c r="E40" s="133"/>
      <c r="F40" s="133"/>
      <c r="G40" s="133"/>
      <c r="H40" s="133"/>
      <c r="I40" s="133"/>
      <c r="J40" s="133"/>
      <c r="K40" s="133"/>
      <c r="L40" s="133"/>
    </row>
    <row r="41" spans="1:28" ht="12.75" customHeight="1">
      <c r="A41" s="126" t="s">
        <v>45</v>
      </c>
      <c r="B41" s="126"/>
      <c r="C41" s="126"/>
      <c r="D41" s="90"/>
      <c r="E41" s="135"/>
      <c r="F41" s="135"/>
      <c r="G41" s="90"/>
      <c r="H41" s="90"/>
      <c r="I41" s="90"/>
      <c r="J41" s="135"/>
      <c r="K41" s="135"/>
      <c r="L41" s="90"/>
    </row>
    <row r="42" spans="1:28" ht="12.75" customHeight="1">
      <c r="A42" s="90"/>
      <c r="B42" s="134"/>
      <c r="C42" s="90"/>
      <c r="D42" s="90"/>
      <c r="E42" s="135"/>
      <c r="F42" s="135"/>
      <c r="G42" s="90"/>
      <c r="H42" s="90"/>
      <c r="I42" s="90"/>
      <c r="J42" s="135"/>
      <c r="K42" s="135"/>
      <c r="L42" s="90"/>
    </row>
    <row r="43" spans="1:28" ht="12.75" customHeight="1">
      <c r="A43" s="90"/>
      <c r="B43" s="134"/>
      <c r="C43" s="90"/>
      <c r="D43" s="90"/>
      <c r="E43" s="135"/>
      <c r="F43" s="135"/>
      <c r="G43" s="90"/>
      <c r="H43" s="90"/>
      <c r="I43" s="90"/>
      <c r="J43" s="135"/>
      <c r="K43" s="135"/>
      <c r="L43" s="90"/>
    </row>
    <row r="44" spans="1:28" ht="12.75" customHeight="1">
      <c r="A44" s="90"/>
      <c r="B44" s="134"/>
      <c r="C44" s="90"/>
      <c r="D44" s="90"/>
      <c r="E44" s="135"/>
      <c r="F44" s="135"/>
      <c r="G44" s="90"/>
      <c r="H44" s="90"/>
      <c r="I44" s="90"/>
      <c r="J44" s="135"/>
      <c r="K44" s="135"/>
      <c r="L44" s="90"/>
    </row>
    <row r="45" spans="1:28" ht="12.75" customHeight="1">
      <c r="A45" s="90"/>
      <c r="B45" s="134"/>
      <c r="C45" s="90"/>
      <c r="D45" s="90"/>
      <c r="E45" s="135"/>
      <c r="F45" s="135"/>
      <c r="G45" s="90"/>
      <c r="H45" s="90"/>
      <c r="I45" s="90"/>
      <c r="J45" s="135"/>
      <c r="K45" s="135"/>
      <c r="L45" s="90"/>
    </row>
    <row r="46" spans="1:28" ht="12.75" customHeight="1">
      <c r="A46" s="90"/>
      <c r="B46" s="134"/>
      <c r="C46" s="90"/>
      <c r="D46" s="90"/>
      <c r="E46" s="135"/>
      <c r="F46" s="135"/>
      <c r="G46" s="90"/>
      <c r="H46" s="90"/>
      <c r="I46" s="90"/>
      <c r="J46" s="135"/>
      <c r="K46" s="135"/>
      <c r="L46" s="90"/>
    </row>
    <row r="47" spans="1:28" ht="12.75" customHeight="1">
      <c r="A47" s="90"/>
      <c r="B47" s="134"/>
      <c r="C47" s="90"/>
      <c r="D47" s="90"/>
      <c r="E47" s="135"/>
      <c r="F47" s="135"/>
      <c r="G47" s="90"/>
      <c r="H47" s="90"/>
      <c r="I47" s="90"/>
      <c r="J47" s="135"/>
      <c r="K47" s="135"/>
      <c r="L47" s="90"/>
    </row>
    <row r="48" spans="1:28" ht="12.75" customHeight="1">
      <c r="A48" s="90"/>
      <c r="B48" s="134"/>
      <c r="C48" s="90"/>
      <c r="D48" s="90"/>
      <c r="E48" s="135"/>
      <c r="F48" s="135"/>
      <c r="G48" s="90"/>
      <c r="H48" s="90"/>
      <c r="I48" s="90"/>
      <c r="J48" s="135"/>
      <c r="K48" s="135"/>
      <c r="L48" s="90"/>
    </row>
    <row r="49" spans="1:12" ht="12.75" customHeight="1">
      <c r="A49" s="90"/>
      <c r="B49" s="134"/>
      <c r="C49" s="90"/>
      <c r="D49" s="90"/>
      <c r="E49" s="135"/>
      <c r="F49" s="135"/>
      <c r="G49" s="90"/>
      <c r="H49" s="90"/>
      <c r="I49" s="90"/>
      <c r="J49" s="135"/>
      <c r="K49" s="135"/>
      <c r="L49" s="90"/>
    </row>
    <row r="50" spans="1:12" ht="12.75" customHeight="1">
      <c r="A50" s="90"/>
      <c r="B50" s="134"/>
      <c r="C50" s="90"/>
      <c r="D50" s="90"/>
      <c r="E50" s="135"/>
      <c r="F50" s="135"/>
      <c r="G50" s="90"/>
      <c r="H50" s="90"/>
      <c r="I50" s="90"/>
      <c r="J50" s="135"/>
      <c r="K50" s="135"/>
      <c r="L50" s="90"/>
    </row>
    <row r="51" spans="1:12" ht="12.75" customHeight="1"/>
    <row r="52" spans="1:12" ht="12.75" customHeight="1"/>
    <row r="53" spans="1:12" ht="12.75" customHeight="1"/>
    <row r="54" spans="1:12" ht="12.75" customHeight="1"/>
    <row r="55" spans="1:12" ht="12.75" customHeight="1"/>
    <row r="56" spans="1:12" ht="12.75" customHeight="1"/>
    <row r="57" spans="1:12" ht="12.75" customHeight="1"/>
    <row r="58" spans="1:12" ht="12.75" customHeight="1"/>
  </sheetData>
  <mergeCells count="14">
    <mergeCell ref="A37:L37"/>
    <mergeCell ref="A38:L39"/>
    <mergeCell ref="A41:C41"/>
    <mergeCell ref="A30:L30"/>
    <mergeCell ref="A31:L31"/>
    <mergeCell ref="A32:L32"/>
    <mergeCell ref="A33:L35"/>
    <mergeCell ref="A36:L36"/>
    <mergeCell ref="C3:I3"/>
    <mergeCell ref="A1:J1"/>
    <mergeCell ref="L1:M1"/>
    <mergeCell ref="A22:D22"/>
    <mergeCell ref="A25:L28"/>
    <mergeCell ref="A29:L29"/>
  </mergeCells>
  <hyperlinks>
    <hyperlink ref="A29" r:id="rId1" display="http://www.ons.gov.uk/ons/rel/pop-estimate/population-estimates-for-uk--england-and-wales--scotland-and-northern-ireland/index.html"/>
    <hyperlink ref="L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selection sqref="A1:G1"/>
    </sheetView>
  </sheetViews>
  <sheetFormatPr defaultRowHeight="12.75"/>
  <cols>
    <col min="2" max="2" width="23" customWidth="1"/>
    <col min="12" max="12" width="9.140625" style="28"/>
    <col min="13" max="13" width="9.140625" style="28" customWidth="1"/>
    <col min="14" max="15" width="9.140625" style="28"/>
    <col min="16" max="16" width="9.140625" style="45"/>
  </cols>
  <sheetData>
    <row r="1" spans="1:28" ht="18" customHeight="1">
      <c r="A1" s="117" t="s">
        <v>46</v>
      </c>
      <c r="B1" s="117"/>
      <c r="C1" s="117"/>
      <c r="D1" s="117"/>
      <c r="E1" s="117"/>
      <c r="F1" s="117"/>
      <c r="G1" s="117"/>
      <c r="H1" s="109"/>
      <c r="I1" s="139" t="s">
        <v>79</v>
      </c>
      <c r="J1" s="139"/>
      <c r="K1" s="109"/>
    </row>
    <row r="2" spans="1:28" ht="15" customHeight="1"/>
    <row r="3" spans="1:28">
      <c r="A3" s="52"/>
      <c r="B3" s="52"/>
      <c r="C3" s="62"/>
      <c r="D3" s="49" t="s">
        <v>0</v>
      </c>
      <c r="L3" s="39"/>
      <c r="M3" s="39"/>
      <c r="N3" s="40"/>
      <c r="O3" s="41" t="s">
        <v>0</v>
      </c>
    </row>
    <row r="4" spans="1:28">
      <c r="A4" s="16"/>
      <c r="B4" s="16" t="s">
        <v>8</v>
      </c>
      <c r="C4" s="17" t="s">
        <v>3</v>
      </c>
      <c r="D4" s="18" t="s">
        <v>4</v>
      </c>
      <c r="L4" s="33"/>
      <c r="M4" s="33" t="s">
        <v>8</v>
      </c>
      <c r="N4" s="42" t="s">
        <v>3</v>
      </c>
      <c r="O4" s="43" t="s">
        <v>4</v>
      </c>
    </row>
    <row r="5" spans="1:28">
      <c r="A5" s="23"/>
      <c r="B5" s="23" t="s">
        <v>9</v>
      </c>
      <c r="C5" s="24">
        <v>87</v>
      </c>
      <c r="D5" s="25">
        <v>11</v>
      </c>
      <c r="L5" s="33"/>
      <c r="M5" s="33" t="s">
        <v>10</v>
      </c>
      <c r="N5" s="34">
        <v>12</v>
      </c>
      <c r="O5" s="35">
        <v>4</v>
      </c>
    </row>
    <row r="6" spans="1:28">
      <c r="A6" s="19"/>
      <c r="B6" s="21" t="s">
        <v>11</v>
      </c>
      <c r="C6" s="20">
        <v>20</v>
      </c>
      <c r="D6" s="20">
        <v>5</v>
      </c>
      <c r="L6" s="36"/>
      <c r="M6" s="37" t="s">
        <v>26</v>
      </c>
      <c r="N6" s="38">
        <v>12</v>
      </c>
      <c r="O6" s="38">
        <v>4</v>
      </c>
    </row>
    <row r="7" spans="1:28">
      <c r="A7" s="19"/>
      <c r="B7" s="21" t="s">
        <v>20</v>
      </c>
      <c r="C7" s="20">
        <v>15</v>
      </c>
      <c r="D7" s="20">
        <v>5</v>
      </c>
      <c r="L7" s="36"/>
      <c r="M7" s="37" t="s">
        <v>13</v>
      </c>
      <c r="N7" s="38">
        <v>12</v>
      </c>
      <c r="O7" s="38">
        <v>4</v>
      </c>
    </row>
    <row r="8" spans="1:28">
      <c r="A8" s="19"/>
      <c r="B8" s="21" t="s">
        <v>12</v>
      </c>
      <c r="C8" s="20">
        <v>15</v>
      </c>
      <c r="D8" s="20">
        <v>5</v>
      </c>
      <c r="L8" s="36"/>
      <c r="M8" s="37" t="s">
        <v>12</v>
      </c>
      <c r="N8" s="38">
        <v>15</v>
      </c>
      <c r="O8" s="38">
        <v>5</v>
      </c>
    </row>
    <row r="9" spans="1:28">
      <c r="A9" s="19"/>
      <c r="B9" s="21" t="s">
        <v>13</v>
      </c>
      <c r="C9" s="20">
        <v>12</v>
      </c>
      <c r="D9" s="20">
        <v>4</v>
      </c>
      <c r="L9" s="36"/>
      <c r="M9" s="37" t="s">
        <v>20</v>
      </c>
      <c r="N9" s="38">
        <v>15</v>
      </c>
      <c r="O9" s="38">
        <v>5</v>
      </c>
    </row>
    <row r="10" spans="1:28">
      <c r="A10" s="19"/>
      <c r="B10" s="21" t="s">
        <v>26</v>
      </c>
      <c r="C10" s="20">
        <v>12</v>
      </c>
      <c r="D10" s="20">
        <v>4</v>
      </c>
      <c r="L10" s="36"/>
      <c r="M10" s="37" t="s">
        <v>11</v>
      </c>
      <c r="N10" s="38">
        <v>20</v>
      </c>
      <c r="O10" s="38">
        <v>5</v>
      </c>
    </row>
    <row r="11" spans="1:28">
      <c r="A11" s="19"/>
      <c r="B11" s="47" t="s">
        <v>10</v>
      </c>
      <c r="C11" s="20">
        <v>12</v>
      </c>
      <c r="D11" s="20">
        <v>4</v>
      </c>
      <c r="L11" s="36"/>
      <c r="M11" s="44" t="s">
        <v>9</v>
      </c>
      <c r="N11" s="38">
        <v>87</v>
      </c>
      <c r="O11" s="38">
        <v>11</v>
      </c>
    </row>
    <row r="12" spans="1:28">
      <c r="A12" s="61"/>
      <c r="B12" s="61"/>
      <c r="C12" s="61"/>
      <c r="D12" s="61"/>
    </row>
    <row r="13" spans="1:28" ht="12.75" customHeight="1">
      <c r="A13" s="119" t="s">
        <v>58</v>
      </c>
      <c r="B13" s="119"/>
      <c r="C13" s="119"/>
      <c r="D13" s="119"/>
      <c r="E13" s="110"/>
      <c r="F13" s="110"/>
      <c r="G13" s="110"/>
      <c r="H13" s="110"/>
      <c r="I13" s="110"/>
      <c r="J13" s="108"/>
      <c r="K13" s="108"/>
      <c r="L13" s="108"/>
      <c r="M13"/>
      <c r="N13"/>
      <c r="O13"/>
      <c r="P13"/>
    </row>
    <row r="14" spans="1:28" ht="12.75" customHeight="1">
      <c r="B14" s="1"/>
      <c r="E14" s="32"/>
      <c r="F14" s="32"/>
      <c r="J14" s="32"/>
      <c r="K14" s="32"/>
      <c r="L14"/>
      <c r="M14"/>
      <c r="N14"/>
      <c r="O14"/>
      <c r="P14"/>
    </row>
    <row r="15" spans="1:28" s="85" customFormat="1" ht="12.75" customHeight="1">
      <c r="A15" s="128" t="s">
        <v>59</v>
      </c>
      <c r="B15" s="129"/>
      <c r="C15" s="129"/>
      <c r="D15" s="129"/>
      <c r="E15" s="130"/>
      <c r="F15" s="129"/>
      <c r="G15" s="130"/>
      <c r="H15" s="129"/>
      <c r="I15" s="129"/>
      <c r="J15" s="129"/>
      <c r="K15" s="130"/>
      <c r="L15" s="130"/>
      <c r="M15" s="108"/>
      <c r="N15" s="108"/>
      <c r="O15" s="108"/>
      <c r="P15" s="108"/>
      <c r="Q15" s="108"/>
      <c r="R15" s="108"/>
      <c r="S15" s="108"/>
      <c r="T15" s="108"/>
      <c r="U15" s="108"/>
      <c r="V15" s="108"/>
      <c r="W15" s="108"/>
      <c r="X15" s="108"/>
      <c r="Y15" s="108"/>
      <c r="Z15" s="108"/>
      <c r="AA15" s="108"/>
      <c r="AB15" s="108"/>
    </row>
    <row r="16" spans="1:28" ht="12.75" customHeight="1">
      <c r="A16" s="131" t="s">
        <v>60</v>
      </c>
      <c r="B16" s="131"/>
      <c r="C16" s="131"/>
      <c r="D16" s="131"/>
      <c r="E16" s="131"/>
      <c r="F16" s="131"/>
      <c r="G16" s="131"/>
      <c r="H16" s="131"/>
      <c r="I16" s="131"/>
      <c r="J16" s="133"/>
      <c r="K16" s="133"/>
      <c r="L16" s="133"/>
      <c r="M16"/>
      <c r="N16"/>
      <c r="O16"/>
      <c r="P16"/>
    </row>
    <row r="17" spans="1:28" s="87" customFormat="1" ht="12.75" customHeight="1">
      <c r="A17" s="131"/>
      <c r="B17" s="131"/>
      <c r="C17" s="131"/>
      <c r="D17" s="131"/>
      <c r="E17" s="131"/>
      <c r="F17" s="131"/>
      <c r="G17" s="131"/>
      <c r="H17" s="131"/>
      <c r="I17" s="131"/>
      <c r="J17" s="133"/>
      <c r="K17" s="133"/>
      <c r="L17" s="133"/>
      <c r="M17" s="86"/>
      <c r="N17" s="86"/>
      <c r="O17" s="86"/>
      <c r="P17" s="86"/>
      <c r="Q17" s="86"/>
      <c r="R17" s="86"/>
      <c r="S17" s="86"/>
      <c r="T17" s="86"/>
      <c r="U17" s="85"/>
      <c r="V17" s="85"/>
    </row>
    <row r="18" spans="1:28" ht="12.75" customHeight="1">
      <c r="A18" s="131"/>
      <c r="B18" s="131"/>
      <c r="C18" s="131"/>
      <c r="D18" s="131"/>
      <c r="E18" s="131"/>
      <c r="F18" s="131"/>
      <c r="G18" s="131"/>
      <c r="H18" s="131"/>
      <c r="I18" s="131"/>
      <c r="J18" s="133"/>
      <c r="K18" s="133"/>
      <c r="L18" s="133"/>
      <c r="M18" s="89"/>
      <c r="N18" s="89"/>
      <c r="O18" s="89"/>
      <c r="P18" s="89"/>
      <c r="Q18" s="89"/>
      <c r="R18" s="89"/>
      <c r="S18" s="89"/>
      <c r="T18" s="89"/>
      <c r="U18" s="88"/>
      <c r="V18" s="88"/>
    </row>
    <row r="19" spans="1:28" ht="12.75" customHeight="1">
      <c r="A19" s="131"/>
      <c r="B19" s="131"/>
      <c r="C19" s="131"/>
      <c r="D19" s="131"/>
      <c r="E19" s="131"/>
      <c r="F19" s="131"/>
      <c r="G19" s="131"/>
      <c r="H19" s="131"/>
      <c r="I19" s="131"/>
      <c r="J19" s="133"/>
      <c r="K19" s="133"/>
      <c r="L19" s="133"/>
      <c r="M19" s="107"/>
      <c r="N19" s="107"/>
      <c r="O19" s="107"/>
      <c r="P19" s="107"/>
      <c r="Q19" s="107"/>
      <c r="R19" s="107"/>
      <c r="S19" s="107"/>
      <c r="T19" s="107"/>
      <c r="U19" s="107"/>
      <c r="V19" s="107"/>
      <c r="W19" s="111"/>
      <c r="X19" s="111"/>
      <c r="Y19" s="111"/>
      <c r="Z19" s="111"/>
      <c r="AA19" s="111"/>
      <c r="AB19" s="111"/>
    </row>
    <row r="20" spans="1:28" s="90" customFormat="1" ht="12.75" customHeight="1">
      <c r="A20" s="132" t="s">
        <v>61</v>
      </c>
      <c r="B20" s="132"/>
      <c r="C20" s="132"/>
      <c r="D20" s="132"/>
      <c r="E20" s="132"/>
      <c r="F20" s="132"/>
      <c r="G20" s="132"/>
      <c r="H20" s="132"/>
      <c r="I20" s="132"/>
      <c r="J20" s="138"/>
      <c r="K20" s="138"/>
      <c r="L20" s="138"/>
      <c r="M20" s="112"/>
      <c r="N20" s="112"/>
      <c r="O20" s="112"/>
      <c r="P20" s="112"/>
      <c r="Q20" s="112"/>
      <c r="R20" s="112"/>
      <c r="S20" s="112"/>
      <c r="T20" s="112"/>
      <c r="U20" s="112"/>
      <c r="V20" s="112"/>
    </row>
    <row r="21" spans="1:28" ht="12.75" customHeight="1">
      <c r="A21" s="131" t="s">
        <v>62</v>
      </c>
      <c r="B21" s="131"/>
      <c r="C21" s="131"/>
      <c r="D21" s="131"/>
      <c r="E21" s="131"/>
      <c r="F21" s="131"/>
      <c r="G21" s="131"/>
      <c r="H21" s="131"/>
      <c r="I21" s="131"/>
      <c r="J21" s="133"/>
      <c r="K21" s="133"/>
      <c r="L21" s="133"/>
      <c r="M21" s="88"/>
      <c r="N21" s="88"/>
      <c r="O21" s="88"/>
      <c r="P21" s="88"/>
      <c r="Q21" s="88"/>
      <c r="R21" s="88"/>
      <c r="S21" s="88"/>
      <c r="T21" s="88"/>
      <c r="U21" s="88"/>
      <c r="V21" s="88"/>
    </row>
    <row r="22" spans="1:28" s="87" customFormat="1" ht="12.75" customHeight="1">
      <c r="A22" s="131" t="s">
        <v>63</v>
      </c>
      <c r="B22" s="131"/>
      <c r="C22" s="131"/>
      <c r="D22" s="131"/>
      <c r="E22" s="131"/>
      <c r="F22" s="131"/>
      <c r="G22" s="131"/>
      <c r="H22" s="131"/>
      <c r="I22" s="131"/>
      <c r="J22" s="133"/>
      <c r="K22" s="133"/>
      <c r="L22" s="133"/>
      <c r="M22" s="107"/>
      <c r="N22" s="107"/>
      <c r="O22" s="107"/>
      <c r="P22" s="107"/>
      <c r="Q22" s="107"/>
      <c r="R22" s="107"/>
      <c r="S22" s="107"/>
      <c r="T22" s="107"/>
      <c r="U22" s="107"/>
      <c r="V22" s="107"/>
      <c r="W22" s="108"/>
      <c r="X22" s="108"/>
      <c r="Y22" s="108"/>
      <c r="Z22" s="108"/>
      <c r="AA22" s="108"/>
      <c r="AB22" s="108"/>
    </row>
    <row r="23" spans="1:28" s="87" customFormat="1" ht="12.75" customHeight="1">
      <c r="A23" s="131" t="s">
        <v>64</v>
      </c>
      <c r="B23" s="131"/>
      <c r="C23" s="131"/>
      <c r="D23" s="131"/>
      <c r="E23" s="131"/>
      <c r="F23" s="131"/>
      <c r="G23" s="131"/>
      <c r="H23" s="131"/>
      <c r="I23" s="131"/>
      <c r="J23" s="133"/>
      <c r="K23" s="133"/>
      <c r="L23" s="133"/>
      <c r="M23" s="107"/>
      <c r="N23" s="107"/>
      <c r="O23" s="107"/>
      <c r="P23" s="107"/>
      <c r="Q23" s="107"/>
      <c r="R23" s="107"/>
      <c r="S23" s="107"/>
      <c r="T23" s="107"/>
      <c r="U23" s="107"/>
      <c r="V23" s="107"/>
      <c r="W23" s="108"/>
      <c r="X23" s="108"/>
      <c r="Y23" s="108"/>
      <c r="Z23" s="108"/>
      <c r="AA23" s="108"/>
      <c r="AB23" s="108"/>
    </row>
    <row r="24" spans="1:28" s="87" customFormat="1" ht="12.75" customHeight="1">
      <c r="A24" s="131" t="s">
        <v>65</v>
      </c>
      <c r="B24" s="131"/>
      <c r="C24" s="131"/>
      <c r="D24" s="131"/>
      <c r="E24" s="131"/>
      <c r="F24" s="131"/>
      <c r="G24" s="131"/>
      <c r="H24" s="131"/>
      <c r="I24" s="131"/>
      <c r="J24" s="133"/>
      <c r="K24" s="133"/>
      <c r="L24" s="133"/>
      <c r="M24" s="107"/>
      <c r="N24" s="107"/>
      <c r="O24" s="107"/>
      <c r="P24" s="107"/>
      <c r="Q24" s="107"/>
      <c r="R24" s="107"/>
      <c r="S24" s="107"/>
      <c r="T24" s="107"/>
      <c r="U24" s="107"/>
      <c r="V24" s="107"/>
      <c r="W24" s="108"/>
      <c r="X24" s="108"/>
      <c r="Y24" s="108"/>
      <c r="Z24" s="108"/>
      <c r="AA24" s="108"/>
      <c r="AB24" s="108"/>
    </row>
    <row r="25" spans="1:28" s="87" customFormat="1" ht="12.75" customHeight="1">
      <c r="A25" s="131"/>
      <c r="B25" s="131"/>
      <c r="C25" s="131"/>
      <c r="D25" s="131"/>
      <c r="E25" s="131"/>
      <c r="F25" s="131"/>
      <c r="G25" s="131"/>
      <c r="H25" s="131"/>
      <c r="I25" s="131"/>
      <c r="J25" s="133"/>
      <c r="K25" s="133"/>
      <c r="L25" s="133"/>
      <c r="M25" s="107"/>
      <c r="N25" s="107"/>
      <c r="O25" s="107"/>
      <c r="P25" s="107"/>
      <c r="Q25" s="107"/>
      <c r="R25" s="107"/>
      <c r="S25" s="107"/>
      <c r="T25" s="107"/>
      <c r="U25" s="107"/>
      <c r="V25" s="107"/>
      <c r="W25" s="108"/>
      <c r="X25" s="108"/>
      <c r="Y25" s="108"/>
      <c r="Z25" s="108"/>
      <c r="AA25" s="108"/>
      <c r="AB25" s="108"/>
    </row>
    <row r="26" spans="1:28" s="87" customFormat="1" ht="12.75" customHeight="1">
      <c r="A26" s="131"/>
      <c r="B26" s="131"/>
      <c r="C26" s="131"/>
      <c r="D26" s="131"/>
      <c r="E26" s="131"/>
      <c r="F26" s="131"/>
      <c r="G26" s="131"/>
      <c r="H26" s="131"/>
      <c r="I26" s="131"/>
      <c r="J26" s="133"/>
      <c r="K26" s="133"/>
      <c r="L26" s="133"/>
      <c r="M26" s="86"/>
      <c r="N26" s="86"/>
      <c r="O26" s="86"/>
      <c r="P26" s="86"/>
      <c r="Q26" s="86"/>
      <c r="R26" s="86"/>
      <c r="S26" s="86"/>
      <c r="T26" s="86"/>
      <c r="U26" s="85"/>
      <c r="V26" s="85"/>
    </row>
    <row r="27" spans="1:28" s="87" customFormat="1" ht="12.75" customHeight="1">
      <c r="A27" s="131" t="s">
        <v>67</v>
      </c>
      <c r="B27" s="131"/>
      <c r="C27" s="131"/>
      <c r="D27" s="131"/>
      <c r="E27" s="131"/>
      <c r="F27" s="131"/>
      <c r="G27" s="131"/>
      <c r="H27" s="131"/>
      <c r="I27" s="131"/>
      <c r="J27" s="133"/>
      <c r="K27" s="133"/>
      <c r="L27" s="133"/>
      <c r="M27" s="107"/>
      <c r="N27" s="107"/>
      <c r="O27" s="107"/>
      <c r="P27" s="107"/>
      <c r="Q27" s="107"/>
      <c r="R27" s="107"/>
      <c r="S27" s="107"/>
      <c r="T27" s="107"/>
      <c r="U27" s="107"/>
      <c r="V27" s="107"/>
      <c r="W27" s="108"/>
      <c r="X27" s="108"/>
      <c r="Y27" s="108"/>
      <c r="Z27" s="108"/>
      <c r="AA27" s="108"/>
      <c r="AB27" s="108"/>
    </row>
    <row r="28" spans="1:28" s="87" customFormat="1" ht="12.75" customHeight="1">
      <c r="A28" s="131" t="s">
        <v>68</v>
      </c>
      <c r="B28" s="131"/>
      <c r="C28" s="131"/>
      <c r="D28" s="131"/>
      <c r="E28" s="131"/>
      <c r="F28" s="131"/>
      <c r="G28" s="131"/>
      <c r="H28" s="131"/>
      <c r="I28" s="131"/>
      <c r="J28" s="133"/>
      <c r="K28" s="133"/>
      <c r="L28" s="133"/>
      <c r="M28" s="86"/>
      <c r="N28" s="86"/>
      <c r="O28" s="86"/>
      <c r="P28" s="86"/>
      <c r="Q28" s="86"/>
      <c r="R28" s="86"/>
      <c r="S28" s="86"/>
      <c r="T28" s="86"/>
      <c r="U28" s="85"/>
      <c r="V28" s="85"/>
    </row>
    <row r="29" spans="1:28" s="87" customFormat="1" ht="12.75" customHeight="1">
      <c r="A29" s="131"/>
      <c r="B29" s="131"/>
      <c r="C29" s="131"/>
      <c r="D29" s="131"/>
      <c r="E29" s="131"/>
      <c r="F29" s="131"/>
      <c r="G29" s="131"/>
      <c r="H29" s="131"/>
      <c r="I29" s="131"/>
      <c r="J29" s="133"/>
      <c r="K29" s="133"/>
      <c r="L29" s="133"/>
      <c r="M29" s="86"/>
      <c r="N29" s="86"/>
      <c r="O29" s="86"/>
      <c r="P29" s="86"/>
      <c r="Q29" s="86"/>
      <c r="R29" s="86"/>
      <c r="S29" s="86"/>
      <c r="T29" s="86"/>
      <c r="U29" s="85"/>
      <c r="V29" s="85"/>
    </row>
    <row r="30" spans="1:28" s="87" customFormat="1" ht="12.75" customHeight="1">
      <c r="A30" s="131" t="s">
        <v>69</v>
      </c>
      <c r="B30" s="131"/>
      <c r="C30" s="131"/>
      <c r="D30" s="131"/>
      <c r="E30" s="131"/>
      <c r="F30" s="131"/>
      <c r="G30" s="131"/>
      <c r="H30" s="131"/>
      <c r="I30" s="131"/>
      <c r="J30" s="133"/>
      <c r="K30" s="133"/>
      <c r="L30" s="133"/>
      <c r="M30" s="107"/>
      <c r="N30" s="107"/>
      <c r="O30" s="107"/>
      <c r="P30" s="107"/>
      <c r="Q30" s="107"/>
      <c r="R30" s="107"/>
      <c r="S30" s="107"/>
      <c r="T30" s="107"/>
      <c r="U30" s="107"/>
      <c r="V30" s="107"/>
      <c r="W30" s="108"/>
      <c r="X30" s="108"/>
      <c r="Y30" s="108"/>
      <c r="Z30" s="108"/>
      <c r="AA30" s="108"/>
      <c r="AB30" s="108"/>
    </row>
    <row r="31" spans="1:28" s="87" customFormat="1" ht="12.75" customHeight="1">
      <c r="A31" s="131"/>
      <c r="B31" s="131"/>
      <c r="C31" s="131"/>
      <c r="D31" s="131"/>
      <c r="E31" s="131"/>
      <c r="F31" s="131"/>
      <c r="G31" s="131"/>
      <c r="H31" s="131"/>
      <c r="I31" s="131"/>
      <c r="J31" s="133"/>
      <c r="K31" s="133"/>
      <c r="L31" s="133"/>
      <c r="M31" s="85"/>
      <c r="N31" s="85"/>
      <c r="O31" s="85"/>
      <c r="P31" s="85"/>
      <c r="Q31" s="85"/>
      <c r="R31" s="85"/>
      <c r="S31" s="85"/>
      <c r="T31" s="85"/>
      <c r="U31" s="86"/>
      <c r="V31" s="85"/>
    </row>
    <row r="32" spans="1:28" s="87" customFormat="1" ht="12.75" customHeight="1">
      <c r="A32" s="133"/>
      <c r="B32" s="133"/>
      <c r="C32" s="133"/>
      <c r="D32" s="133"/>
      <c r="E32" s="133"/>
      <c r="F32" s="133"/>
      <c r="G32" s="133"/>
      <c r="H32" s="133"/>
      <c r="I32" s="133"/>
      <c r="J32" s="133"/>
      <c r="K32" s="133"/>
      <c r="L32" s="133"/>
      <c r="M32" s="107"/>
      <c r="N32" s="107"/>
      <c r="O32" s="107"/>
      <c r="P32" s="107"/>
      <c r="Q32" s="107"/>
      <c r="R32" s="107"/>
      <c r="S32" s="107"/>
      <c r="T32" s="107"/>
      <c r="U32" s="107"/>
      <c r="V32" s="107"/>
      <c r="W32" s="108"/>
      <c r="X32" s="108"/>
      <c r="Y32" s="108"/>
      <c r="Z32" s="108"/>
      <c r="AA32" s="108"/>
      <c r="AB32" s="108"/>
    </row>
    <row r="33" spans="1:12" ht="12.75" customHeight="1">
      <c r="A33" s="126" t="s">
        <v>45</v>
      </c>
      <c r="B33" s="126"/>
      <c r="C33" s="126"/>
      <c r="D33" s="90"/>
      <c r="E33" s="135"/>
      <c r="F33" s="135"/>
      <c r="G33" s="90"/>
      <c r="H33" s="90"/>
      <c r="I33" s="90"/>
      <c r="J33" s="135"/>
      <c r="K33" s="135"/>
      <c r="L33" s="90"/>
    </row>
    <row r="34" spans="1:12" ht="12.75" customHeight="1">
      <c r="A34" s="90"/>
      <c r="B34" s="90"/>
      <c r="C34" s="90"/>
      <c r="D34" s="90"/>
      <c r="E34" s="90"/>
      <c r="F34" s="90"/>
      <c r="G34" s="90"/>
      <c r="H34" s="90"/>
      <c r="I34" s="90"/>
    </row>
    <row r="35" spans="1:12" ht="12.75" customHeight="1"/>
  </sheetData>
  <mergeCells count="13">
    <mergeCell ref="A33:C33"/>
    <mergeCell ref="A16:I19"/>
    <mergeCell ref="A20:I20"/>
    <mergeCell ref="A21:I21"/>
    <mergeCell ref="A22:I22"/>
    <mergeCell ref="A23:I23"/>
    <mergeCell ref="A24:I26"/>
    <mergeCell ref="A27:I27"/>
    <mergeCell ref="A30:I31"/>
    <mergeCell ref="A28:I29"/>
    <mergeCell ref="A13:D13"/>
    <mergeCell ref="A1:G1"/>
    <mergeCell ref="I1:J1"/>
  </mergeCells>
  <hyperlinks>
    <hyperlink ref="A20" r:id="rId1" display="http://www.ons.gov.uk/ons/rel/pop-estimate/population-estimates-for-uk--england-and-wales--scotland-and-northern-ireland/index.html"/>
    <hyperlink ref="I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Normal="100" workbookViewId="0">
      <selection sqref="A1:F1"/>
    </sheetView>
  </sheetViews>
  <sheetFormatPr defaultRowHeight="12.75"/>
  <cols>
    <col min="1" max="1" width="36.28515625" customWidth="1"/>
    <col min="16" max="22" width="9.140625" style="32"/>
  </cols>
  <sheetData>
    <row r="1" spans="1:21" ht="18" customHeight="1">
      <c r="A1" s="117" t="s">
        <v>47</v>
      </c>
      <c r="B1" s="117"/>
      <c r="C1" s="117"/>
      <c r="D1" s="117"/>
      <c r="E1" s="117"/>
      <c r="F1" s="117"/>
      <c r="G1" s="109"/>
      <c r="H1" s="139" t="s">
        <v>79</v>
      </c>
      <c r="I1" s="139"/>
      <c r="J1" s="109"/>
      <c r="K1" s="109"/>
    </row>
    <row r="2" spans="1:21" ht="15" customHeight="1"/>
    <row r="3" spans="1:21" ht="22.5" customHeight="1">
      <c r="A3" s="22"/>
      <c r="B3" s="120" t="s">
        <v>1</v>
      </c>
      <c r="C3" s="121"/>
      <c r="D3" s="120" t="s">
        <v>2</v>
      </c>
      <c r="E3" s="121"/>
      <c r="F3" s="120" t="s">
        <v>25</v>
      </c>
      <c r="G3" s="121"/>
      <c r="H3" s="120" t="s">
        <v>5</v>
      </c>
      <c r="I3" s="121"/>
      <c r="J3" s="120" t="s">
        <v>6</v>
      </c>
      <c r="K3" s="121"/>
      <c r="P3" s="51" t="s">
        <v>21</v>
      </c>
      <c r="Q3" s="48">
        <v>1488</v>
      </c>
      <c r="R3" s="48">
        <v>1279</v>
      </c>
      <c r="S3" s="60">
        <v>209</v>
      </c>
      <c r="T3" s="60">
        <v>119</v>
      </c>
      <c r="U3" s="60">
        <v>90</v>
      </c>
    </row>
    <row r="4" spans="1:21">
      <c r="A4" s="58" t="s">
        <v>50</v>
      </c>
      <c r="B4" s="67" t="s">
        <v>3</v>
      </c>
      <c r="C4" s="63" t="s">
        <v>4</v>
      </c>
      <c r="D4" s="67" t="s">
        <v>3</v>
      </c>
      <c r="E4" s="63" t="s">
        <v>4</v>
      </c>
      <c r="F4" s="67" t="s">
        <v>3</v>
      </c>
      <c r="G4" s="63" t="s">
        <v>4</v>
      </c>
      <c r="H4" s="67" t="s">
        <v>3</v>
      </c>
      <c r="I4" s="63" t="s">
        <v>4</v>
      </c>
      <c r="J4" s="67" t="s">
        <v>3</v>
      </c>
      <c r="K4" s="63" t="s">
        <v>4</v>
      </c>
      <c r="P4" s="51" t="s">
        <v>22</v>
      </c>
      <c r="Q4" s="48">
        <v>2218</v>
      </c>
      <c r="R4" s="48">
        <v>2142</v>
      </c>
      <c r="S4" s="60">
        <v>76</v>
      </c>
      <c r="T4" s="60">
        <v>52</v>
      </c>
      <c r="U4" s="60">
        <v>24</v>
      </c>
    </row>
    <row r="5" spans="1:21" ht="24" customHeight="1">
      <c r="A5" s="57" t="s">
        <v>77</v>
      </c>
      <c r="B5" s="64"/>
      <c r="C5" s="68"/>
      <c r="D5" s="64"/>
      <c r="E5" s="68"/>
      <c r="F5" s="59"/>
      <c r="G5" s="72"/>
      <c r="H5" s="59"/>
      <c r="I5" s="72"/>
      <c r="K5" s="54"/>
      <c r="P5" s="51" t="s">
        <v>23</v>
      </c>
      <c r="Q5" s="48">
        <v>1502</v>
      </c>
      <c r="R5" s="48">
        <v>1437</v>
      </c>
      <c r="S5" s="60">
        <v>64</v>
      </c>
      <c r="T5" s="60">
        <v>47</v>
      </c>
      <c r="U5" s="60">
        <v>16</v>
      </c>
    </row>
    <row r="6" spans="1:21">
      <c r="A6" s="65" t="s">
        <v>21</v>
      </c>
      <c r="B6" s="64">
        <v>1488</v>
      </c>
      <c r="C6" s="68" t="s">
        <v>49</v>
      </c>
      <c r="D6" s="64">
        <v>1279</v>
      </c>
      <c r="E6" s="68">
        <v>61</v>
      </c>
      <c r="F6" s="59">
        <v>209</v>
      </c>
      <c r="G6" s="72">
        <v>25</v>
      </c>
      <c r="H6" s="59">
        <v>119</v>
      </c>
      <c r="I6" s="72">
        <v>19</v>
      </c>
      <c r="J6" s="59">
        <v>90</v>
      </c>
      <c r="K6" s="72">
        <v>16</v>
      </c>
      <c r="P6" s="51" t="s">
        <v>24</v>
      </c>
      <c r="Q6" s="48">
        <v>155</v>
      </c>
      <c r="R6" s="48">
        <v>151</v>
      </c>
      <c r="S6" s="60">
        <v>4</v>
      </c>
      <c r="T6" s="60">
        <v>3</v>
      </c>
      <c r="U6" s="60">
        <v>1</v>
      </c>
    </row>
    <row r="7" spans="1:21">
      <c r="A7" s="65" t="s">
        <v>22</v>
      </c>
      <c r="B7" s="64">
        <v>2218</v>
      </c>
      <c r="C7" s="68" t="s">
        <v>49</v>
      </c>
      <c r="D7" s="64">
        <v>2142</v>
      </c>
      <c r="E7" s="68">
        <v>54</v>
      </c>
      <c r="F7" s="59">
        <v>76</v>
      </c>
      <c r="G7" s="72">
        <v>10</v>
      </c>
      <c r="H7" s="59">
        <v>52</v>
      </c>
      <c r="I7" s="72">
        <v>8</v>
      </c>
      <c r="J7" s="59">
        <v>24</v>
      </c>
      <c r="K7" s="72">
        <v>6</v>
      </c>
    </row>
    <row r="8" spans="1:21">
      <c r="A8" s="65" t="s">
        <v>23</v>
      </c>
      <c r="B8" s="64">
        <v>1502</v>
      </c>
      <c r="C8" s="68" t="s">
        <v>49</v>
      </c>
      <c r="D8" s="64">
        <v>1437</v>
      </c>
      <c r="E8" s="68">
        <v>41</v>
      </c>
      <c r="F8" s="59">
        <v>64</v>
      </c>
      <c r="G8" s="72">
        <v>9</v>
      </c>
      <c r="H8" s="59">
        <v>47</v>
      </c>
      <c r="I8" s="72">
        <v>7</v>
      </c>
      <c r="J8" s="59">
        <v>16</v>
      </c>
      <c r="K8" s="72">
        <v>4</v>
      </c>
    </row>
    <row r="9" spans="1:21">
      <c r="A9" s="50" t="s">
        <v>24</v>
      </c>
      <c r="B9" s="56">
        <v>155</v>
      </c>
      <c r="C9" s="66" t="s">
        <v>49</v>
      </c>
      <c r="D9" s="56">
        <v>151</v>
      </c>
      <c r="E9" s="66">
        <v>9</v>
      </c>
      <c r="F9" s="55">
        <v>4</v>
      </c>
      <c r="G9" s="69">
        <v>2</v>
      </c>
      <c r="H9" s="55">
        <v>3</v>
      </c>
      <c r="I9" s="69">
        <v>1</v>
      </c>
      <c r="J9" s="55">
        <v>1</v>
      </c>
      <c r="K9" s="69">
        <v>1</v>
      </c>
    </row>
    <row r="11" spans="1:21" s="22" customFormat="1" ht="12.75" customHeight="1">
      <c r="A11" s="140" t="s">
        <v>58</v>
      </c>
      <c r="B11" s="140"/>
      <c r="C11" s="141"/>
      <c r="D11" s="141"/>
      <c r="E11" s="141"/>
      <c r="F11" s="141"/>
      <c r="G11" s="140"/>
      <c r="H11" s="140"/>
      <c r="I11" s="140"/>
      <c r="J11" s="142"/>
      <c r="K11" s="142"/>
    </row>
    <row r="12" spans="1:21" s="22" customFormat="1" ht="12.75" customHeight="1">
      <c r="A12" s="140"/>
      <c r="B12" s="141"/>
      <c r="C12" s="141"/>
      <c r="D12" s="141"/>
      <c r="E12" s="141"/>
      <c r="F12" s="141"/>
      <c r="G12" s="140"/>
      <c r="H12" s="140"/>
      <c r="I12" s="140"/>
      <c r="J12" s="142"/>
      <c r="K12" s="142"/>
    </row>
    <row r="13" spans="1:21" s="22" customFormat="1" ht="12.75" customHeight="1">
      <c r="A13" s="140" t="s">
        <v>70</v>
      </c>
      <c r="B13" s="140"/>
      <c r="C13" s="141"/>
      <c r="D13" s="141"/>
      <c r="E13" s="141"/>
      <c r="F13" s="141"/>
      <c r="G13" s="140"/>
      <c r="H13" s="140"/>
      <c r="I13" s="140"/>
      <c r="J13" s="142"/>
      <c r="K13" s="142"/>
    </row>
    <row r="14" spans="1:21" s="22" customFormat="1" ht="12.75" customHeight="1">
      <c r="A14" s="140" t="s">
        <v>71</v>
      </c>
      <c r="B14" s="141"/>
      <c r="C14" s="141"/>
      <c r="D14" s="141"/>
      <c r="E14" s="141"/>
      <c r="F14" s="141"/>
      <c r="G14" s="140"/>
      <c r="H14" s="140"/>
      <c r="I14" s="140"/>
      <c r="J14" s="142"/>
      <c r="K14" s="142"/>
    </row>
    <row r="15" spans="1:21" s="22" customFormat="1" ht="12.75" customHeight="1">
      <c r="A15" s="140" t="s">
        <v>72</v>
      </c>
      <c r="B15" s="141"/>
      <c r="C15" s="141"/>
      <c r="D15" s="141"/>
      <c r="E15" s="141"/>
      <c r="F15" s="141"/>
      <c r="G15" s="140"/>
      <c r="H15" s="140"/>
      <c r="I15" s="140"/>
      <c r="J15" s="142"/>
      <c r="K15" s="142"/>
    </row>
    <row r="16" spans="1:21" s="22" customFormat="1" ht="12.75" customHeight="1">
      <c r="A16" s="140" t="s">
        <v>73</v>
      </c>
      <c r="B16" s="140"/>
      <c r="C16" s="141"/>
      <c r="D16" s="141"/>
      <c r="E16" s="141"/>
      <c r="F16" s="141"/>
      <c r="G16" s="140"/>
      <c r="H16" s="140"/>
      <c r="I16" s="140"/>
      <c r="J16" s="142"/>
      <c r="K16" s="142"/>
    </row>
    <row r="17" spans="1:17" s="22" customFormat="1" ht="12.75" customHeight="1">
      <c r="A17" s="140" t="s">
        <v>74</v>
      </c>
      <c r="B17" s="141"/>
      <c r="C17" s="141"/>
      <c r="D17" s="141"/>
      <c r="E17" s="141"/>
      <c r="F17" s="141"/>
      <c r="G17" s="140"/>
      <c r="H17" s="140"/>
      <c r="I17" s="140"/>
      <c r="J17" s="142"/>
      <c r="K17" s="142"/>
    </row>
    <row r="18" spans="1:17" s="22" customFormat="1" ht="12.75" customHeight="1">
      <c r="A18" s="129" t="s">
        <v>75</v>
      </c>
      <c r="B18" s="142"/>
      <c r="C18" s="142"/>
      <c r="D18" s="142"/>
      <c r="E18" s="142"/>
      <c r="F18" s="142"/>
      <c r="G18" s="142"/>
      <c r="H18" s="142"/>
      <c r="I18" s="142"/>
      <c r="J18" s="142"/>
      <c r="K18" s="142"/>
    </row>
    <row r="19" spans="1:17" s="22" customFormat="1" ht="12.75" customHeight="1">
      <c r="A19" s="129"/>
      <c r="B19" s="142"/>
      <c r="C19" s="142"/>
      <c r="D19" s="142"/>
      <c r="E19" s="142"/>
      <c r="F19" s="142"/>
      <c r="G19" s="142"/>
      <c r="H19" s="142"/>
      <c r="I19" s="142"/>
      <c r="J19" s="142"/>
      <c r="K19" s="142"/>
    </row>
    <row r="20" spans="1:17" s="22" customFormat="1" ht="12.75" customHeight="1">
      <c r="A20" s="143" t="s">
        <v>59</v>
      </c>
      <c r="B20" s="141"/>
      <c r="C20" s="141"/>
      <c r="D20" s="141"/>
      <c r="E20" s="141"/>
      <c r="F20" s="141"/>
      <c r="G20" s="140"/>
      <c r="H20" s="140"/>
      <c r="I20" s="140"/>
      <c r="J20" s="140"/>
      <c r="K20" s="140"/>
      <c r="L20" s="92"/>
    </row>
    <row r="21" spans="1:17" s="22" customFormat="1" ht="12.75" customHeight="1">
      <c r="A21" s="122" t="s">
        <v>60</v>
      </c>
      <c r="B21" s="122"/>
      <c r="C21" s="122"/>
      <c r="D21" s="122"/>
      <c r="E21" s="122"/>
      <c r="F21" s="122"/>
      <c r="G21" s="122"/>
      <c r="H21" s="122"/>
      <c r="I21" s="122"/>
      <c r="J21" s="122"/>
      <c r="K21" s="122"/>
      <c r="L21" s="113"/>
      <c r="M21" s="113"/>
      <c r="N21" s="113"/>
      <c r="O21" s="113"/>
      <c r="P21" s="113"/>
      <c r="Q21" s="113"/>
    </row>
    <row r="22" spans="1:17" s="22" customFormat="1" ht="12.75" customHeight="1">
      <c r="A22" s="122"/>
      <c r="B22" s="122"/>
      <c r="C22" s="122"/>
      <c r="D22" s="122"/>
      <c r="E22" s="122"/>
      <c r="F22" s="122"/>
      <c r="G22" s="122"/>
      <c r="H22" s="122"/>
      <c r="I22" s="122"/>
      <c r="J22" s="122"/>
      <c r="K22" s="122"/>
      <c r="L22" s="113"/>
      <c r="M22" s="113"/>
      <c r="N22" s="113"/>
      <c r="O22" s="113"/>
      <c r="P22" s="113"/>
      <c r="Q22" s="113"/>
    </row>
    <row r="23" spans="1:17" s="22" customFormat="1" ht="12.75" customHeight="1">
      <c r="A23" s="122"/>
      <c r="B23" s="122"/>
      <c r="C23" s="122"/>
      <c r="D23" s="122"/>
      <c r="E23" s="122"/>
      <c r="F23" s="122"/>
      <c r="G23" s="122"/>
      <c r="H23" s="122"/>
      <c r="I23" s="122"/>
      <c r="J23" s="122"/>
      <c r="K23" s="122"/>
      <c r="L23" s="113"/>
      <c r="M23" s="113"/>
      <c r="N23" s="113"/>
      <c r="O23" s="113"/>
      <c r="P23" s="113"/>
      <c r="Q23" s="113"/>
    </row>
    <row r="24" spans="1:17" s="22" customFormat="1" ht="12.75" customHeight="1">
      <c r="A24" s="123" t="s">
        <v>76</v>
      </c>
      <c r="B24" s="123"/>
      <c r="C24" s="123"/>
      <c r="D24" s="123"/>
      <c r="E24" s="123"/>
      <c r="F24" s="123"/>
      <c r="G24" s="123"/>
      <c r="H24" s="123"/>
      <c r="I24" s="123"/>
      <c r="J24" s="123"/>
      <c r="K24" s="123"/>
      <c r="L24" s="113"/>
      <c r="M24" s="113"/>
      <c r="N24" s="113"/>
      <c r="O24" s="113"/>
      <c r="P24" s="113"/>
      <c r="Q24" s="113"/>
    </row>
    <row r="25" spans="1:17" s="22" customFormat="1" ht="12.75" customHeight="1">
      <c r="A25" s="122" t="s">
        <v>62</v>
      </c>
      <c r="B25" s="122"/>
      <c r="C25" s="122"/>
      <c r="D25" s="122"/>
      <c r="E25" s="122"/>
      <c r="F25" s="122"/>
      <c r="G25" s="122"/>
      <c r="H25" s="122"/>
      <c r="I25" s="122"/>
      <c r="J25" s="122"/>
      <c r="K25" s="122"/>
      <c r="L25" s="113"/>
      <c r="M25" s="113"/>
      <c r="N25" s="113"/>
      <c r="O25" s="113"/>
      <c r="P25" s="113"/>
      <c r="Q25" s="113"/>
    </row>
    <row r="26" spans="1:17" s="22" customFormat="1" ht="12.75" customHeight="1">
      <c r="A26" s="122" t="s">
        <v>63</v>
      </c>
      <c r="B26" s="122"/>
      <c r="C26" s="122"/>
      <c r="D26" s="122"/>
      <c r="E26" s="122"/>
      <c r="F26" s="122"/>
      <c r="G26" s="122"/>
      <c r="H26" s="122"/>
      <c r="I26" s="122"/>
      <c r="J26" s="122"/>
      <c r="K26" s="122"/>
      <c r="L26" s="113"/>
      <c r="M26" s="113"/>
      <c r="N26" s="113"/>
      <c r="O26" s="113"/>
      <c r="P26" s="113"/>
      <c r="Q26" s="113"/>
    </row>
    <row r="27" spans="1:17" s="22" customFormat="1" ht="12.75" customHeight="1">
      <c r="A27" s="122" t="s">
        <v>64</v>
      </c>
      <c r="B27" s="122"/>
      <c r="C27" s="122"/>
      <c r="D27" s="122"/>
      <c r="E27" s="122"/>
      <c r="F27" s="122"/>
      <c r="G27" s="122"/>
      <c r="H27" s="122"/>
      <c r="I27" s="122"/>
      <c r="J27" s="122"/>
      <c r="K27" s="122"/>
      <c r="L27" s="113"/>
      <c r="M27" s="113"/>
      <c r="N27" s="113"/>
      <c r="O27" s="113"/>
      <c r="P27" s="113"/>
      <c r="Q27" s="113"/>
    </row>
    <row r="28" spans="1:17" s="22" customFormat="1" ht="12.75" customHeight="1">
      <c r="A28" s="122" t="s">
        <v>65</v>
      </c>
      <c r="B28" s="122"/>
      <c r="C28" s="122"/>
      <c r="D28" s="122"/>
      <c r="E28" s="122"/>
      <c r="F28" s="122"/>
      <c r="G28" s="122"/>
      <c r="H28" s="122"/>
      <c r="I28" s="122"/>
      <c r="J28" s="122"/>
      <c r="K28" s="122"/>
      <c r="L28" s="113"/>
      <c r="M28" s="113"/>
      <c r="N28" s="113"/>
      <c r="O28" s="113"/>
      <c r="P28" s="113"/>
      <c r="Q28" s="113"/>
    </row>
    <row r="29" spans="1:17" s="22" customFormat="1" ht="12.75" customHeight="1">
      <c r="A29" s="122"/>
      <c r="B29" s="122"/>
      <c r="C29" s="122"/>
      <c r="D29" s="122"/>
      <c r="E29" s="122"/>
      <c r="F29" s="122"/>
      <c r="G29" s="122"/>
      <c r="H29" s="122"/>
      <c r="I29" s="122"/>
      <c r="J29" s="122"/>
      <c r="K29" s="122"/>
      <c r="L29" s="113"/>
      <c r="M29" s="113"/>
      <c r="N29" s="113"/>
      <c r="O29" s="113"/>
      <c r="P29" s="113"/>
      <c r="Q29" s="113"/>
    </row>
    <row r="30" spans="1:17" s="22" customFormat="1" ht="12.75" customHeight="1">
      <c r="A30" s="122" t="s">
        <v>67</v>
      </c>
      <c r="B30" s="122"/>
      <c r="C30" s="122"/>
      <c r="D30" s="122"/>
      <c r="E30" s="122"/>
      <c r="F30" s="122"/>
      <c r="G30" s="122"/>
      <c r="H30" s="122"/>
      <c r="I30" s="122"/>
      <c r="J30" s="122"/>
      <c r="K30" s="122"/>
      <c r="L30" s="113"/>
      <c r="M30" s="113"/>
      <c r="N30" s="113"/>
      <c r="O30" s="113"/>
      <c r="P30" s="113"/>
      <c r="Q30" s="113"/>
    </row>
    <row r="31" spans="1:17" s="22" customFormat="1" ht="12.75" customHeight="1">
      <c r="A31" s="122" t="s">
        <v>68</v>
      </c>
      <c r="B31" s="122"/>
      <c r="C31" s="122"/>
      <c r="D31" s="122"/>
      <c r="E31" s="122"/>
      <c r="F31" s="122"/>
      <c r="G31" s="122"/>
      <c r="H31" s="122"/>
      <c r="I31" s="122"/>
      <c r="J31" s="122"/>
      <c r="K31" s="122"/>
      <c r="L31" s="113"/>
      <c r="M31" s="113"/>
      <c r="N31" s="113"/>
      <c r="O31" s="113"/>
      <c r="P31" s="113"/>
      <c r="Q31" s="113"/>
    </row>
    <row r="32" spans="1:17" s="22" customFormat="1" ht="12.75" customHeight="1">
      <c r="A32" s="122" t="s">
        <v>69</v>
      </c>
      <c r="B32" s="122"/>
      <c r="C32" s="122"/>
      <c r="D32" s="122"/>
      <c r="E32" s="122"/>
      <c r="F32" s="122"/>
      <c r="G32" s="122"/>
      <c r="H32" s="122"/>
      <c r="I32" s="122"/>
      <c r="J32" s="122"/>
      <c r="K32" s="122"/>
      <c r="L32" s="113"/>
      <c r="M32" s="113"/>
      <c r="N32" s="113"/>
      <c r="O32" s="113"/>
      <c r="P32" s="113"/>
      <c r="Q32" s="113"/>
    </row>
    <row r="33" spans="1:17" s="22" customFormat="1" ht="12.75" customHeight="1">
      <c r="A33" s="122"/>
      <c r="B33" s="122"/>
      <c r="C33" s="122"/>
      <c r="D33" s="122"/>
      <c r="E33" s="122"/>
      <c r="F33" s="122"/>
      <c r="G33" s="122"/>
      <c r="H33" s="122"/>
      <c r="I33" s="122"/>
      <c r="J33" s="122"/>
      <c r="K33" s="122"/>
      <c r="L33" s="94"/>
      <c r="M33" s="94"/>
      <c r="N33" s="94"/>
      <c r="O33" s="94"/>
      <c r="P33" s="94"/>
      <c r="Q33" s="94"/>
    </row>
    <row r="34" spans="1:17" s="22" customFormat="1" ht="12.75" customHeight="1">
      <c r="A34" s="123" t="s">
        <v>80</v>
      </c>
      <c r="B34" s="145"/>
      <c r="C34" s="145"/>
      <c r="D34" s="145"/>
      <c r="E34" s="145"/>
      <c r="F34" s="145"/>
      <c r="G34" s="145"/>
      <c r="H34" s="145"/>
      <c r="I34" s="145"/>
      <c r="J34" s="145"/>
      <c r="K34" s="145"/>
      <c r="L34" s="114"/>
      <c r="M34" s="114"/>
      <c r="N34" s="114"/>
      <c r="O34" s="114"/>
      <c r="P34" s="114"/>
      <c r="Q34" s="114"/>
    </row>
    <row r="35" spans="1:17" s="22" customFormat="1" ht="12.75" customHeight="1">
      <c r="A35" s="142"/>
      <c r="B35" s="142"/>
      <c r="C35" s="142"/>
      <c r="D35" s="142"/>
      <c r="E35" s="142"/>
      <c r="F35" s="142"/>
      <c r="G35" s="142"/>
      <c r="H35" s="142"/>
      <c r="I35" s="142"/>
      <c r="J35" s="142"/>
      <c r="K35" s="142"/>
    </row>
    <row r="36" spans="1:17" s="22" customFormat="1" ht="12.75" customHeight="1">
      <c r="A36" s="144" t="s">
        <v>45</v>
      </c>
      <c r="B36" s="96"/>
      <c r="C36" s="96"/>
      <c r="D36" s="96"/>
      <c r="E36" s="96"/>
      <c r="F36" s="96"/>
      <c r="G36" s="142"/>
      <c r="H36" s="142"/>
      <c r="I36" s="142"/>
      <c r="J36" s="142"/>
      <c r="K36" s="142"/>
    </row>
    <row r="37" spans="1:17" ht="12.75" customHeight="1"/>
    <row r="38" spans="1:17" ht="12.75" customHeight="1"/>
    <row r="39" spans="1:17" ht="12.75" customHeight="1"/>
    <row r="40" spans="1:17" ht="12.75" customHeight="1"/>
    <row r="41" spans="1:17" ht="12.75" customHeight="1"/>
    <row r="42" spans="1:17" ht="12.75" customHeight="1"/>
    <row r="43" spans="1:17" ht="12.75" customHeight="1"/>
    <row r="44" spans="1:17" ht="12.75" customHeight="1"/>
    <row r="45" spans="1:17" ht="12.75" customHeight="1"/>
    <row r="46" spans="1:17" ht="12.75" customHeight="1"/>
    <row r="47" spans="1:17" ht="12.75" customHeight="1"/>
    <row r="48" spans="1:17" ht="12.75" customHeight="1"/>
    <row r="49" ht="12.75" customHeight="1"/>
    <row r="50" ht="12.75" customHeight="1"/>
  </sheetData>
  <mergeCells count="17">
    <mergeCell ref="A28:K29"/>
    <mergeCell ref="A30:K30"/>
    <mergeCell ref="A31:K31"/>
    <mergeCell ref="A32:K33"/>
    <mergeCell ref="A34:K34"/>
    <mergeCell ref="A25:K25"/>
    <mergeCell ref="A26:K26"/>
    <mergeCell ref="A27:K27"/>
    <mergeCell ref="A21:K23"/>
    <mergeCell ref="A24:K24"/>
    <mergeCell ref="B3:C3"/>
    <mergeCell ref="D3:E3"/>
    <mergeCell ref="F3:G3"/>
    <mergeCell ref="H3:I3"/>
    <mergeCell ref="J3:K3"/>
    <mergeCell ref="A1:F1"/>
    <mergeCell ref="H1:I1"/>
  </mergeCells>
  <hyperlinks>
    <hyperlink ref="A24" r:id="rId1" display="http://www.ons.gov.uk/ons/rel/pop-estimate/population-estimates-for-uk--england-and-wales--scotland-and-northern-ireland/index.html"/>
    <hyperlink ref="H1" location="Contents!A1" display="back to contents"/>
    <hyperlink ref="A34:K34" r:id="rId2" display="6. The RESAS Classification groups together council areas based on their rurality. More information can be found on the Scottish Government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workbookViewId="0">
      <selection sqref="A1:K1"/>
    </sheetView>
  </sheetViews>
  <sheetFormatPr defaultRowHeight="12.75"/>
  <cols>
    <col min="2" max="2" width="2.42578125" style="1" customWidth="1"/>
    <col min="3" max="4" width="12.7109375" customWidth="1"/>
    <col min="5" max="6" width="1.42578125" style="32" customWidth="1"/>
    <col min="7" max="7" width="1.42578125" customWidth="1"/>
    <col min="8" max="9" width="12.7109375" customWidth="1"/>
    <col min="10" max="11" width="9.140625" style="32"/>
  </cols>
  <sheetData>
    <row r="1" spans="1:14" ht="18" customHeight="1">
      <c r="A1" s="117" t="s">
        <v>56</v>
      </c>
      <c r="B1" s="117"/>
      <c r="C1" s="117"/>
      <c r="D1" s="117"/>
      <c r="E1" s="117"/>
      <c r="F1" s="117"/>
      <c r="G1" s="117"/>
      <c r="H1" s="117"/>
      <c r="I1" s="117"/>
      <c r="J1" s="117"/>
      <c r="K1" s="117"/>
      <c r="M1" s="127" t="s">
        <v>79</v>
      </c>
      <c r="N1" s="127"/>
    </row>
    <row r="2" spans="1:14" ht="15" customHeight="1"/>
    <row r="3" spans="1:14">
      <c r="C3" s="118" t="s">
        <v>42</v>
      </c>
      <c r="D3" s="118"/>
      <c r="E3" s="118"/>
      <c r="F3" s="118"/>
      <c r="G3" s="118"/>
      <c r="H3" s="118"/>
      <c r="I3" s="118"/>
    </row>
    <row r="4" spans="1:14" ht="27" customHeight="1">
      <c r="A4" s="2" t="s">
        <v>7</v>
      </c>
      <c r="B4" s="3"/>
      <c r="C4" s="6" t="s">
        <v>54</v>
      </c>
      <c r="D4" s="2" t="s">
        <v>15</v>
      </c>
      <c r="E4" s="30" t="s">
        <v>16</v>
      </c>
      <c r="F4" s="31" t="s">
        <v>17</v>
      </c>
      <c r="H4" s="13" t="s">
        <v>55</v>
      </c>
      <c r="I4" s="2" t="s">
        <v>15</v>
      </c>
      <c r="J4" s="30" t="s">
        <v>18</v>
      </c>
      <c r="K4" s="31" t="s">
        <v>19</v>
      </c>
    </row>
    <row r="5" spans="1:14">
      <c r="A5" s="3"/>
      <c r="B5" s="3"/>
      <c r="C5" s="7"/>
      <c r="D5" s="8"/>
      <c r="E5" s="26"/>
      <c r="F5" s="27"/>
      <c r="H5" s="7"/>
      <c r="I5" s="8"/>
      <c r="J5" s="26"/>
      <c r="K5" s="27"/>
    </row>
    <row r="6" spans="1:14">
      <c r="A6" s="4">
        <v>2004</v>
      </c>
      <c r="B6" s="4"/>
      <c r="C6" s="9">
        <v>68</v>
      </c>
      <c r="D6" s="9">
        <v>8</v>
      </c>
      <c r="E6" s="28">
        <f>C6+D6</f>
        <v>76</v>
      </c>
      <c r="F6" s="28">
        <f>C6-D6</f>
        <v>60</v>
      </c>
      <c r="H6" s="9">
        <v>134</v>
      </c>
      <c r="I6" s="9">
        <v>11</v>
      </c>
      <c r="J6" s="28">
        <f>H6+I6</f>
        <v>145</v>
      </c>
      <c r="K6" s="28">
        <f>H6-I6</f>
        <v>123</v>
      </c>
    </row>
    <row r="7" spans="1:14">
      <c r="A7" s="4">
        <v>2005</v>
      </c>
      <c r="B7" s="4"/>
      <c r="C7" s="9">
        <v>79</v>
      </c>
      <c r="D7" s="9">
        <v>8</v>
      </c>
      <c r="E7" s="28">
        <f t="shared" ref="E7:E20" si="0">C7+D7</f>
        <v>87</v>
      </c>
      <c r="F7" s="28">
        <f t="shared" ref="F7:F20" si="1">C7-D7</f>
        <v>71</v>
      </c>
      <c r="H7" s="9">
        <v>142</v>
      </c>
      <c r="I7" s="9">
        <v>11</v>
      </c>
      <c r="J7" s="28">
        <f t="shared" ref="J7:J20" si="2">H7+I7</f>
        <v>153</v>
      </c>
      <c r="K7" s="28">
        <f t="shared" ref="K7:K20" si="3">H7-I7</f>
        <v>131</v>
      </c>
    </row>
    <row r="8" spans="1:14">
      <c r="A8" s="4">
        <v>2006</v>
      </c>
      <c r="B8" s="4"/>
      <c r="C8" s="9">
        <v>83</v>
      </c>
      <c r="D8" s="9">
        <v>9</v>
      </c>
      <c r="E8" s="28">
        <f t="shared" si="0"/>
        <v>92</v>
      </c>
      <c r="F8" s="28">
        <f t="shared" si="1"/>
        <v>74</v>
      </c>
      <c r="H8" s="9">
        <v>144</v>
      </c>
      <c r="I8" s="9">
        <v>12</v>
      </c>
      <c r="J8" s="28">
        <f t="shared" si="2"/>
        <v>156</v>
      </c>
      <c r="K8" s="28">
        <f t="shared" si="3"/>
        <v>132</v>
      </c>
    </row>
    <row r="9" spans="1:14">
      <c r="A9" s="4">
        <v>2007</v>
      </c>
      <c r="B9" s="4"/>
      <c r="C9" s="9">
        <v>106</v>
      </c>
      <c r="D9" s="9">
        <v>10</v>
      </c>
      <c r="E9" s="28">
        <f t="shared" si="0"/>
        <v>116</v>
      </c>
      <c r="F9" s="28">
        <f t="shared" si="1"/>
        <v>96</v>
      </c>
      <c r="H9" s="9">
        <v>148</v>
      </c>
      <c r="I9" s="9">
        <v>12</v>
      </c>
      <c r="J9" s="28">
        <f t="shared" si="2"/>
        <v>160</v>
      </c>
      <c r="K9" s="28">
        <f t="shared" si="3"/>
        <v>136</v>
      </c>
    </row>
    <row r="10" spans="1:14">
      <c r="A10" s="4">
        <v>2008</v>
      </c>
      <c r="B10" s="4"/>
      <c r="C10" s="9">
        <v>125</v>
      </c>
      <c r="D10" s="9">
        <v>11</v>
      </c>
      <c r="E10" s="28">
        <f t="shared" si="0"/>
        <v>136</v>
      </c>
      <c r="F10" s="28">
        <f t="shared" si="1"/>
        <v>114</v>
      </c>
      <c r="H10" s="9">
        <v>163</v>
      </c>
      <c r="I10" s="9">
        <v>13</v>
      </c>
      <c r="J10" s="28">
        <f t="shared" si="2"/>
        <v>176</v>
      </c>
      <c r="K10" s="28">
        <f t="shared" si="3"/>
        <v>150</v>
      </c>
    </row>
    <row r="11" spans="1:14">
      <c r="A11" s="4">
        <v>2009</v>
      </c>
      <c r="B11" s="4"/>
      <c r="C11" s="10">
        <v>132</v>
      </c>
      <c r="D11" s="9">
        <v>12</v>
      </c>
      <c r="E11" s="28">
        <f t="shared" si="0"/>
        <v>144</v>
      </c>
      <c r="F11" s="28">
        <f t="shared" si="1"/>
        <v>120</v>
      </c>
      <c r="H11" s="9">
        <v>187</v>
      </c>
      <c r="I11" s="9">
        <v>14</v>
      </c>
      <c r="J11" s="28">
        <f t="shared" si="2"/>
        <v>201</v>
      </c>
      <c r="K11" s="28">
        <f t="shared" si="3"/>
        <v>173</v>
      </c>
    </row>
    <row r="12" spans="1:14">
      <c r="A12" s="4">
        <v>2010</v>
      </c>
      <c r="B12" s="4"/>
      <c r="C12" s="10">
        <v>143</v>
      </c>
      <c r="D12" s="10">
        <v>12</v>
      </c>
      <c r="E12" s="28">
        <f t="shared" si="0"/>
        <v>155</v>
      </c>
      <c r="F12" s="28">
        <f t="shared" si="1"/>
        <v>131</v>
      </c>
      <c r="H12" s="10">
        <v>180</v>
      </c>
      <c r="I12" s="10">
        <v>14</v>
      </c>
      <c r="J12" s="28">
        <f t="shared" si="2"/>
        <v>194</v>
      </c>
      <c r="K12" s="28">
        <f t="shared" si="3"/>
        <v>166</v>
      </c>
    </row>
    <row r="13" spans="1:14">
      <c r="A13" s="4">
        <v>2011</v>
      </c>
      <c r="B13" s="4"/>
      <c r="C13" s="10">
        <v>153</v>
      </c>
      <c r="D13" s="10">
        <v>14</v>
      </c>
      <c r="E13" s="28">
        <f t="shared" si="0"/>
        <v>167</v>
      </c>
      <c r="F13" s="28">
        <f t="shared" si="1"/>
        <v>139</v>
      </c>
      <c r="H13" s="10">
        <v>185</v>
      </c>
      <c r="I13" s="10">
        <v>15</v>
      </c>
      <c r="J13" s="28">
        <f t="shared" si="2"/>
        <v>200</v>
      </c>
      <c r="K13" s="28">
        <f t="shared" si="3"/>
        <v>170</v>
      </c>
    </row>
    <row r="14" spans="1:14">
      <c r="A14" s="4">
        <v>2012</v>
      </c>
      <c r="B14" s="4"/>
      <c r="C14" s="10">
        <v>164</v>
      </c>
      <c r="D14" s="10">
        <v>14</v>
      </c>
      <c r="E14" s="28">
        <f t="shared" si="0"/>
        <v>178</v>
      </c>
      <c r="F14" s="28">
        <f t="shared" si="1"/>
        <v>150</v>
      </c>
      <c r="H14" s="10">
        <v>210</v>
      </c>
      <c r="I14" s="10">
        <v>16</v>
      </c>
      <c r="J14" s="28">
        <f t="shared" si="2"/>
        <v>226</v>
      </c>
      <c r="K14" s="28">
        <f t="shared" si="3"/>
        <v>194</v>
      </c>
    </row>
    <row r="15" spans="1:14">
      <c r="A15" s="4">
        <v>2013</v>
      </c>
      <c r="B15" s="4"/>
      <c r="C15" s="10">
        <v>175</v>
      </c>
      <c r="D15" s="11">
        <v>15</v>
      </c>
      <c r="E15" s="28">
        <f t="shared" si="0"/>
        <v>190</v>
      </c>
      <c r="F15" s="28">
        <f t="shared" si="1"/>
        <v>160</v>
      </c>
      <c r="H15" s="14">
        <v>178</v>
      </c>
      <c r="I15" s="10">
        <v>15</v>
      </c>
      <c r="J15" s="28">
        <f t="shared" si="2"/>
        <v>193</v>
      </c>
      <c r="K15" s="28">
        <f t="shared" si="3"/>
        <v>163</v>
      </c>
    </row>
    <row r="16" spans="1:14">
      <c r="A16" s="4">
        <v>2014</v>
      </c>
      <c r="B16" s="4"/>
      <c r="C16" s="9">
        <v>181</v>
      </c>
      <c r="D16" s="9">
        <v>15</v>
      </c>
      <c r="E16" s="28">
        <f t="shared" si="0"/>
        <v>196</v>
      </c>
      <c r="F16" s="28">
        <f t="shared" si="1"/>
        <v>166</v>
      </c>
      <c r="H16" s="11">
        <v>200</v>
      </c>
      <c r="I16" s="10">
        <v>16</v>
      </c>
      <c r="J16" s="28">
        <f t="shared" si="2"/>
        <v>216</v>
      </c>
      <c r="K16" s="28">
        <f t="shared" si="3"/>
        <v>184</v>
      </c>
    </row>
    <row r="17" spans="1:28">
      <c r="A17" s="4">
        <v>2015</v>
      </c>
      <c r="B17" s="4"/>
      <c r="C17" s="9">
        <v>190</v>
      </c>
      <c r="D17" s="9">
        <v>16</v>
      </c>
      <c r="E17" s="28">
        <f t="shared" si="0"/>
        <v>206</v>
      </c>
      <c r="F17" s="28">
        <f t="shared" si="1"/>
        <v>174</v>
      </c>
      <c r="H17" s="9">
        <v>203</v>
      </c>
      <c r="I17" s="10">
        <v>16</v>
      </c>
      <c r="J17" s="28">
        <f t="shared" si="2"/>
        <v>219</v>
      </c>
      <c r="K17" s="28">
        <f t="shared" si="3"/>
        <v>187</v>
      </c>
    </row>
    <row r="18" spans="1:28">
      <c r="A18" s="4">
        <v>2016</v>
      </c>
      <c r="B18" s="4"/>
      <c r="C18" s="9">
        <v>218</v>
      </c>
      <c r="D18" s="9">
        <v>18</v>
      </c>
      <c r="E18" s="28">
        <f t="shared" si="0"/>
        <v>236</v>
      </c>
      <c r="F18" s="28">
        <f t="shared" si="1"/>
        <v>200</v>
      </c>
      <c r="H18" s="9">
        <v>239</v>
      </c>
      <c r="I18" s="10">
        <v>19</v>
      </c>
      <c r="J18" s="28">
        <f t="shared" si="2"/>
        <v>258</v>
      </c>
      <c r="K18" s="28">
        <f t="shared" si="3"/>
        <v>220</v>
      </c>
    </row>
    <row r="19" spans="1:28">
      <c r="A19" s="4">
        <v>2017</v>
      </c>
      <c r="B19" s="4"/>
      <c r="C19" s="9">
        <v>239</v>
      </c>
      <c r="D19" s="9">
        <v>18</v>
      </c>
      <c r="E19" s="28">
        <f t="shared" si="0"/>
        <v>257</v>
      </c>
      <c r="F19" s="28">
        <f t="shared" si="1"/>
        <v>221</v>
      </c>
      <c r="H19" s="9">
        <v>238</v>
      </c>
      <c r="I19" s="10">
        <v>18</v>
      </c>
      <c r="J19" s="28">
        <f t="shared" si="2"/>
        <v>256</v>
      </c>
      <c r="K19" s="28">
        <f t="shared" si="3"/>
        <v>220</v>
      </c>
    </row>
    <row r="20" spans="1:28">
      <c r="A20" s="5">
        <v>2018</v>
      </c>
      <c r="B20" s="4"/>
      <c r="C20" s="12">
        <v>229</v>
      </c>
      <c r="D20" s="12">
        <v>18</v>
      </c>
      <c r="E20" s="28">
        <f t="shared" si="0"/>
        <v>247</v>
      </c>
      <c r="F20" s="28">
        <f t="shared" si="1"/>
        <v>211</v>
      </c>
      <c r="H20" s="12">
        <v>241</v>
      </c>
      <c r="I20" s="15">
        <v>19</v>
      </c>
      <c r="J20" s="28">
        <f t="shared" si="2"/>
        <v>260</v>
      </c>
      <c r="K20" s="28">
        <f t="shared" si="3"/>
        <v>222</v>
      </c>
    </row>
    <row r="21" spans="1:28" ht="12.75" customHeight="1"/>
    <row r="22" spans="1:28" s="85" customFormat="1" ht="12.75" customHeight="1">
      <c r="A22" s="119" t="s">
        <v>58</v>
      </c>
      <c r="B22" s="119"/>
      <c r="C22" s="119"/>
      <c r="D22" s="119"/>
      <c r="E22" s="110"/>
      <c r="F22" s="110"/>
      <c r="G22" s="110"/>
      <c r="H22" s="110"/>
      <c r="I22" s="110"/>
      <c r="J22" s="108"/>
      <c r="K22" s="108"/>
      <c r="L22" s="108"/>
      <c r="M22" s="108"/>
      <c r="N22" s="108"/>
      <c r="O22" s="108"/>
      <c r="P22" s="108"/>
      <c r="Q22" s="108"/>
      <c r="R22" s="108"/>
      <c r="S22" s="108"/>
      <c r="T22" s="108"/>
      <c r="U22" s="108"/>
      <c r="V22" s="108"/>
      <c r="W22" s="108"/>
      <c r="X22" s="108"/>
      <c r="Y22" s="108"/>
      <c r="Z22" s="108"/>
      <c r="AA22" s="108"/>
      <c r="AB22" s="108"/>
    </row>
    <row r="23" spans="1:28" s="101" customFormat="1" ht="12.75" customHeight="1">
      <c r="A23" s="97"/>
      <c r="B23" s="98"/>
      <c r="C23" s="98"/>
      <c r="D23" s="98"/>
      <c r="E23" s="98"/>
      <c r="F23" s="98"/>
      <c r="G23" s="99"/>
      <c r="H23" s="100"/>
      <c r="I23" s="100"/>
      <c r="J23" s="98"/>
      <c r="K23" s="100"/>
      <c r="L23" s="100"/>
      <c r="M23" s="100"/>
      <c r="N23" s="100"/>
      <c r="O23" s="100"/>
      <c r="P23" s="100"/>
      <c r="Q23" s="100"/>
      <c r="R23" s="100"/>
      <c r="S23" s="100"/>
      <c r="T23" s="100"/>
      <c r="U23" s="98"/>
      <c r="V23" s="98"/>
    </row>
    <row r="24" spans="1:28" s="103" customFormat="1" ht="12.75" customHeight="1">
      <c r="A24" s="146" t="s">
        <v>70</v>
      </c>
      <c r="B24" s="146"/>
      <c r="C24" s="146"/>
      <c r="D24" s="146"/>
      <c r="E24" s="102"/>
      <c r="F24" s="102"/>
      <c r="G24" s="85"/>
      <c r="H24" s="85"/>
      <c r="I24" s="85"/>
      <c r="J24" s="102"/>
      <c r="K24" s="85"/>
      <c r="L24" s="85"/>
      <c r="M24" s="85"/>
      <c r="N24" s="85"/>
      <c r="O24" s="85"/>
      <c r="P24" s="85"/>
      <c r="Q24" s="85"/>
      <c r="R24" s="85"/>
      <c r="S24" s="85"/>
      <c r="T24" s="85"/>
      <c r="U24" s="102"/>
      <c r="V24" s="102"/>
    </row>
    <row r="25" spans="1:28" s="87" customFormat="1" ht="12.75" customHeight="1">
      <c r="A25" s="146" t="s">
        <v>71</v>
      </c>
      <c r="B25" s="146"/>
      <c r="C25" s="146"/>
      <c r="D25" s="146"/>
      <c r="E25" s="104"/>
      <c r="F25" s="104"/>
      <c r="G25" s="85"/>
      <c r="H25" s="85"/>
      <c r="I25" s="85"/>
      <c r="J25" s="102"/>
      <c r="K25" s="85"/>
      <c r="L25" s="85"/>
      <c r="M25" s="85"/>
      <c r="N25" s="85"/>
      <c r="O25" s="85"/>
      <c r="P25" s="85"/>
      <c r="Q25" s="85"/>
      <c r="R25" s="85"/>
      <c r="S25" s="85"/>
      <c r="T25" s="85"/>
      <c r="U25" s="102"/>
      <c r="V25" s="102"/>
    </row>
    <row r="26" spans="1:28" s="87" customFormat="1" ht="12.75" customHeight="1">
      <c r="A26" s="146" t="s">
        <v>72</v>
      </c>
      <c r="B26" s="146"/>
      <c r="C26" s="146"/>
      <c r="D26" s="146"/>
      <c r="E26" s="105"/>
      <c r="F26" s="105"/>
      <c r="G26" s="85"/>
      <c r="H26" s="85"/>
      <c r="I26" s="85"/>
      <c r="J26" s="102"/>
      <c r="K26" s="85"/>
      <c r="L26" s="85"/>
      <c r="M26" s="85"/>
      <c r="N26" s="85"/>
      <c r="O26" s="85"/>
      <c r="P26" s="85"/>
      <c r="Q26" s="85"/>
      <c r="R26" s="85"/>
      <c r="S26" s="85"/>
      <c r="T26" s="85"/>
      <c r="U26" s="102"/>
      <c r="V26" s="102"/>
    </row>
    <row r="27" spans="1:28" s="87" customFormat="1" ht="12.75" customHeight="1">
      <c r="A27" s="147" t="s">
        <v>73</v>
      </c>
      <c r="B27" s="147"/>
      <c r="C27" s="147"/>
      <c r="D27" s="147"/>
      <c r="E27" s="105"/>
      <c r="F27" s="105"/>
      <c r="G27" s="85"/>
      <c r="H27" s="85"/>
      <c r="I27" s="85"/>
      <c r="J27" s="85"/>
      <c r="K27" s="85"/>
      <c r="L27" s="85"/>
      <c r="M27" s="85"/>
      <c r="N27" s="85"/>
      <c r="O27" s="85"/>
      <c r="P27" s="85"/>
      <c r="Q27" s="85"/>
      <c r="R27" s="85"/>
      <c r="S27" s="85"/>
      <c r="T27" s="85"/>
      <c r="U27" s="85"/>
      <c r="V27" s="85"/>
    </row>
    <row r="28" spans="1:28" s="87" customFormat="1" ht="12.75" customHeight="1">
      <c r="A28" s="147" t="s">
        <v>74</v>
      </c>
      <c r="B28" s="147"/>
      <c r="C28" s="147"/>
      <c r="D28" s="147"/>
      <c r="E28" s="85"/>
      <c r="F28" s="85"/>
      <c r="G28" s="85"/>
      <c r="H28" s="85"/>
      <c r="I28" s="85"/>
      <c r="J28" s="85"/>
      <c r="K28" s="85"/>
      <c r="L28" s="85"/>
      <c r="M28" s="85"/>
      <c r="N28" s="85"/>
      <c r="O28" s="85"/>
      <c r="P28" s="85"/>
      <c r="Q28" s="85"/>
      <c r="R28" s="85"/>
      <c r="S28" s="85"/>
      <c r="T28" s="85"/>
      <c r="U28" s="85"/>
      <c r="V28" s="85"/>
    </row>
    <row r="29" spans="1:28" s="87" customFormat="1" ht="12.75" customHeight="1">
      <c r="A29" s="147" t="s">
        <v>78</v>
      </c>
      <c r="B29" s="147"/>
      <c r="C29" s="147"/>
      <c r="D29" s="147"/>
      <c r="E29" s="85"/>
      <c r="F29" s="85"/>
      <c r="G29" s="85"/>
      <c r="H29" s="85"/>
      <c r="I29" s="85"/>
      <c r="J29" s="85"/>
      <c r="K29" s="85"/>
      <c r="L29" s="85"/>
      <c r="M29" s="85"/>
      <c r="N29" s="85"/>
      <c r="O29" s="85"/>
      <c r="P29" s="85"/>
      <c r="Q29" s="85"/>
      <c r="R29" s="85"/>
      <c r="S29" s="85"/>
      <c r="T29" s="85"/>
      <c r="U29" s="85"/>
      <c r="V29" s="85"/>
    </row>
    <row r="30" spans="1:28" ht="12.75" customHeight="1">
      <c r="A30" s="129"/>
      <c r="B30" s="129"/>
      <c r="C30" s="129"/>
      <c r="D30" s="129"/>
      <c r="E30" s="129"/>
      <c r="F30" s="129"/>
      <c r="G30" s="129"/>
      <c r="H30" s="129"/>
      <c r="I30" s="129"/>
      <c r="J30" s="129"/>
      <c r="K30" s="129"/>
      <c r="L30" s="129"/>
      <c r="M30" s="88"/>
      <c r="N30" s="88"/>
      <c r="O30" s="88"/>
      <c r="P30" s="88"/>
      <c r="Q30" s="88"/>
      <c r="R30" s="88"/>
      <c r="S30" s="88"/>
      <c r="T30" s="88"/>
      <c r="U30" s="88"/>
      <c r="V30" s="88"/>
    </row>
    <row r="31" spans="1:28" s="87" customFormat="1" ht="12.75" customHeight="1">
      <c r="A31" s="128" t="s">
        <v>59</v>
      </c>
      <c r="B31" s="129"/>
      <c r="C31" s="129"/>
      <c r="D31" s="129"/>
      <c r="E31" s="130"/>
      <c r="F31" s="129"/>
      <c r="G31" s="130"/>
      <c r="H31" s="129"/>
      <c r="I31" s="129"/>
      <c r="J31" s="129"/>
      <c r="K31" s="130"/>
      <c r="L31" s="130"/>
      <c r="M31" s="86"/>
      <c r="N31" s="86"/>
      <c r="O31" s="86"/>
      <c r="P31" s="86"/>
      <c r="Q31" s="86"/>
      <c r="R31" s="86"/>
      <c r="S31" s="86"/>
      <c r="T31" s="86"/>
      <c r="U31" s="85"/>
      <c r="V31" s="85"/>
    </row>
    <row r="32" spans="1:28" ht="12.75" customHeight="1">
      <c r="A32" s="131" t="s">
        <v>60</v>
      </c>
      <c r="B32" s="131"/>
      <c r="C32" s="131"/>
      <c r="D32" s="131"/>
      <c r="E32" s="131"/>
      <c r="F32" s="131"/>
      <c r="G32" s="131"/>
      <c r="H32" s="131"/>
      <c r="I32" s="131"/>
      <c r="J32" s="131"/>
      <c r="K32" s="131"/>
      <c r="L32" s="131"/>
      <c r="M32" s="107"/>
      <c r="N32" s="107"/>
      <c r="O32" s="107"/>
      <c r="P32" s="107"/>
      <c r="Q32" s="107"/>
      <c r="R32" s="107"/>
      <c r="S32" s="107"/>
      <c r="T32" s="107"/>
      <c r="U32" s="107"/>
      <c r="V32" s="107"/>
      <c r="W32" s="111"/>
      <c r="X32" s="111"/>
      <c r="Y32" s="111"/>
      <c r="Z32" s="111"/>
      <c r="AA32" s="111"/>
      <c r="AB32" s="111"/>
    </row>
    <row r="33" spans="1:28" ht="12.75" customHeight="1">
      <c r="A33" s="131"/>
      <c r="B33" s="131"/>
      <c r="C33" s="131"/>
      <c r="D33" s="131"/>
      <c r="E33" s="131"/>
      <c r="F33" s="131"/>
      <c r="G33" s="131"/>
      <c r="H33" s="131"/>
      <c r="I33" s="131"/>
      <c r="J33" s="131"/>
      <c r="K33" s="131"/>
      <c r="L33" s="131"/>
      <c r="M33" s="107"/>
      <c r="N33" s="107"/>
      <c r="O33" s="107"/>
      <c r="P33" s="107"/>
      <c r="Q33" s="107"/>
      <c r="R33" s="107"/>
      <c r="S33" s="107"/>
      <c r="T33" s="107"/>
      <c r="U33" s="107"/>
      <c r="V33" s="107"/>
      <c r="W33" s="111"/>
      <c r="X33" s="111"/>
      <c r="Y33" s="111"/>
      <c r="Z33" s="111"/>
      <c r="AA33" s="111"/>
      <c r="AB33" s="111"/>
    </row>
    <row r="34" spans="1:28" ht="12.75" customHeight="1">
      <c r="A34" s="131"/>
      <c r="B34" s="131"/>
      <c r="C34" s="131"/>
      <c r="D34" s="131"/>
      <c r="E34" s="131"/>
      <c r="F34" s="131"/>
      <c r="G34" s="131"/>
      <c r="H34" s="131"/>
      <c r="I34" s="131"/>
      <c r="J34" s="131"/>
      <c r="K34" s="131"/>
      <c r="L34" s="131"/>
      <c r="M34" s="107"/>
      <c r="N34" s="107"/>
      <c r="O34" s="107"/>
      <c r="P34" s="107"/>
      <c r="Q34" s="107"/>
      <c r="R34" s="107"/>
      <c r="S34" s="107"/>
      <c r="T34" s="107"/>
      <c r="U34" s="107"/>
      <c r="V34" s="107"/>
      <c r="W34" s="111"/>
      <c r="X34" s="111"/>
      <c r="Y34" s="111"/>
      <c r="Z34" s="111"/>
      <c r="AA34" s="111"/>
      <c r="AB34" s="111"/>
    </row>
    <row r="35" spans="1:28" ht="12.75" customHeight="1">
      <c r="A35" s="131"/>
      <c r="B35" s="131"/>
      <c r="C35" s="131"/>
      <c r="D35" s="131"/>
      <c r="E35" s="131"/>
      <c r="F35" s="131"/>
      <c r="G35" s="131"/>
      <c r="H35" s="131"/>
      <c r="I35" s="131"/>
      <c r="J35" s="131"/>
      <c r="K35" s="131"/>
      <c r="L35" s="131"/>
      <c r="M35" s="107"/>
      <c r="N35" s="107"/>
      <c r="O35" s="107"/>
      <c r="P35" s="107"/>
      <c r="Q35" s="107"/>
      <c r="R35" s="107"/>
      <c r="S35" s="107"/>
      <c r="T35" s="107"/>
      <c r="U35" s="107"/>
      <c r="V35" s="107"/>
      <c r="W35" s="111"/>
      <c r="X35" s="111"/>
      <c r="Y35" s="111"/>
      <c r="Z35" s="111"/>
      <c r="AA35" s="111"/>
      <c r="AB35" s="111"/>
    </row>
    <row r="36" spans="1:28" s="90" customFormat="1" ht="12.75" customHeight="1">
      <c r="A36" s="132" t="s">
        <v>61</v>
      </c>
      <c r="B36" s="132"/>
      <c r="C36" s="132"/>
      <c r="D36" s="132"/>
      <c r="E36" s="132"/>
      <c r="F36" s="132"/>
      <c r="G36" s="132"/>
      <c r="H36" s="132"/>
      <c r="I36" s="132"/>
      <c r="J36" s="132"/>
      <c r="K36" s="132"/>
      <c r="L36" s="132"/>
      <c r="M36" s="112"/>
      <c r="N36" s="112"/>
      <c r="O36" s="112"/>
      <c r="P36" s="112"/>
      <c r="Q36" s="112"/>
      <c r="R36" s="112"/>
      <c r="S36" s="112"/>
      <c r="T36" s="112"/>
      <c r="U36" s="112"/>
      <c r="V36" s="112"/>
    </row>
    <row r="37" spans="1:28" s="87" customFormat="1" ht="12.75" customHeight="1">
      <c r="A37" s="131" t="s">
        <v>62</v>
      </c>
      <c r="B37" s="131"/>
      <c r="C37" s="131"/>
      <c r="D37" s="131"/>
      <c r="E37" s="131"/>
      <c r="F37" s="131"/>
      <c r="G37" s="131"/>
      <c r="H37" s="131"/>
      <c r="I37" s="131"/>
      <c r="J37" s="131"/>
      <c r="K37" s="131"/>
      <c r="L37" s="131"/>
      <c r="M37" s="107"/>
      <c r="N37" s="107"/>
      <c r="O37" s="107"/>
      <c r="P37" s="107"/>
      <c r="Q37" s="107"/>
      <c r="R37" s="107"/>
      <c r="S37" s="107"/>
      <c r="T37" s="107"/>
      <c r="U37" s="107"/>
      <c r="V37" s="107"/>
      <c r="W37" s="108"/>
      <c r="X37" s="108"/>
      <c r="Y37" s="108"/>
      <c r="Z37" s="108"/>
      <c r="AA37" s="108"/>
      <c r="AB37" s="108"/>
    </row>
    <row r="38" spans="1:28" s="87" customFormat="1" ht="12.75" customHeight="1">
      <c r="A38" s="131" t="s">
        <v>63</v>
      </c>
      <c r="B38" s="131"/>
      <c r="C38" s="131"/>
      <c r="D38" s="131"/>
      <c r="E38" s="131"/>
      <c r="F38" s="131"/>
      <c r="G38" s="131"/>
      <c r="H38" s="131"/>
      <c r="I38" s="131"/>
      <c r="J38" s="131"/>
      <c r="K38" s="131"/>
      <c r="L38" s="131"/>
      <c r="M38" s="107"/>
      <c r="N38" s="107"/>
      <c r="O38" s="107"/>
      <c r="P38" s="107"/>
      <c r="Q38" s="107"/>
      <c r="R38" s="107"/>
      <c r="S38" s="107"/>
      <c r="T38" s="107"/>
      <c r="U38" s="107"/>
      <c r="V38" s="107"/>
      <c r="W38" s="108"/>
      <c r="X38" s="108"/>
      <c r="Y38" s="108"/>
      <c r="Z38" s="108"/>
      <c r="AA38" s="108"/>
      <c r="AB38" s="108"/>
    </row>
    <row r="39" spans="1:28" s="87" customFormat="1" ht="12.75" customHeight="1">
      <c r="A39" s="131" t="s">
        <v>64</v>
      </c>
      <c r="B39" s="131"/>
      <c r="C39" s="131"/>
      <c r="D39" s="131"/>
      <c r="E39" s="131"/>
      <c r="F39" s="131"/>
      <c r="G39" s="131"/>
      <c r="H39" s="131"/>
      <c r="I39" s="131"/>
      <c r="J39" s="131"/>
      <c r="K39" s="131"/>
      <c r="L39" s="131"/>
      <c r="M39" s="107"/>
      <c r="N39" s="107"/>
      <c r="O39" s="107"/>
      <c r="P39" s="107"/>
      <c r="Q39" s="107"/>
      <c r="R39" s="107"/>
      <c r="S39" s="107"/>
      <c r="T39" s="107"/>
      <c r="U39" s="107"/>
      <c r="V39" s="107"/>
      <c r="W39" s="108"/>
      <c r="X39" s="108"/>
      <c r="Y39" s="108"/>
      <c r="Z39" s="108"/>
      <c r="AA39" s="108"/>
      <c r="AB39" s="108"/>
    </row>
    <row r="40" spans="1:28" s="87" customFormat="1" ht="12.75" customHeight="1">
      <c r="A40" s="131" t="s">
        <v>65</v>
      </c>
      <c r="B40" s="131"/>
      <c r="C40" s="131"/>
      <c r="D40" s="131"/>
      <c r="E40" s="131"/>
      <c r="F40" s="131"/>
      <c r="G40" s="131"/>
      <c r="H40" s="131"/>
      <c r="I40" s="131"/>
      <c r="J40" s="131"/>
      <c r="K40" s="131"/>
      <c r="L40" s="131"/>
      <c r="M40" s="107"/>
      <c r="N40" s="107"/>
      <c r="O40" s="107"/>
      <c r="P40" s="107"/>
      <c r="Q40" s="107"/>
      <c r="R40" s="107"/>
      <c r="S40" s="107"/>
      <c r="T40" s="107"/>
      <c r="U40" s="107"/>
      <c r="V40" s="107"/>
      <c r="W40" s="108"/>
      <c r="X40" s="108"/>
      <c r="Y40" s="108"/>
      <c r="Z40" s="108"/>
      <c r="AA40" s="108"/>
      <c r="AB40" s="108"/>
    </row>
    <row r="41" spans="1:28" s="87" customFormat="1" ht="12.75" customHeight="1">
      <c r="A41" s="131"/>
      <c r="B41" s="131"/>
      <c r="C41" s="131"/>
      <c r="D41" s="131"/>
      <c r="E41" s="131"/>
      <c r="F41" s="131"/>
      <c r="G41" s="131"/>
      <c r="H41" s="131"/>
      <c r="I41" s="131"/>
      <c r="J41" s="131"/>
      <c r="K41" s="131"/>
      <c r="L41" s="131"/>
      <c r="M41" s="86"/>
      <c r="N41" s="86"/>
      <c r="O41" s="86"/>
      <c r="P41" s="86"/>
      <c r="Q41" s="86"/>
      <c r="R41" s="86"/>
      <c r="S41" s="86"/>
      <c r="T41" s="86"/>
      <c r="U41" s="85"/>
      <c r="V41" s="85"/>
    </row>
    <row r="42" spans="1:28" s="87" customFormat="1" ht="12.75" customHeight="1">
      <c r="A42" s="131"/>
      <c r="B42" s="131"/>
      <c r="C42" s="131"/>
      <c r="D42" s="131"/>
      <c r="E42" s="131"/>
      <c r="F42" s="131"/>
      <c r="G42" s="131"/>
      <c r="H42" s="131"/>
      <c r="I42" s="131"/>
      <c r="J42" s="131"/>
      <c r="K42" s="131"/>
      <c r="L42" s="131"/>
      <c r="M42" s="86"/>
      <c r="N42" s="86"/>
      <c r="O42" s="86"/>
      <c r="P42" s="86"/>
      <c r="Q42" s="86"/>
      <c r="R42" s="86"/>
      <c r="S42" s="86"/>
      <c r="T42" s="86"/>
      <c r="U42" s="85"/>
      <c r="V42" s="85"/>
    </row>
    <row r="43" spans="1:28" s="87" customFormat="1" ht="12.75" customHeight="1">
      <c r="A43" s="131" t="s">
        <v>66</v>
      </c>
      <c r="B43" s="131"/>
      <c r="C43" s="131"/>
      <c r="D43" s="131"/>
      <c r="E43" s="131"/>
      <c r="F43" s="131"/>
      <c r="G43" s="131"/>
      <c r="H43" s="131"/>
      <c r="I43" s="131"/>
      <c r="J43" s="131"/>
      <c r="K43" s="131"/>
      <c r="L43" s="131"/>
      <c r="M43" s="107"/>
      <c r="N43" s="107"/>
      <c r="O43" s="107"/>
      <c r="P43" s="107"/>
      <c r="Q43" s="107"/>
      <c r="R43" s="107"/>
      <c r="S43" s="107"/>
      <c r="T43" s="107"/>
      <c r="U43" s="107"/>
      <c r="V43" s="107"/>
      <c r="W43" s="108"/>
      <c r="X43" s="108"/>
      <c r="Y43" s="108"/>
      <c r="Z43" s="108"/>
      <c r="AA43" s="108"/>
      <c r="AB43" s="108"/>
    </row>
    <row r="44" spans="1:28" s="87" customFormat="1" ht="12.75" customHeight="1">
      <c r="A44" s="131" t="s">
        <v>68</v>
      </c>
      <c r="B44" s="131"/>
      <c r="C44" s="131"/>
      <c r="D44" s="131"/>
      <c r="E44" s="131"/>
      <c r="F44" s="131"/>
      <c r="G44" s="131"/>
      <c r="H44" s="131"/>
      <c r="I44" s="131"/>
      <c r="J44" s="131"/>
      <c r="K44" s="131"/>
      <c r="L44" s="131"/>
      <c r="M44" s="107"/>
      <c r="N44" s="107"/>
      <c r="O44" s="107"/>
      <c r="P44" s="107"/>
      <c r="Q44" s="107"/>
      <c r="R44" s="107"/>
      <c r="S44" s="107"/>
      <c r="T44" s="107"/>
      <c r="U44" s="107"/>
      <c r="V44" s="107"/>
      <c r="W44" s="108"/>
      <c r="X44" s="108"/>
      <c r="Y44" s="108"/>
      <c r="Z44" s="108"/>
      <c r="AA44" s="108"/>
      <c r="AB44" s="108"/>
    </row>
    <row r="45" spans="1:28" s="87" customFormat="1" ht="12.75" customHeight="1">
      <c r="A45" s="131"/>
      <c r="B45" s="131"/>
      <c r="C45" s="131"/>
      <c r="D45" s="131"/>
      <c r="E45" s="131"/>
      <c r="F45" s="131"/>
      <c r="G45" s="131"/>
      <c r="H45" s="131"/>
      <c r="I45" s="131"/>
      <c r="J45" s="131"/>
      <c r="K45" s="131"/>
      <c r="L45" s="131"/>
      <c r="M45" s="85"/>
      <c r="N45" s="85"/>
      <c r="O45" s="85"/>
      <c r="P45" s="85"/>
      <c r="Q45" s="85"/>
      <c r="R45" s="85"/>
      <c r="S45" s="85"/>
      <c r="T45" s="85"/>
      <c r="U45" s="86"/>
      <c r="V45" s="85"/>
    </row>
    <row r="46" spans="1:28" s="87" customFormat="1" ht="12.75" customHeight="1">
      <c r="A46" s="131" t="s">
        <v>69</v>
      </c>
      <c r="B46" s="131"/>
      <c r="C46" s="131"/>
      <c r="D46" s="131"/>
      <c r="E46" s="131"/>
      <c r="F46" s="131"/>
      <c r="G46" s="131"/>
      <c r="H46" s="131"/>
      <c r="I46" s="131"/>
      <c r="J46" s="131"/>
      <c r="K46" s="131"/>
      <c r="L46" s="131"/>
      <c r="M46" s="107"/>
      <c r="N46" s="107"/>
      <c r="O46" s="107"/>
      <c r="P46" s="107"/>
      <c r="Q46" s="107"/>
      <c r="R46" s="107"/>
      <c r="S46" s="107"/>
      <c r="T46" s="107"/>
      <c r="U46" s="107"/>
      <c r="V46" s="107"/>
      <c r="W46" s="108"/>
      <c r="X46" s="108"/>
      <c r="Y46" s="108"/>
      <c r="Z46" s="108"/>
      <c r="AA46" s="108"/>
      <c r="AB46" s="108"/>
    </row>
    <row r="47" spans="1:28" s="45" customFormat="1" ht="12.75" customHeight="1">
      <c r="A47" s="131"/>
      <c r="B47" s="131"/>
      <c r="C47" s="131"/>
      <c r="D47" s="131"/>
      <c r="E47" s="131"/>
      <c r="F47" s="131"/>
      <c r="G47" s="131"/>
      <c r="H47" s="131"/>
      <c r="I47" s="131"/>
      <c r="J47" s="131"/>
      <c r="K47" s="131"/>
      <c r="L47" s="131"/>
    </row>
    <row r="48" spans="1:28" s="45" customFormat="1" ht="12.75" customHeight="1">
      <c r="A48" s="133"/>
      <c r="B48" s="133"/>
      <c r="C48" s="133"/>
      <c r="D48" s="133"/>
      <c r="E48" s="133"/>
      <c r="F48" s="133"/>
      <c r="G48" s="133"/>
      <c r="H48" s="133"/>
      <c r="I48" s="133"/>
      <c r="J48" s="133"/>
      <c r="K48" s="133"/>
      <c r="L48" s="133"/>
    </row>
    <row r="49" spans="1:12" s="45" customFormat="1" ht="12.75" customHeight="1">
      <c r="A49" s="150" t="s">
        <v>45</v>
      </c>
      <c r="B49" s="150"/>
      <c r="C49" s="150"/>
      <c r="D49" s="149"/>
      <c r="E49" s="149"/>
      <c r="F49" s="149"/>
      <c r="G49" s="149"/>
      <c r="H49" s="149"/>
      <c r="I49" s="149"/>
      <c r="J49" s="149"/>
      <c r="K49" s="149"/>
      <c r="L49" s="149"/>
    </row>
    <row r="50" spans="1:12" ht="12.75" customHeight="1">
      <c r="A50" s="90"/>
      <c r="B50" s="134"/>
      <c r="C50" s="90"/>
      <c r="D50" s="90"/>
      <c r="E50" s="135"/>
      <c r="F50" s="135"/>
      <c r="G50" s="90"/>
      <c r="H50" s="90"/>
      <c r="I50" s="90"/>
      <c r="J50" s="135"/>
      <c r="K50" s="135"/>
      <c r="L50" s="90"/>
    </row>
    <row r="51" spans="1:12" ht="12.75" customHeight="1">
      <c r="A51" s="90"/>
      <c r="B51" s="134"/>
      <c r="C51" s="90"/>
      <c r="D51" s="90"/>
      <c r="E51" s="135"/>
      <c r="F51" s="135"/>
      <c r="G51" s="90"/>
      <c r="H51" s="90"/>
      <c r="I51" s="90"/>
      <c r="J51" s="135"/>
      <c r="K51" s="135"/>
      <c r="L51" s="90"/>
    </row>
    <row r="52" spans="1:12" ht="12.75" customHeight="1"/>
    <row r="53" spans="1:12" ht="12.75" customHeight="1"/>
    <row r="54" spans="1:12" ht="12.75" customHeight="1"/>
    <row r="55" spans="1:12" ht="12.75" customHeight="1"/>
    <row r="56" spans="1:12" ht="12.75" customHeight="1"/>
    <row r="57" spans="1:12" ht="12.75" customHeight="1"/>
    <row r="58" spans="1:12" ht="12.75" customHeight="1"/>
    <row r="59" spans="1:12" ht="12.75" customHeight="1"/>
    <row r="60" spans="1:12" ht="12.75" customHeight="1"/>
    <row r="61" spans="1:12" ht="12.75" customHeight="1"/>
    <row r="62" spans="1:12" ht="12.75" customHeight="1"/>
    <row r="63" spans="1:12" ht="12.75" customHeight="1"/>
    <row r="64" spans="1:12"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20">
    <mergeCell ref="A43:L43"/>
    <mergeCell ref="A44:L45"/>
    <mergeCell ref="A46:L47"/>
    <mergeCell ref="A49:C49"/>
    <mergeCell ref="A32:L35"/>
    <mergeCell ref="A36:L36"/>
    <mergeCell ref="A37:L37"/>
    <mergeCell ref="A38:L38"/>
    <mergeCell ref="A39:L39"/>
    <mergeCell ref="A40:L42"/>
    <mergeCell ref="A1:K1"/>
    <mergeCell ref="C3:I3"/>
    <mergeCell ref="M1:N1"/>
    <mergeCell ref="A22:D22"/>
    <mergeCell ref="A24:D24"/>
    <mergeCell ref="A25:D25"/>
    <mergeCell ref="A26:D26"/>
    <mergeCell ref="A27:D27"/>
    <mergeCell ref="A28:D28"/>
    <mergeCell ref="A29:D29"/>
  </mergeCells>
  <hyperlinks>
    <hyperlink ref="A36" r:id="rId1" display="http://www.ons.gov.uk/ons/rel/pop-estimate/population-estimates-for-uk--england-and-wales--scotland-and-northern-ireland/index.html"/>
    <hyperlink ref="M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showGridLines="0" workbookViewId="0">
      <selection sqref="A1:G1"/>
    </sheetView>
  </sheetViews>
  <sheetFormatPr defaultRowHeight="12.75"/>
  <cols>
    <col min="2" max="2" width="23" customWidth="1"/>
    <col min="12" max="12" width="9.140625" style="73"/>
    <col min="13" max="13" width="9.140625" style="73" customWidth="1"/>
    <col min="14" max="15" width="9.140625" style="73"/>
    <col min="16" max="16" width="9.140625" style="28"/>
    <col min="17" max="23" width="9.140625" style="29"/>
  </cols>
  <sheetData>
    <row r="1" spans="1:28" ht="18" customHeight="1">
      <c r="A1" s="117" t="s">
        <v>57</v>
      </c>
      <c r="B1" s="117"/>
      <c r="C1" s="117"/>
      <c r="D1" s="117"/>
      <c r="E1" s="117"/>
      <c r="F1" s="117"/>
      <c r="G1" s="117"/>
      <c r="H1" s="109"/>
      <c r="I1" s="139" t="s">
        <v>79</v>
      </c>
      <c r="J1" s="139"/>
      <c r="K1" s="109"/>
    </row>
    <row r="2" spans="1:28" ht="15" customHeight="1"/>
    <row r="3" spans="1:28">
      <c r="A3" s="52"/>
      <c r="B3" s="52"/>
      <c r="C3" s="62"/>
      <c r="D3" s="49" t="s">
        <v>0</v>
      </c>
      <c r="L3" s="74"/>
      <c r="M3" s="74"/>
      <c r="N3" s="75"/>
      <c r="O3" s="76"/>
    </row>
    <row r="4" spans="1:28">
      <c r="A4" s="16"/>
      <c r="B4" s="16" t="s">
        <v>8</v>
      </c>
      <c r="C4" s="17" t="s">
        <v>3</v>
      </c>
      <c r="D4" s="18" t="s">
        <v>4</v>
      </c>
      <c r="L4" s="77"/>
      <c r="M4" s="77"/>
      <c r="N4" s="78"/>
      <c r="O4" s="79"/>
      <c r="S4" s="29" t="s">
        <v>0</v>
      </c>
    </row>
    <row r="5" spans="1:28">
      <c r="A5" s="23"/>
      <c r="B5" s="23" t="s">
        <v>9</v>
      </c>
      <c r="C5" s="24">
        <v>78</v>
      </c>
      <c r="D5" s="25">
        <v>11</v>
      </c>
      <c r="L5" s="77"/>
      <c r="M5" s="77"/>
      <c r="N5" s="80"/>
      <c r="O5" s="81"/>
      <c r="Q5" s="29" t="s">
        <v>8</v>
      </c>
      <c r="R5" s="29" t="s">
        <v>3</v>
      </c>
      <c r="S5" s="29" t="s">
        <v>4</v>
      </c>
    </row>
    <row r="6" spans="1:28">
      <c r="A6" s="19"/>
      <c r="B6" s="21" t="s">
        <v>12</v>
      </c>
      <c r="C6" s="20">
        <v>25</v>
      </c>
      <c r="D6" s="20">
        <v>6</v>
      </c>
      <c r="L6" s="82"/>
      <c r="M6" s="83"/>
      <c r="N6" s="84"/>
      <c r="O6" s="84"/>
      <c r="P6" s="28">
        <v>5</v>
      </c>
      <c r="Q6" s="29" t="s">
        <v>11</v>
      </c>
      <c r="R6" s="29">
        <v>21</v>
      </c>
      <c r="S6" s="29">
        <v>6</v>
      </c>
    </row>
    <row r="7" spans="1:28">
      <c r="A7" s="19"/>
      <c r="B7" s="21" t="s">
        <v>14</v>
      </c>
      <c r="C7" s="20">
        <v>23</v>
      </c>
      <c r="D7" s="20">
        <v>6</v>
      </c>
      <c r="L7" s="82"/>
      <c r="M7" s="83"/>
      <c r="N7" s="84"/>
      <c r="O7" s="84"/>
      <c r="P7" s="28">
        <v>4</v>
      </c>
      <c r="Q7" s="29" t="s">
        <v>10</v>
      </c>
      <c r="R7" s="29">
        <v>22</v>
      </c>
      <c r="S7" s="29">
        <v>6</v>
      </c>
    </row>
    <row r="8" spans="1:28">
      <c r="A8" s="19"/>
      <c r="B8" s="21" t="s">
        <v>10</v>
      </c>
      <c r="C8" s="20">
        <v>22</v>
      </c>
      <c r="D8" s="20">
        <v>6</v>
      </c>
      <c r="L8" s="82"/>
      <c r="M8" s="83"/>
      <c r="N8" s="84"/>
      <c r="O8" s="84"/>
      <c r="P8" s="28">
        <v>3</v>
      </c>
      <c r="Q8" s="29" t="s">
        <v>14</v>
      </c>
      <c r="R8" s="29">
        <v>23</v>
      </c>
      <c r="S8" s="29">
        <v>6</v>
      </c>
    </row>
    <row r="9" spans="1:28">
      <c r="A9" s="19"/>
      <c r="B9" s="21" t="s">
        <v>11</v>
      </c>
      <c r="C9" s="20">
        <v>21</v>
      </c>
      <c r="D9" s="20">
        <v>6</v>
      </c>
      <c r="L9" s="82"/>
      <c r="M9" s="83"/>
      <c r="N9" s="84"/>
      <c r="O9" s="84"/>
      <c r="P9" s="28">
        <v>2</v>
      </c>
      <c r="Q9" s="29" t="s">
        <v>12</v>
      </c>
      <c r="R9" s="29">
        <v>25</v>
      </c>
      <c r="S9" s="29">
        <v>6</v>
      </c>
    </row>
    <row r="10" spans="1:28">
      <c r="A10" s="61"/>
      <c r="B10" s="61"/>
      <c r="C10" s="61"/>
      <c r="D10" s="61"/>
      <c r="P10" s="28">
        <v>1</v>
      </c>
      <c r="Q10" s="29" t="s">
        <v>9</v>
      </c>
      <c r="R10" s="29">
        <v>78</v>
      </c>
      <c r="S10" s="29">
        <v>11</v>
      </c>
    </row>
    <row r="11" spans="1:28" s="85" customFormat="1" ht="12.75" customHeight="1">
      <c r="A11" s="136" t="s">
        <v>58</v>
      </c>
      <c r="B11" s="136"/>
      <c r="C11" s="136"/>
      <c r="D11" s="136"/>
      <c r="E11" s="137"/>
      <c r="F11" s="137"/>
      <c r="G11" s="137"/>
      <c r="H11" s="137"/>
      <c r="I11" s="137"/>
      <c r="J11" s="108"/>
      <c r="K11" s="108"/>
      <c r="L11" s="108"/>
      <c r="M11" s="108"/>
      <c r="N11" s="108"/>
      <c r="O11" s="108"/>
      <c r="P11" s="108"/>
      <c r="Q11" s="108"/>
      <c r="R11" s="108"/>
      <c r="S11" s="108"/>
      <c r="T11" s="108"/>
      <c r="U11" s="108"/>
      <c r="V11" s="108"/>
      <c r="W11" s="108"/>
      <c r="X11" s="108"/>
      <c r="Y11" s="108"/>
      <c r="Z11" s="108"/>
      <c r="AA11" s="108"/>
      <c r="AB11" s="108"/>
    </row>
    <row r="12" spans="1:28" s="101" customFormat="1" ht="12.75" customHeight="1">
      <c r="A12" s="151"/>
      <c r="B12" s="152"/>
      <c r="C12" s="152"/>
      <c r="D12" s="152"/>
      <c r="E12" s="152"/>
      <c r="F12" s="152"/>
      <c r="G12" s="153"/>
      <c r="H12" s="154"/>
      <c r="I12" s="154"/>
      <c r="J12" s="98"/>
      <c r="K12" s="100"/>
      <c r="L12" s="100"/>
      <c r="M12" s="100"/>
      <c r="N12" s="100"/>
      <c r="O12" s="100"/>
      <c r="P12" s="100"/>
      <c r="Q12" s="100"/>
      <c r="R12" s="100"/>
      <c r="S12" s="100"/>
      <c r="T12" s="100"/>
      <c r="U12" s="98"/>
      <c r="V12" s="98"/>
    </row>
    <row r="13" spans="1:28" s="103" customFormat="1" ht="12.75" customHeight="1">
      <c r="A13" s="155" t="s">
        <v>70</v>
      </c>
      <c r="B13" s="155"/>
      <c r="C13" s="155"/>
      <c r="D13" s="155"/>
      <c r="E13" s="152"/>
      <c r="F13" s="152"/>
      <c r="G13" s="129"/>
      <c r="H13" s="129"/>
      <c r="I13" s="129"/>
      <c r="J13" s="102"/>
      <c r="K13" s="85"/>
      <c r="L13" s="85"/>
      <c r="M13" s="85"/>
      <c r="N13" s="85"/>
      <c r="O13" s="85"/>
      <c r="P13" s="85"/>
      <c r="Q13" s="85"/>
      <c r="R13" s="85"/>
      <c r="S13" s="85"/>
      <c r="T13" s="85"/>
      <c r="U13" s="102"/>
      <c r="V13" s="102"/>
    </row>
    <row r="14" spans="1:28" s="87" customFormat="1" ht="12.75" customHeight="1">
      <c r="A14" s="155" t="s">
        <v>71</v>
      </c>
      <c r="B14" s="155"/>
      <c r="C14" s="155"/>
      <c r="D14" s="155"/>
      <c r="E14" s="153"/>
      <c r="F14" s="153"/>
      <c r="G14" s="129"/>
      <c r="H14" s="129"/>
      <c r="I14" s="129"/>
      <c r="J14" s="102"/>
      <c r="K14" s="85"/>
      <c r="L14" s="85"/>
      <c r="M14" s="85"/>
      <c r="N14" s="85"/>
      <c r="O14" s="85"/>
      <c r="P14" s="85"/>
      <c r="Q14" s="85"/>
      <c r="R14" s="85"/>
      <c r="S14" s="85"/>
      <c r="T14" s="85"/>
      <c r="U14" s="102"/>
      <c r="V14" s="102"/>
    </row>
    <row r="15" spans="1:28" s="87" customFormat="1" ht="12.75" customHeight="1">
      <c r="A15" s="155" t="s">
        <v>72</v>
      </c>
      <c r="B15" s="155"/>
      <c r="C15" s="155"/>
      <c r="D15" s="155"/>
      <c r="E15" s="156"/>
      <c r="F15" s="156"/>
      <c r="G15" s="129"/>
      <c r="H15" s="129"/>
      <c r="I15" s="129"/>
      <c r="J15" s="102"/>
      <c r="K15" s="85"/>
      <c r="L15" s="85"/>
      <c r="M15" s="85"/>
      <c r="N15" s="85"/>
      <c r="O15" s="85"/>
      <c r="P15" s="85"/>
      <c r="Q15" s="85"/>
      <c r="R15" s="85"/>
      <c r="S15" s="85"/>
      <c r="T15" s="85"/>
      <c r="U15" s="102"/>
      <c r="V15" s="102"/>
    </row>
    <row r="16" spans="1:28" s="87" customFormat="1" ht="12.75" customHeight="1">
      <c r="A16" s="157" t="s">
        <v>73</v>
      </c>
      <c r="B16" s="157"/>
      <c r="C16" s="157"/>
      <c r="D16" s="157"/>
      <c r="E16" s="156"/>
      <c r="F16" s="156"/>
      <c r="G16" s="129"/>
      <c r="H16" s="129"/>
      <c r="I16" s="129"/>
      <c r="J16" s="85"/>
      <c r="K16" s="85"/>
      <c r="L16" s="85"/>
      <c r="M16" s="85"/>
      <c r="N16" s="85"/>
      <c r="O16" s="85"/>
      <c r="P16" s="85"/>
      <c r="Q16" s="85"/>
      <c r="R16" s="85"/>
      <c r="S16" s="85"/>
      <c r="T16" s="85"/>
      <c r="U16" s="85"/>
      <c r="V16" s="85"/>
    </row>
    <row r="17" spans="1:28" s="87" customFormat="1" ht="12.75" customHeight="1">
      <c r="A17" s="157" t="s">
        <v>74</v>
      </c>
      <c r="B17" s="157"/>
      <c r="C17" s="157"/>
      <c r="D17" s="157"/>
      <c r="E17" s="129"/>
      <c r="F17" s="129"/>
      <c r="G17" s="129"/>
      <c r="H17" s="129"/>
      <c r="I17" s="129"/>
      <c r="J17" s="85"/>
      <c r="K17" s="85"/>
      <c r="L17" s="85"/>
      <c r="M17" s="85"/>
      <c r="N17" s="85"/>
      <c r="O17" s="85"/>
      <c r="P17" s="85"/>
      <c r="Q17" s="85"/>
      <c r="R17" s="85"/>
      <c r="S17" s="85"/>
      <c r="T17" s="85"/>
      <c r="U17" s="85"/>
      <c r="V17" s="85"/>
    </row>
    <row r="18" spans="1:28" s="87" customFormat="1" ht="12.75" customHeight="1">
      <c r="A18" s="157" t="s">
        <v>78</v>
      </c>
      <c r="B18" s="157"/>
      <c r="C18" s="157"/>
      <c r="D18" s="157"/>
      <c r="E18" s="129"/>
      <c r="F18" s="129"/>
      <c r="G18" s="129"/>
      <c r="H18" s="129"/>
      <c r="I18" s="129"/>
      <c r="J18" s="85"/>
      <c r="K18" s="85"/>
      <c r="L18" s="85"/>
      <c r="M18" s="85"/>
      <c r="N18" s="85"/>
      <c r="O18" s="85"/>
      <c r="P18" s="85"/>
      <c r="Q18" s="85"/>
      <c r="R18" s="85"/>
      <c r="S18" s="85"/>
      <c r="T18" s="85"/>
      <c r="U18" s="85"/>
      <c r="V18" s="85"/>
    </row>
    <row r="19" spans="1:28" ht="12.75" customHeight="1">
      <c r="A19" s="129"/>
      <c r="B19" s="129"/>
      <c r="C19" s="129"/>
      <c r="D19" s="129"/>
      <c r="E19" s="129"/>
      <c r="F19" s="129"/>
      <c r="G19" s="129"/>
      <c r="H19" s="129"/>
      <c r="I19" s="129"/>
      <c r="J19" s="88"/>
      <c r="K19" s="88"/>
      <c r="L19" s="88"/>
      <c r="M19" s="88"/>
      <c r="N19" s="88"/>
      <c r="O19" s="88"/>
      <c r="P19" s="88"/>
      <c r="Q19" s="88"/>
      <c r="R19" s="88"/>
      <c r="S19" s="88"/>
      <c r="T19" s="88"/>
      <c r="U19" s="88"/>
      <c r="V19" s="88"/>
      <c r="W19"/>
    </row>
    <row r="20" spans="1:28" s="87" customFormat="1" ht="12.75" customHeight="1">
      <c r="A20" s="128" t="s">
        <v>59</v>
      </c>
      <c r="B20" s="129"/>
      <c r="C20" s="129"/>
      <c r="D20" s="129"/>
      <c r="E20" s="130"/>
      <c r="F20" s="129"/>
      <c r="G20" s="130"/>
      <c r="H20" s="129"/>
      <c r="I20" s="129"/>
      <c r="J20" s="85"/>
      <c r="K20" s="86"/>
      <c r="L20" s="86"/>
      <c r="M20" s="86"/>
      <c r="N20" s="86"/>
      <c r="O20" s="86"/>
      <c r="P20" s="86"/>
      <c r="Q20" s="86"/>
      <c r="R20" s="86"/>
      <c r="S20" s="86"/>
      <c r="T20" s="86"/>
      <c r="U20" s="85"/>
      <c r="V20" s="85"/>
    </row>
    <row r="21" spans="1:28" ht="12.75" customHeight="1">
      <c r="A21" s="131" t="s">
        <v>60</v>
      </c>
      <c r="B21" s="131"/>
      <c r="C21" s="131"/>
      <c r="D21" s="131"/>
      <c r="E21" s="131"/>
      <c r="F21" s="131"/>
      <c r="G21" s="131"/>
      <c r="H21" s="131"/>
      <c r="I21" s="131"/>
      <c r="J21" s="107"/>
      <c r="K21" s="107"/>
      <c r="L21" s="107"/>
      <c r="M21" s="107"/>
      <c r="N21" s="107"/>
      <c r="O21" s="107"/>
      <c r="P21" s="107"/>
      <c r="Q21" s="107"/>
      <c r="R21" s="107"/>
      <c r="S21" s="107"/>
      <c r="T21" s="107"/>
      <c r="U21" s="107"/>
      <c r="V21" s="107"/>
      <c r="W21" s="111"/>
      <c r="X21" s="111"/>
      <c r="Y21" s="111"/>
      <c r="Z21" s="111"/>
      <c r="AA21" s="111"/>
      <c r="AB21" s="111"/>
    </row>
    <row r="22" spans="1:28" ht="12.75" customHeight="1">
      <c r="A22" s="131"/>
      <c r="B22" s="131"/>
      <c r="C22" s="131"/>
      <c r="D22" s="131"/>
      <c r="E22" s="131"/>
      <c r="F22" s="131"/>
      <c r="G22" s="131"/>
      <c r="H22" s="131"/>
      <c r="I22" s="131"/>
      <c r="J22" s="107"/>
      <c r="K22" s="107"/>
      <c r="L22" s="107"/>
      <c r="M22" s="107"/>
      <c r="N22" s="107"/>
      <c r="O22" s="107"/>
      <c r="P22" s="107"/>
      <c r="Q22" s="107"/>
      <c r="R22" s="107"/>
      <c r="S22" s="107"/>
      <c r="T22" s="107"/>
      <c r="U22" s="107"/>
      <c r="V22" s="107"/>
      <c r="W22" s="111"/>
      <c r="X22" s="111"/>
      <c r="Y22" s="111"/>
      <c r="Z22" s="111"/>
      <c r="AA22" s="111"/>
      <c r="AB22" s="111"/>
    </row>
    <row r="23" spans="1:28" ht="12.75" customHeight="1">
      <c r="A23" s="131"/>
      <c r="B23" s="131"/>
      <c r="C23" s="131"/>
      <c r="D23" s="131"/>
      <c r="E23" s="131"/>
      <c r="F23" s="131"/>
      <c r="G23" s="131"/>
      <c r="H23" s="131"/>
      <c r="I23" s="131"/>
      <c r="J23" s="107"/>
      <c r="K23" s="107"/>
      <c r="L23" s="107"/>
      <c r="M23" s="107"/>
      <c r="N23" s="107"/>
      <c r="O23" s="107"/>
      <c r="P23" s="107"/>
      <c r="Q23" s="107"/>
      <c r="R23" s="107"/>
      <c r="S23" s="107"/>
      <c r="T23" s="107"/>
      <c r="U23" s="107"/>
      <c r="V23" s="107"/>
      <c r="W23" s="111"/>
      <c r="X23" s="111"/>
      <c r="Y23" s="111"/>
      <c r="Z23" s="111"/>
      <c r="AA23" s="111"/>
      <c r="AB23" s="111"/>
    </row>
    <row r="24" spans="1:28" ht="12.75" customHeight="1">
      <c r="A24" s="131"/>
      <c r="B24" s="131"/>
      <c r="C24" s="131"/>
      <c r="D24" s="131"/>
      <c r="E24" s="131"/>
      <c r="F24" s="131"/>
      <c r="G24" s="131"/>
      <c r="H24" s="131"/>
      <c r="I24" s="131"/>
      <c r="J24" s="107"/>
      <c r="K24" s="107"/>
      <c r="L24" s="107"/>
      <c r="M24" s="107"/>
      <c r="N24" s="107"/>
      <c r="O24" s="107"/>
      <c r="P24" s="107"/>
      <c r="Q24" s="107"/>
      <c r="R24" s="107"/>
      <c r="S24" s="107"/>
      <c r="T24" s="107"/>
      <c r="U24" s="107"/>
      <c r="V24" s="107"/>
      <c r="W24" s="111"/>
      <c r="X24" s="111"/>
      <c r="Y24" s="111"/>
      <c r="Z24" s="111"/>
      <c r="AA24" s="111"/>
      <c r="AB24" s="111"/>
    </row>
    <row r="25" spans="1:28" s="90" customFormat="1" ht="12.75" customHeight="1">
      <c r="A25" s="132" t="s">
        <v>61</v>
      </c>
      <c r="B25" s="132"/>
      <c r="C25" s="132"/>
      <c r="D25" s="132"/>
      <c r="E25" s="132"/>
      <c r="F25" s="132"/>
      <c r="G25" s="132"/>
      <c r="H25" s="132"/>
      <c r="I25" s="132"/>
      <c r="J25" s="112"/>
      <c r="K25" s="112"/>
      <c r="L25" s="112"/>
      <c r="M25" s="112"/>
      <c r="N25" s="112"/>
      <c r="O25" s="112"/>
      <c r="P25" s="112"/>
      <c r="Q25" s="112"/>
      <c r="R25" s="112"/>
      <c r="S25" s="112"/>
      <c r="T25" s="112"/>
      <c r="U25" s="112"/>
      <c r="V25" s="112"/>
    </row>
    <row r="26" spans="1:28" s="87" customFormat="1" ht="12.75" customHeight="1">
      <c r="A26" s="131" t="s">
        <v>62</v>
      </c>
      <c r="B26" s="131"/>
      <c r="C26" s="131"/>
      <c r="D26" s="131"/>
      <c r="E26" s="131"/>
      <c r="F26" s="131"/>
      <c r="G26" s="131"/>
      <c r="H26" s="131"/>
      <c r="I26" s="131"/>
      <c r="J26" s="107"/>
      <c r="K26" s="107"/>
      <c r="L26" s="107"/>
      <c r="M26" s="107"/>
      <c r="N26" s="107"/>
      <c r="O26" s="107"/>
      <c r="P26" s="107"/>
      <c r="Q26" s="107"/>
      <c r="R26" s="107"/>
      <c r="S26" s="107"/>
      <c r="T26" s="107"/>
      <c r="U26" s="107"/>
      <c r="V26" s="107"/>
      <c r="W26" s="108"/>
      <c r="X26" s="108"/>
      <c r="Y26" s="108"/>
      <c r="Z26" s="108"/>
      <c r="AA26" s="108"/>
      <c r="AB26" s="108"/>
    </row>
    <row r="27" spans="1:28" s="87" customFormat="1" ht="12.75" customHeight="1">
      <c r="A27" s="131" t="s">
        <v>63</v>
      </c>
      <c r="B27" s="131"/>
      <c r="C27" s="131"/>
      <c r="D27" s="131"/>
      <c r="E27" s="131"/>
      <c r="F27" s="131"/>
      <c r="G27" s="131"/>
      <c r="H27" s="131"/>
      <c r="I27" s="131"/>
      <c r="J27" s="107"/>
      <c r="K27" s="107"/>
      <c r="L27" s="107"/>
      <c r="M27" s="107"/>
      <c r="N27" s="107"/>
      <c r="O27" s="107"/>
      <c r="P27" s="107"/>
      <c r="Q27" s="107"/>
      <c r="R27" s="107"/>
      <c r="S27" s="107"/>
      <c r="T27" s="107"/>
      <c r="U27" s="107"/>
      <c r="V27" s="107"/>
      <c r="W27" s="108"/>
      <c r="X27" s="108"/>
      <c r="Y27" s="108"/>
      <c r="Z27" s="108"/>
      <c r="AA27" s="108"/>
      <c r="AB27" s="108"/>
    </row>
    <row r="28" spans="1:28" s="87" customFormat="1" ht="12.75" customHeight="1">
      <c r="A28" s="131" t="s">
        <v>64</v>
      </c>
      <c r="B28" s="131"/>
      <c r="C28" s="131"/>
      <c r="D28" s="131"/>
      <c r="E28" s="131"/>
      <c r="F28" s="131"/>
      <c r="G28" s="131"/>
      <c r="H28" s="131"/>
      <c r="I28" s="131"/>
      <c r="J28" s="107"/>
      <c r="K28" s="107"/>
      <c r="L28" s="107"/>
      <c r="M28" s="107"/>
      <c r="N28" s="107"/>
      <c r="O28" s="107"/>
      <c r="P28" s="107"/>
      <c r="Q28" s="107"/>
      <c r="R28" s="107"/>
      <c r="S28" s="107"/>
      <c r="T28" s="107"/>
      <c r="U28" s="107"/>
      <c r="V28" s="107"/>
      <c r="W28" s="108"/>
      <c r="X28" s="108"/>
      <c r="Y28" s="108"/>
      <c r="Z28" s="108"/>
      <c r="AA28" s="108"/>
      <c r="AB28" s="108"/>
    </row>
    <row r="29" spans="1:28" s="87" customFormat="1" ht="12.75" customHeight="1">
      <c r="A29" s="131" t="s">
        <v>65</v>
      </c>
      <c r="B29" s="131"/>
      <c r="C29" s="131"/>
      <c r="D29" s="131"/>
      <c r="E29" s="131"/>
      <c r="F29" s="131"/>
      <c r="G29" s="131"/>
      <c r="H29" s="131"/>
      <c r="I29" s="131"/>
      <c r="J29" s="107"/>
      <c r="K29" s="107"/>
      <c r="L29" s="107"/>
      <c r="M29" s="107"/>
      <c r="N29" s="107"/>
      <c r="O29" s="107"/>
      <c r="P29" s="107"/>
      <c r="Q29" s="107"/>
      <c r="R29" s="107"/>
      <c r="S29" s="107"/>
      <c r="T29" s="107"/>
      <c r="U29" s="107"/>
      <c r="V29" s="107"/>
      <c r="W29" s="108"/>
      <c r="X29" s="108"/>
      <c r="Y29" s="108"/>
      <c r="Z29" s="108"/>
      <c r="AA29" s="108"/>
      <c r="AB29" s="108"/>
    </row>
    <row r="30" spans="1:28" s="87" customFormat="1" ht="12.75" customHeight="1">
      <c r="A30" s="131"/>
      <c r="B30" s="131"/>
      <c r="C30" s="131"/>
      <c r="D30" s="131"/>
      <c r="E30" s="131"/>
      <c r="F30" s="131"/>
      <c r="G30" s="131"/>
      <c r="H30" s="131"/>
      <c r="I30" s="131"/>
      <c r="J30" s="85"/>
      <c r="K30" s="86"/>
      <c r="L30" s="86"/>
      <c r="M30" s="86"/>
      <c r="N30" s="86"/>
      <c r="O30" s="86"/>
      <c r="P30" s="86"/>
      <c r="Q30" s="86"/>
      <c r="R30" s="86"/>
      <c r="S30" s="86"/>
      <c r="T30" s="86"/>
      <c r="U30" s="85"/>
      <c r="V30" s="85"/>
    </row>
    <row r="31" spans="1:28" s="87" customFormat="1" ht="12.75" customHeight="1">
      <c r="A31" s="131"/>
      <c r="B31" s="131"/>
      <c r="C31" s="131"/>
      <c r="D31" s="131"/>
      <c r="E31" s="131"/>
      <c r="F31" s="131"/>
      <c r="G31" s="131"/>
      <c r="H31" s="131"/>
      <c r="I31" s="131"/>
      <c r="J31" s="85"/>
      <c r="K31" s="86"/>
      <c r="L31" s="86"/>
      <c r="M31" s="86"/>
      <c r="N31" s="86"/>
      <c r="O31" s="86"/>
      <c r="P31" s="86"/>
      <c r="Q31" s="86"/>
      <c r="R31" s="86"/>
      <c r="S31" s="86"/>
      <c r="T31" s="86"/>
      <c r="U31" s="85"/>
      <c r="V31" s="85"/>
    </row>
    <row r="32" spans="1:28" s="87" customFormat="1" ht="12.75" customHeight="1">
      <c r="A32" s="131" t="s">
        <v>66</v>
      </c>
      <c r="B32" s="131"/>
      <c r="C32" s="131"/>
      <c r="D32" s="131"/>
      <c r="E32" s="131"/>
      <c r="F32" s="131"/>
      <c r="G32" s="131"/>
      <c r="H32" s="131"/>
      <c r="I32" s="131"/>
      <c r="J32" s="107"/>
      <c r="K32" s="107"/>
      <c r="L32" s="107"/>
      <c r="M32" s="107"/>
      <c r="N32" s="107"/>
      <c r="O32" s="107"/>
      <c r="P32" s="107"/>
      <c r="Q32" s="107"/>
      <c r="R32" s="107"/>
      <c r="S32" s="107"/>
      <c r="T32" s="107"/>
      <c r="U32" s="107"/>
      <c r="V32" s="107"/>
      <c r="W32" s="108"/>
      <c r="X32" s="108"/>
      <c r="Y32" s="108"/>
      <c r="Z32" s="108"/>
      <c r="AA32" s="108"/>
      <c r="AB32" s="108"/>
    </row>
    <row r="33" spans="1:28" s="87" customFormat="1" ht="12.75" customHeight="1">
      <c r="A33" s="131" t="s">
        <v>68</v>
      </c>
      <c r="B33" s="131"/>
      <c r="C33" s="131"/>
      <c r="D33" s="131"/>
      <c r="E33" s="131"/>
      <c r="F33" s="131"/>
      <c r="G33" s="131"/>
      <c r="H33" s="131"/>
      <c r="I33" s="131"/>
      <c r="J33" s="107"/>
      <c r="K33" s="107"/>
      <c r="L33" s="107"/>
      <c r="M33" s="107"/>
      <c r="N33" s="107"/>
      <c r="O33" s="107"/>
      <c r="P33" s="107"/>
      <c r="Q33" s="107"/>
      <c r="R33" s="107"/>
      <c r="S33" s="107"/>
      <c r="T33" s="107"/>
      <c r="U33" s="107"/>
      <c r="V33" s="107"/>
      <c r="W33" s="108"/>
      <c r="X33" s="108"/>
      <c r="Y33" s="108"/>
      <c r="Z33" s="108"/>
      <c r="AA33" s="108"/>
      <c r="AB33" s="108"/>
    </row>
    <row r="34" spans="1:28" s="87" customFormat="1" ht="12.75" customHeight="1">
      <c r="A34" s="131"/>
      <c r="B34" s="131"/>
      <c r="C34" s="131"/>
      <c r="D34" s="131"/>
      <c r="E34" s="131"/>
      <c r="F34" s="131"/>
      <c r="G34" s="131"/>
      <c r="H34" s="131"/>
      <c r="I34" s="131"/>
      <c r="J34" s="86"/>
      <c r="K34" s="85"/>
      <c r="L34" s="85"/>
      <c r="M34" s="85"/>
      <c r="N34" s="85"/>
      <c r="O34" s="85"/>
      <c r="P34" s="85"/>
      <c r="Q34" s="85"/>
      <c r="R34" s="85"/>
      <c r="S34" s="85"/>
      <c r="T34" s="85"/>
      <c r="U34" s="86"/>
      <c r="V34" s="85"/>
    </row>
    <row r="35" spans="1:28" s="87" customFormat="1" ht="12.75" customHeight="1">
      <c r="A35" s="131" t="s">
        <v>69</v>
      </c>
      <c r="B35" s="131"/>
      <c r="C35" s="131"/>
      <c r="D35" s="131"/>
      <c r="E35" s="131"/>
      <c r="F35" s="131"/>
      <c r="G35" s="131"/>
      <c r="H35" s="131"/>
      <c r="I35" s="131"/>
      <c r="J35" s="107"/>
      <c r="K35" s="107"/>
      <c r="L35" s="107"/>
      <c r="M35" s="107"/>
      <c r="N35" s="107"/>
      <c r="O35" s="107"/>
      <c r="P35" s="107"/>
      <c r="Q35" s="107"/>
      <c r="R35" s="107"/>
      <c r="S35" s="107"/>
      <c r="T35" s="107"/>
      <c r="U35" s="107"/>
      <c r="V35" s="107"/>
      <c r="W35" s="108"/>
      <c r="X35" s="108"/>
      <c r="Y35" s="108"/>
      <c r="Z35" s="108"/>
      <c r="AA35" s="108"/>
      <c r="AB35" s="108"/>
    </row>
    <row r="36" spans="1:28" s="45" customFormat="1" ht="12.75" customHeight="1">
      <c r="A36" s="131"/>
      <c r="B36" s="131"/>
      <c r="C36" s="131"/>
      <c r="D36" s="131"/>
      <c r="E36" s="131"/>
      <c r="F36" s="131"/>
      <c r="G36" s="131"/>
      <c r="H36" s="131"/>
      <c r="I36" s="131"/>
    </row>
    <row r="37" spans="1:28" s="45" customFormat="1" ht="12.75" customHeight="1">
      <c r="A37" s="133"/>
      <c r="B37" s="133"/>
      <c r="C37" s="133"/>
      <c r="D37" s="133"/>
      <c r="E37" s="133"/>
      <c r="F37" s="133"/>
      <c r="G37" s="133"/>
      <c r="H37" s="133"/>
      <c r="I37" s="133"/>
    </row>
    <row r="38" spans="1:28" s="45" customFormat="1" ht="12.75" customHeight="1">
      <c r="A38" s="150" t="s">
        <v>45</v>
      </c>
      <c r="B38" s="150"/>
      <c r="C38" s="148"/>
      <c r="D38" s="149"/>
      <c r="E38" s="149"/>
      <c r="F38" s="149"/>
      <c r="G38" s="149"/>
      <c r="H38" s="149"/>
      <c r="I38" s="149"/>
    </row>
    <row r="39" spans="1:28" ht="12.75" customHeight="1">
      <c r="A39" s="90"/>
      <c r="B39" s="90"/>
      <c r="C39" s="90"/>
      <c r="D39" s="90"/>
      <c r="E39" s="90"/>
      <c r="F39" s="90"/>
      <c r="G39" s="90"/>
      <c r="H39" s="90"/>
      <c r="I39" s="90"/>
    </row>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mergeCells count="19">
    <mergeCell ref="A35:I36"/>
    <mergeCell ref="A38:B38"/>
    <mergeCell ref="A21:I24"/>
    <mergeCell ref="A25:I25"/>
    <mergeCell ref="A26:I26"/>
    <mergeCell ref="A27:I27"/>
    <mergeCell ref="A28:I28"/>
    <mergeCell ref="A29:I31"/>
    <mergeCell ref="A32:I32"/>
    <mergeCell ref="A33:I34"/>
    <mergeCell ref="A1:G1"/>
    <mergeCell ref="I1:J1"/>
    <mergeCell ref="A11:D11"/>
    <mergeCell ref="A13:D13"/>
    <mergeCell ref="A14:D14"/>
    <mergeCell ref="A15:D15"/>
    <mergeCell ref="A16:D16"/>
    <mergeCell ref="A17:D17"/>
    <mergeCell ref="A18:D18"/>
  </mergeCells>
  <hyperlinks>
    <hyperlink ref="A25" r:id="rId1" display="http://www.ons.gov.uk/ons/rel/pop-estimate/population-estimates-for-uk--england-and-wales--scotland-and-northern-ireland/index.html"/>
    <hyperlink ref="I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election sqref="A1:F1"/>
    </sheetView>
  </sheetViews>
  <sheetFormatPr defaultRowHeight="12.75"/>
  <cols>
    <col min="1" max="1" width="36.28515625" customWidth="1"/>
  </cols>
  <sheetData>
    <row r="1" spans="1:11" ht="18" customHeight="1">
      <c r="A1" s="117" t="s">
        <v>53</v>
      </c>
      <c r="B1" s="117"/>
      <c r="C1" s="117"/>
      <c r="D1" s="117"/>
      <c r="E1" s="117"/>
      <c r="F1" s="117"/>
      <c r="G1" s="109"/>
      <c r="H1" s="139" t="s">
        <v>79</v>
      </c>
      <c r="I1" s="139"/>
      <c r="J1" s="109"/>
      <c r="K1" s="109"/>
    </row>
    <row r="2" spans="1:11" ht="15" customHeight="1">
      <c r="A2" s="22"/>
      <c r="B2" s="22"/>
      <c r="C2" s="22"/>
      <c r="D2" s="22"/>
      <c r="E2" s="22"/>
      <c r="F2" s="22"/>
      <c r="G2" s="22"/>
      <c r="H2" s="22"/>
      <c r="I2" s="22"/>
      <c r="J2" s="22"/>
      <c r="K2" s="22"/>
    </row>
    <row r="3" spans="1:11" ht="24" customHeight="1">
      <c r="A3" s="22"/>
      <c r="B3" s="124" t="s">
        <v>1</v>
      </c>
      <c r="C3" s="125"/>
      <c r="D3" s="124" t="s">
        <v>51</v>
      </c>
      <c r="E3" s="125"/>
      <c r="F3" s="124" t="s">
        <v>52</v>
      </c>
      <c r="G3" s="125"/>
      <c r="H3" s="124" t="s">
        <v>5</v>
      </c>
      <c r="I3" s="125"/>
      <c r="J3" s="120" t="s">
        <v>6</v>
      </c>
      <c r="K3" s="121"/>
    </row>
    <row r="4" spans="1:11">
      <c r="A4" s="58" t="s">
        <v>50</v>
      </c>
      <c r="B4" s="67" t="s">
        <v>3</v>
      </c>
      <c r="C4" s="63" t="s">
        <v>4</v>
      </c>
      <c r="D4" s="67" t="s">
        <v>3</v>
      </c>
      <c r="E4" s="63" t="s">
        <v>4</v>
      </c>
      <c r="F4" s="67" t="s">
        <v>3</v>
      </c>
      <c r="G4" s="63" t="s">
        <v>4</v>
      </c>
      <c r="H4" s="67" t="s">
        <v>3</v>
      </c>
      <c r="I4" s="63" t="s">
        <v>4</v>
      </c>
      <c r="J4" s="67" t="s">
        <v>3</v>
      </c>
      <c r="K4" s="63" t="s">
        <v>4</v>
      </c>
    </row>
    <row r="5" spans="1:11">
      <c r="A5" s="57" t="s">
        <v>48</v>
      </c>
      <c r="B5" s="64"/>
      <c r="C5" s="68"/>
      <c r="D5" s="64"/>
      <c r="E5" s="68"/>
      <c r="F5" s="59"/>
      <c r="G5" s="72"/>
      <c r="H5" s="59"/>
      <c r="I5" s="72"/>
      <c r="K5" s="54"/>
    </row>
    <row r="6" spans="1:11">
      <c r="A6" s="65" t="s">
        <v>21</v>
      </c>
      <c r="B6" s="64">
        <v>1488</v>
      </c>
      <c r="C6" s="68" t="s">
        <v>49</v>
      </c>
      <c r="D6" s="64">
        <v>1228</v>
      </c>
      <c r="E6" s="68">
        <v>60</v>
      </c>
      <c r="F6" s="59">
        <v>260</v>
      </c>
      <c r="G6" s="72">
        <v>28</v>
      </c>
      <c r="H6" s="59">
        <v>119</v>
      </c>
      <c r="I6" s="72">
        <v>19</v>
      </c>
      <c r="J6" s="59">
        <v>141</v>
      </c>
      <c r="K6" s="72">
        <v>20</v>
      </c>
    </row>
    <row r="7" spans="1:11">
      <c r="A7" s="65" t="s">
        <v>22</v>
      </c>
      <c r="B7" s="64">
        <v>2218</v>
      </c>
      <c r="C7" s="68" t="s">
        <v>49</v>
      </c>
      <c r="D7" s="64">
        <v>2105</v>
      </c>
      <c r="E7" s="68">
        <v>54</v>
      </c>
      <c r="F7" s="59">
        <v>113</v>
      </c>
      <c r="G7" s="72">
        <v>12</v>
      </c>
      <c r="H7" s="59">
        <v>55</v>
      </c>
      <c r="I7" s="72">
        <v>9</v>
      </c>
      <c r="J7" s="59">
        <v>57</v>
      </c>
      <c r="K7" s="72">
        <v>9</v>
      </c>
    </row>
    <row r="8" spans="1:11">
      <c r="A8" s="65" t="s">
        <v>23</v>
      </c>
      <c r="B8" s="64">
        <v>1502</v>
      </c>
      <c r="C8" s="68" t="s">
        <v>49</v>
      </c>
      <c r="D8" s="64">
        <v>1411</v>
      </c>
      <c r="E8" s="68">
        <v>40</v>
      </c>
      <c r="F8" s="59">
        <v>90</v>
      </c>
      <c r="G8" s="72">
        <v>10</v>
      </c>
      <c r="H8" s="59">
        <v>51</v>
      </c>
      <c r="I8" s="72">
        <v>8</v>
      </c>
      <c r="J8" s="59">
        <v>39</v>
      </c>
      <c r="K8" s="72">
        <v>7</v>
      </c>
    </row>
    <row r="9" spans="1:11">
      <c r="A9" s="50" t="s">
        <v>24</v>
      </c>
      <c r="B9" s="56">
        <v>155</v>
      </c>
      <c r="C9" s="66" t="s">
        <v>49</v>
      </c>
      <c r="D9" s="56">
        <v>149</v>
      </c>
      <c r="E9" s="66">
        <v>9</v>
      </c>
      <c r="F9" s="55">
        <v>7</v>
      </c>
      <c r="G9" s="69">
        <v>2</v>
      </c>
      <c r="H9" s="55">
        <v>4</v>
      </c>
      <c r="I9" s="69">
        <v>1</v>
      </c>
      <c r="J9" s="55">
        <v>3</v>
      </c>
      <c r="K9" s="69">
        <v>1</v>
      </c>
    </row>
    <row r="11" spans="1:11" s="22" customFormat="1" ht="12.75" customHeight="1">
      <c r="A11" s="115" t="s">
        <v>58</v>
      </c>
      <c r="B11" s="115"/>
      <c r="C11" s="91"/>
      <c r="D11" s="91"/>
      <c r="E11" s="91"/>
      <c r="F11" s="91"/>
      <c r="G11" s="115"/>
      <c r="H11" s="115"/>
      <c r="I11" s="115"/>
    </row>
    <row r="12" spans="1:11" s="22" customFormat="1" ht="12.75" customHeight="1">
      <c r="A12" s="115"/>
      <c r="B12" s="91"/>
      <c r="C12" s="91"/>
      <c r="D12" s="91"/>
      <c r="E12" s="91"/>
      <c r="F12" s="91"/>
      <c r="G12" s="115"/>
      <c r="H12" s="115"/>
      <c r="I12" s="115"/>
    </row>
    <row r="13" spans="1:11" s="22" customFormat="1" ht="12.75" customHeight="1">
      <c r="A13" s="115" t="s">
        <v>70</v>
      </c>
      <c r="B13" s="115"/>
      <c r="C13" s="91"/>
      <c r="D13" s="91"/>
      <c r="E13" s="91"/>
      <c r="F13" s="91"/>
      <c r="G13" s="115"/>
      <c r="H13" s="115"/>
      <c r="I13" s="115"/>
    </row>
    <row r="14" spans="1:11" s="22" customFormat="1" ht="12.75" customHeight="1">
      <c r="A14" s="115" t="s">
        <v>71</v>
      </c>
      <c r="B14" s="91"/>
      <c r="C14" s="91"/>
      <c r="D14" s="91"/>
      <c r="E14" s="91"/>
      <c r="F14" s="91"/>
      <c r="G14" s="115"/>
      <c r="H14" s="115"/>
      <c r="I14" s="115"/>
    </row>
    <row r="15" spans="1:11" s="22" customFormat="1" ht="12.75" customHeight="1">
      <c r="A15" s="115" t="s">
        <v>72</v>
      </c>
      <c r="B15" s="91"/>
      <c r="C15" s="91"/>
      <c r="D15" s="91"/>
      <c r="E15" s="91"/>
      <c r="F15" s="91"/>
      <c r="G15" s="115"/>
      <c r="H15" s="115"/>
      <c r="I15" s="115"/>
    </row>
    <row r="16" spans="1:11" s="22" customFormat="1" ht="12.75" customHeight="1">
      <c r="A16" s="115" t="s">
        <v>73</v>
      </c>
      <c r="B16" s="115"/>
      <c r="C16" s="91"/>
      <c r="D16" s="91"/>
      <c r="E16" s="91"/>
      <c r="F16" s="91"/>
      <c r="G16" s="115"/>
      <c r="H16" s="115"/>
      <c r="I16" s="115"/>
    </row>
    <row r="17" spans="1:17" s="22" customFormat="1" ht="12.75" customHeight="1">
      <c r="A17" s="115" t="s">
        <v>74</v>
      </c>
      <c r="B17" s="91"/>
      <c r="C17" s="91"/>
      <c r="D17" s="91"/>
      <c r="E17" s="91"/>
      <c r="F17" s="91"/>
      <c r="G17" s="115"/>
      <c r="H17" s="115"/>
      <c r="I17" s="115"/>
    </row>
    <row r="18" spans="1:17" s="22" customFormat="1" ht="12.75" customHeight="1">
      <c r="A18" s="85" t="s">
        <v>75</v>
      </c>
    </row>
    <row r="19" spans="1:17" s="22" customFormat="1" ht="12.75" customHeight="1">
      <c r="A19" s="85"/>
    </row>
    <row r="20" spans="1:17" s="22" customFormat="1" ht="12.75" customHeight="1">
      <c r="A20" s="93" t="s">
        <v>59</v>
      </c>
      <c r="B20" s="91"/>
      <c r="C20" s="91"/>
      <c r="D20" s="91"/>
      <c r="E20" s="91"/>
      <c r="F20" s="91"/>
      <c r="G20" s="115"/>
      <c r="H20" s="115"/>
      <c r="I20" s="115"/>
      <c r="J20" s="115"/>
      <c r="K20" s="115"/>
      <c r="L20" s="115"/>
    </row>
    <row r="21" spans="1:17" s="22" customFormat="1" ht="12.75" customHeight="1">
      <c r="A21" s="122" t="s">
        <v>60</v>
      </c>
      <c r="B21" s="122"/>
      <c r="C21" s="122"/>
      <c r="D21" s="122"/>
      <c r="E21" s="122"/>
      <c r="F21" s="122"/>
      <c r="G21" s="122"/>
      <c r="H21" s="122"/>
      <c r="I21" s="122"/>
      <c r="J21" s="122"/>
      <c r="K21" s="122"/>
      <c r="L21" s="113"/>
      <c r="M21" s="113"/>
      <c r="N21" s="113"/>
      <c r="O21" s="113"/>
      <c r="P21" s="113"/>
      <c r="Q21" s="113"/>
    </row>
    <row r="22" spans="1:17" s="22" customFormat="1" ht="12.75" customHeight="1">
      <c r="A22" s="122"/>
      <c r="B22" s="122"/>
      <c r="C22" s="122"/>
      <c r="D22" s="122"/>
      <c r="E22" s="122"/>
      <c r="F22" s="122"/>
      <c r="G22" s="122"/>
      <c r="H22" s="122"/>
      <c r="I22" s="122"/>
      <c r="J22" s="122"/>
      <c r="K22" s="122"/>
      <c r="L22" s="113"/>
      <c r="M22" s="113"/>
      <c r="N22" s="113"/>
      <c r="O22" s="113"/>
      <c r="P22" s="113"/>
      <c r="Q22" s="113"/>
    </row>
    <row r="23" spans="1:17" s="22" customFormat="1" ht="12.75" customHeight="1">
      <c r="A23" s="122"/>
      <c r="B23" s="122"/>
      <c r="C23" s="122"/>
      <c r="D23" s="122"/>
      <c r="E23" s="122"/>
      <c r="F23" s="122"/>
      <c r="G23" s="122"/>
      <c r="H23" s="122"/>
      <c r="I23" s="122"/>
      <c r="J23" s="122"/>
      <c r="K23" s="122"/>
      <c r="L23" s="113"/>
      <c r="M23" s="113"/>
      <c r="N23" s="113"/>
      <c r="O23" s="113"/>
      <c r="P23" s="113"/>
      <c r="Q23" s="113"/>
    </row>
    <row r="24" spans="1:17" s="22" customFormat="1" ht="12.75" customHeight="1">
      <c r="A24" s="123" t="s">
        <v>76</v>
      </c>
      <c r="B24" s="123"/>
      <c r="C24" s="123"/>
      <c r="D24" s="123"/>
      <c r="E24" s="123"/>
      <c r="F24" s="123"/>
      <c r="G24" s="123"/>
      <c r="H24" s="123"/>
      <c r="I24" s="123"/>
      <c r="J24" s="123"/>
      <c r="K24" s="123"/>
      <c r="L24" s="113"/>
      <c r="M24" s="113"/>
      <c r="N24" s="113"/>
      <c r="O24" s="113"/>
      <c r="P24" s="113"/>
      <c r="Q24" s="113"/>
    </row>
    <row r="25" spans="1:17" s="22" customFormat="1" ht="12.75" customHeight="1">
      <c r="A25" s="122" t="s">
        <v>62</v>
      </c>
      <c r="B25" s="122"/>
      <c r="C25" s="122"/>
      <c r="D25" s="122"/>
      <c r="E25" s="122"/>
      <c r="F25" s="122"/>
      <c r="G25" s="122"/>
      <c r="H25" s="122"/>
      <c r="I25" s="122"/>
      <c r="J25" s="122"/>
      <c r="K25" s="122"/>
      <c r="L25" s="113"/>
      <c r="M25" s="113"/>
      <c r="N25" s="113"/>
      <c r="O25" s="113"/>
      <c r="P25" s="113"/>
      <c r="Q25" s="113"/>
    </row>
    <row r="26" spans="1:17" s="22" customFormat="1" ht="12.75" customHeight="1">
      <c r="A26" s="122" t="s">
        <v>63</v>
      </c>
      <c r="B26" s="122"/>
      <c r="C26" s="122"/>
      <c r="D26" s="122"/>
      <c r="E26" s="122"/>
      <c r="F26" s="122"/>
      <c r="G26" s="122"/>
      <c r="H26" s="122"/>
      <c r="I26" s="122"/>
      <c r="J26" s="122"/>
      <c r="K26" s="122"/>
      <c r="L26" s="113"/>
      <c r="M26" s="113"/>
      <c r="N26" s="113"/>
      <c r="O26" s="113"/>
      <c r="P26" s="113"/>
      <c r="Q26" s="113"/>
    </row>
    <row r="27" spans="1:17" s="22" customFormat="1" ht="12.75" customHeight="1">
      <c r="A27" s="122" t="s">
        <v>64</v>
      </c>
      <c r="B27" s="122"/>
      <c r="C27" s="122"/>
      <c r="D27" s="122"/>
      <c r="E27" s="122"/>
      <c r="F27" s="122"/>
      <c r="G27" s="122"/>
      <c r="H27" s="122"/>
      <c r="I27" s="122"/>
      <c r="J27" s="122"/>
      <c r="K27" s="122"/>
      <c r="L27" s="113"/>
      <c r="M27" s="113"/>
      <c r="N27" s="113"/>
      <c r="O27" s="113"/>
      <c r="P27" s="113"/>
      <c r="Q27" s="113"/>
    </row>
    <row r="28" spans="1:17" s="22" customFormat="1" ht="12.75" customHeight="1">
      <c r="A28" s="122" t="s">
        <v>65</v>
      </c>
      <c r="B28" s="122"/>
      <c r="C28" s="122"/>
      <c r="D28" s="122"/>
      <c r="E28" s="122"/>
      <c r="F28" s="122"/>
      <c r="G28" s="122"/>
      <c r="H28" s="122"/>
      <c r="I28" s="122"/>
      <c r="J28" s="122"/>
      <c r="K28" s="122"/>
      <c r="L28" s="113"/>
      <c r="M28" s="113"/>
      <c r="N28" s="113"/>
      <c r="O28" s="113"/>
      <c r="P28" s="113"/>
      <c r="Q28" s="113"/>
    </row>
    <row r="29" spans="1:17" s="22" customFormat="1" ht="12.75" customHeight="1">
      <c r="A29" s="122"/>
      <c r="B29" s="122"/>
      <c r="C29" s="122"/>
      <c r="D29" s="122"/>
      <c r="E29" s="122"/>
      <c r="F29" s="122"/>
      <c r="G29" s="122"/>
      <c r="H29" s="122"/>
      <c r="I29" s="122"/>
      <c r="J29" s="122"/>
      <c r="K29" s="122"/>
      <c r="L29" s="113"/>
      <c r="M29" s="113"/>
      <c r="N29" s="113"/>
      <c r="O29" s="113"/>
      <c r="P29" s="113"/>
      <c r="Q29" s="113"/>
    </row>
    <row r="30" spans="1:17" s="22" customFormat="1" ht="12.75" customHeight="1">
      <c r="A30" s="122" t="s">
        <v>66</v>
      </c>
      <c r="B30" s="122"/>
      <c r="C30" s="122"/>
      <c r="D30" s="122"/>
      <c r="E30" s="122"/>
      <c r="F30" s="122"/>
      <c r="G30" s="122"/>
      <c r="H30" s="122"/>
      <c r="I30" s="122"/>
      <c r="J30" s="122"/>
      <c r="K30" s="122"/>
      <c r="L30" s="113"/>
      <c r="M30" s="113"/>
      <c r="N30" s="113"/>
      <c r="O30" s="113"/>
      <c r="P30" s="113"/>
      <c r="Q30" s="113"/>
    </row>
    <row r="31" spans="1:17" s="22" customFormat="1" ht="12.75" customHeight="1">
      <c r="A31" s="122" t="s">
        <v>68</v>
      </c>
      <c r="B31" s="122"/>
      <c r="C31" s="122"/>
      <c r="D31" s="122"/>
      <c r="E31" s="122"/>
      <c r="F31" s="122"/>
      <c r="G31" s="122"/>
      <c r="H31" s="122"/>
      <c r="I31" s="122"/>
      <c r="J31" s="122"/>
      <c r="K31" s="122"/>
      <c r="L31" s="113"/>
      <c r="M31" s="113"/>
      <c r="N31" s="113"/>
      <c r="O31" s="113"/>
      <c r="P31" s="113"/>
      <c r="Q31" s="113"/>
    </row>
    <row r="32" spans="1:17" s="22" customFormat="1" ht="12.75" customHeight="1">
      <c r="A32" s="122" t="s">
        <v>69</v>
      </c>
      <c r="B32" s="122"/>
      <c r="C32" s="122"/>
      <c r="D32" s="122"/>
      <c r="E32" s="122"/>
      <c r="F32" s="122"/>
      <c r="G32" s="122"/>
      <c r="H32" s="122"/>
      <c r="I32" s="122"/>
      <c r="J32" s="122"/>
      <c r="K32" s="122"/>
      <c r="L32" s="113"/>
      <c r="M32" s="113"/>
      <c r="N32" s="113"/>
      <c r="O32" s="113"/>
      <c r="P32" s="113"/>
      <c r="Q32" s="113"/>
    </row>
    <row r="33" spans="1:17" s="22" customFormat="1" ht="12.75" customHeight="1">
      <c r="A33" s="122"/>
      <c r="B33" s="122"/>
      <c r="C33" s="122"/>
      <c r="D33" s="122"/>
      <c r="E33" s="122"/>
      <c r="F33" s="122"/>
      <c r="G33" s="122"/>
      <c r="H33" s="122"/>
      <c r="I33" s="122"/>
      <c r="J33" s="122"/>
      <c r="K33" s="122"/>
      <c r="L33" s="113"/>
      <c r="M33" s="113"/>
      <c r="N33" s="113"/>
      <c r="O33" s="113"/>
      <c r="P33" s="113"/>
      <c r="Q33" s="113"/>
    </row>
    <row r="34" spans="1:17" s="22" customFormat="1" ht="12.75" customHeight="1">
      <c r="A34" s="123" t="s">
        <v>80</v>
      </c>
      <c r="B34" s="123"/>
      <c r="C34" s="123"/>
      <c r="D34" s="123"/>
      <c r="E34" s="123"/>
      <c r="F34" s="123"/>
      <c r="G34" s="123"/>
      <c r="H34" s="123"/>
      <c r="I34" s="123"/>
      <c r="J34" s="123"/>
      <c r="K34" s="123"/>
      <c r="L34" s="114"/>
      <c r="M34" s="114"/>
      <c r="N34" s="114"/>
      <c r="O34" s="114"/>
      <c r="P34" s="114"/>
      <c r="Q34" s="114"/>
    </row>
    <row r="35" spans="1:17" s="22" customFormat="1" ht="12.75" customHeight="1"/>
    <row r="36" spans="1:17" s="22" customFormat="1" ht="12.75" customHeight="1">
      <c r="A36" s="95" t="s">
        <v>45</v>
      </c>
      <c r="B36" s="96"/>
      <c r="C36" s="96"/>
      <c r="D36" s="96"/>
      <c r="E36" s="96"/>
      <c r="F36" s="96"/>
    </row>
    <row r="37" spans="1:17" ht="12.75" customHeight="1"/>
    <row r="38" spans="1:17" ht="12.75" customHeight="1"/>
    <row r="39" spans="1:17" ht="12.75" customHeight="1"/>
    <row r="40" spans="1:17" ht="12.75" customHeight="1"/>
    <row r="41" spans="1:17" ht="12.75" customHeight="1"/>
    <row r="42" spans="1:17" ht="12.75" customHeight="1"/>
    <row r="43" spans="1:17" ht="12.75" customHeight="1"/>
    <row r="44" spans="1:17" ht="12.75" customHeight="1"/>
    <row r="45" spans="1:17" ht="12.75" customHeight="1"/>
    <row r="46" spans="1:17" ht="12.75" customHeight="1"/>
    <row r="47" spans="1:17" ht="12.75" customHeight="1"/>
    <row r="48" spans="1: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7">
    <mergeCell ref="A28:K29"/>
    <mergeCell ref="A30:K30"/>
    <mergeCell ref="A31:K31"/>
    <mergeCell ref="A32:K33"/>
    <mergeCell ref="A34:K34"/>
    <mergeCell ref="A24:K24"/>
    <mergeCell ref="A25:K25"/>
    <mergeCell ref="A26:K26"/>
    <mergeCell ref="A27:K27"/>
    <mergeCell ref="A21:K23"/>
    <mergeCell ref="B3:C3"/>
    <mergeCell ref="D3:E3"/>
    <mergeCell ref="F3:G3"/>
    <mergeCell ref="H3:I3"/>
    <mergeCell ref="J3:K3"/>
    <mergeCell ref="A1:F1"/>
    <mergeCell ref="H1:I1"/>
  </mergeCells>
  <hyperlinks>
    <hyperlink ref="A24" r:id="rId1" display="http://www.ons.gov.uk/ons/rel/pop-estimate/population-estimates-for-uk--england-and-wales--scotland-and-northern-ireland/index.html"/>
    <hyperlink ref="H1" location="Contents!A1" display="back to contents"/>
    <hyperlink ref="A34:K34" r:id="rId2" display="6. The RESAS Classification groups together council areas based on their rurality. More information can be found on the Scottish Government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A24437302</value>
    </field>
    <field name="Objective-Title">
      <value order="0">2019 1 - Population and Migration Statistics - Population by Country of Birth and Nationality - Publication - All Figures - OFFICIAL SENSITIVE NOT FOR PUBLICATION BEFORE 09:30 ON 24 MAY 2019</value>
    </field>
    <field name="Objective-Description">
      <value order="0"/>
    </field>
    <field name="Objective-CreationStamp">
      <value order="0">2019-05-14T12:47:42Z</value>
    </field>
    <field name="Objective-IsApproved">
      <value order="0">false</value>
    </field>
    <field name="Objective-IsPublished">
      <value order="0">true</value>
    </field>
    <field name="Objective-DatePublished">
      <value order="0">2019-05-17T10:43:29Z</value>
    </field>
    <field name="Objective-ModificationStamp">
      <value order="0">2019-05-17T10:43:29Z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vA35046422</value>
    </field>
    <field name="Objective-Version">
      <value order="0">1.0</value>
    </field>
    <field name="Objective-VersionNumber">
      <value order="0">6</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6</vt:i4>
      </vt:variant>
    </vt:vector>
  </HeadingPairs>
  <TitlesOfParts>
    <vt:vector size="13" baseType="lpstr">
      <vt:lpstr>Contents</vt:lpstr>
      <vt:lpstr>Data Fig 1</vt:lpstr>
      <vt:lpstr>Data Fig 2</vt:lpstr>
      <vt:lpstr>Data Fig 3</vt:lpstr>
      <vt:lpstr>Data Fig 4</vt:lpstr>
      <vt:lpstr>Data Fig 5</vt:lpstr>
      <vt:lpstr>Data Fig 6</vt:lpstr>
      <vt:lpstr>Fig 1</vt:lpstr>
      <vt:lpstr>Fig 2</vt:lpstr>
      <vt:lpstr>Fig 3</vt:lpstr>
      <vt:lpstr>Fig 4</vt:lpstr>
      <vt:lpstr>Fig 5</vt:lpstr>
      <vt:lpstr>Fig 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2019-05-10T10:06:43Z</cp:lastPrinted>
  <dcterms:created xsi:type="dcterms:W3CDTF">2018-05-02T07:10:46Z</dcterms:created>
  <dcterms:modified xsi:type="dcterms:W3CDTF">2019-05-20T10:17:10Z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A24437302</vt:lpwstr>
  </property>
  <property fmtid="{D5CDD505-2E9C-101B-9397-08002B2CF9AE}" pid="4" name="Objective-Title">
    <vt:lpwstr>2019 1 - Population and Migration Statistics - Population by Country of Birth and Nationality - Publication - All Figures - OFFICIAL SENSITIVE NOT FOR PUBLICATION BEFORE 09:30 ON 24 MAY 2019</vt:lpwstr>
  </property>
  <property fmtid="{D5CDD505-2E9C-101B-9397-08002B2CF9AE}" pid="5" name="Objective-Description">
    <vt:lpwstr/>
  </property>
  <property fmtid="{D5CDD505-2E9C-101B-9397-08002B2CF9AE}" pid="6" name="Objective-CreationStamp">
    <vt:filetime>2019-05-14T12:47:49Z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2019-05-17T10:43:29Z</vt:filetime>
  </property>
  <property fmtid="{D5CDD505-2E9C-101B-9397-08002B2CF9AE}" pid="10" name="Objective-ModificationStamp">
    <vt:filetime>2019-05-17T10:43:29Z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vA35046422</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