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worksheets/sheet5.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Web Team\Current work\Publications\1. To process\Population Projections\EU docs - Still to recieve\Figures\"/>
    </mc:Choice>
  </mc:AlternateContent>
  <bookViews>
    <workbookView xWindow="156" yWindow="240" windowWidth="15600" windowHeight="11700" tabRatio="898"/>
  </bookViews>
  <sheets>
    <sheet name="Contents" sheetId="34" r:id="rId1"/>
    <sheet name="Metadata" sheetId="45" r:id="rId2"/>
    <sheet name="Data Fig 1" sheetId="97" r:id="rId3"/>
    <sheet name="Figure 1" sheetId="98" r:id="rId4"/>
    <sheet name="Data Fig 2" sheetId="101" r:id="rId5"/>
    <sheet name="Figure 2" sheetId="102" r:id="rId6"/>
    <sheet name="Data Fig 3" sheetId="105" r:id="rId7"/>
    <sheet name="Figure 3a" sheetId="106" r:id="rId8"/>
    <sheet name="Figure 3b" sheetId="107" r:id="rId9"/>
  </sheets>
  <calcPr calcId="162913"/>
</workbook>
</file>

<file path=xl/calcChain.xml><?xml version="1.0" encoding="utf-8"?>
<calcChain xmlns="http://schemas.openxmlformats.org/spreadsheetml/2006/main">
  <c r="C31" i="101" l="1"/>
  <c r="D31" i="101"/>
  <c r="C32" i="101"/>
  <c r="D32" i="101"/>
  <c r="D29" i="101"/>
  <c r="C29" i="101"/>
</calcChain>
</file>

<file path=xl/sharedStrings.xml><?xml version="1.0" encoding="utf-8"?>
<sst xmlns="http://schemas.openxmlformats.org/spreadsheetml/2006/main" count="100" uniqueCount="58">
  <si>
    <t>Scotland</t>
  </si>
  <si>
    <t>Contents</t>
  </si>
  <si>
    <t>Figure 1</t>
  </si>
  <si>
    <t>Figure 2</t>
  </si>
  <si>
    <t>Figure 3</t>
  </si>
  <si>
    <t>United Kingdom</t>
  </si>
  <si>
    <t>Principal</t>
  </si>
  <si>
    <t>Supplier:</t>
  </si>
  <si>
    <t>Department:</t>
  </si>
  <si>
    <t>Demography Division, Population and Migration Statistics Branch</t>
  </si>
  <si>
    <t>Methodology:</t>
  </si>
  <si>
    <t>Metadata</t>
  </si>
  <si>
    <t>Metadata associated with the population projections</t>
  </si>
  <si>
    <t>Back to contents</t>
  </si>
  <si>
    <t>© Crown Copyright 2015</t>
  </si>
  <si>
    <t>Population (in millions)</t>
  </si>
  <si>
    <t>Dataset title:</t>
  </si>
  <si>
    <t>Time period of dataset:</t>
  </si>
  <si>
    <t>Geographic coverage:</t>
  </si>
  <si>
    <t>General details</t>
  </si>
  <si>
    <t>Footnotes</t>
  </si>
  <si>
    <t>Population (millions)</t>
  </si>
  <si>
    <t>Children</t>
  </si>
  <si>
    <t>Working age</t>
  </si>
  <si>
    <t>Total population</t>
  </si>
  <si>
    <t>Pensionable age</t>
  </si>
  <si>
    <t xml:space="preserve">The Office for National Statistics (ONS), on behalf of the Registrars General, prepares population projections for the United Kingdom and its constituent countries. The projections are trend-based. They are therefore not policy-based forecasts of what the government expects to happen. </t>
  </si>
  <si>
    <t>The assumptions about future patterns in fertility, mortality are the same as the principal projection and are based on analysis of past trends. The final decisions on assumptions take into account the views of a range of groups who are consulted including a United Kingdom expert advisory panel and key</t>
  </si>
  <si>
    <r>
      <rPr>
        <sz val="10"/>
        <rFont val="Arial"/>
        <family val="2"/>
      </rPr>
      <t xml:space="preserve">users in Scotland. More information on the method for creating these assumptions is available from the </t>
    </r>
    <r>
      <rPr>
        <u/>
        <sz val="10"/>
        <color indexed="12"/>
        <rFont val="Arial"/>
        <family val="2"/>
      </rPr>
      <t>ONS website</t>
    </r>
    <r>
      <rPr>
        <sz val="10"/>
        <rFont val="Arial"/>
        <family val="2"/>
      </rPr>
      <t>.</t>
    </r>
  </si>
  <si>
    <r>
      <rPr>
        <sz val="10"/>
        <rFont val="Arial"/>
        <family val="2"/>
      </rPr>
      <t xml:space="preserve">Population projections have limitations. Please refer to the </t>
    </r>
    <r>
      <rPr>
        <u/>
        <sz val="10"/>
        <color indexed="12"/>
        <rFont val="Arial"/>
        <family val="2"/>
      </rPr>
      <t>Limitations of Population Projections</t>
    </r>
    <r>
      <rPr>
        <sz val="10"/>
        <rFont val="Arial"/>
        <family val="2"/>
      </rPr>
      <t xml:space="preserve"> section of the NRS website for more details.</t>
    </r>
  </si>
  <si>
    <r>
      <rPr>
        <sz val="10"/>
        <rFont val="Arial"/>
        <family val="2"/>
      </rPr>
      <t>For more information on projections for Scotland go to the</t>
    </r>
    <r>
      <rPr>
        <sz val="10"/>
        <color indexed="12"/>
        <rFont val="Arial"/>
        <family val="2"/>
      </rPr>
      <t xml:space="preserve"> </t>
    </r>
    <r>
      <rPr>
        <u/>
        <sz val="10"/>
        <color indexed="12"/>
        <rFont val="Arial"/>
        <family val="2"/>
      </rPr>
      <t>Population Projections</t>
    </r>
    <r>
      <rPr>
        <sz val="10"/>
        <rFont val="Arial"/>
        <family val="2"/>
      </rPr>
      <t xml:space="preserve"> area of the NRS website.</t>
    </r>
  </si>
  <si>
    <t>50 per cent future EU migration</t>
  </si>
  <si>
    <t>Zero future EU migration</t>
  </si>
  <si>
    <t>Scotland No EU migration</t>
  </si>
  <si>
    <t>UK No EU migration</t>
  </si>
  <si>
    <t>UK Zero future EU migration variant</t>
  </si>
  <si>
    <t>Scotland Zero future EU migration variant</t>
  </si>
  <si>
    <t>Scotland principal projection</t>
  </si>
  <si>
    <t>UK principal projection</t>
  </si>
  <si>
    <t xml:space="preserve">These variant projections, using alternative European Union migration assumptions, have been created for illustrative purposes only. Unlike the other National Population Projections variants,  these variant projections do not have National Statistics status. This is because the method for creating these additional migration assumptions was not subject to the same rigorous quality assurance and assessment process. </t>
  </si>
  <si>
    <t>National Records of Scotland (NRS), the Office for National Statistics (ONS)</t>
  </si>
  <si>
    <t>Figures: Projected Population of Scotland, Alternative European Union migration variants (2018-based)</t>
  </si>
  <si>
    <t>© Crown Copyright 2019</t>
  </si>
  <si>
    <t>2018-2043</t>
  </si>
  <si>
    <t>Projected Population of Scotland (2018-based): Variants using alternative European Union migration assumptions</t>
  </si>
  <si>
    <t>Percentage change in population between 2018 and 2043</t>
  </si>
  <si>
    <t>Percentage change 2018-2043</t>
  </si>
  <si>
    <t>1) The figures for working age and pensionable age and over take into account the changes in the State Pension Age (SPA) as set out in the 2014 Pensions Act. Between 2019 and 2020, the state pension age will rise from 65 years to 66 years for both men and women. A further rise in state pension age to 67 will take place between 2026 and 2028. Between 2044 and 2046, SPA will increase from 67 to 68. The UK Government plan to review state pension age every five years in line with life expectancy and other factors. Further information regarding these changes can be found at The new State Pension section of the GOV.UK website.</t>
  </si>
  <si>
    <t>Scotland 50% future EU migration variant</t>
  </si>
  <si>
    <t>UK 50% future EU migration variant</t>
  </si>
  <si>
    <t>50% future EU migration</t>
  </si>
  <si>
    <t>Projected total population for the 2018-based principal and alternative EU migration variant projections, Scotland, mid-2018 to mid-2043</t>
  </si>
  <si>
    <t>Projected percentage change in population for principal projection and zero future EU migration variant, by age group, mid-2018 to mid-2043, Scotland and UK</t>
  </si>
  <si>
    <t>Percentage change in population from mid-2018 to mid-2043, principal and alternative EU migration variant projections, United Kingdom and Scotland</t>
  </si>
  <si>
    <t>back to contents</t>
  </si>
  <si>
    <t>Figure 1: Projected total population for the 2018-based principal and alternative EU migration variant projections, Scotland, mid-2018 to mid-2043</t>
  </si>
  <si>
    <t>Figure 3: Projected percentage change in population for principal projection and zero future EU migration variant, by age group, mid-2018 to mid-2043, Scotland and UK</t>
  </si>
  <si>
    <t>Figure 2: Percentage change in population from mid-2018 to mid-2043, principal and alternative EU migration variant projections, United Kingdom and Scotland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</si>
</sst>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0.0"/>
    <numFmt numFmtId="165" formatCode="0_)"/>
    <numFmt numFmtId="166" formatCode="##\ ##0"/>
    <numFmt numFmtId="167" formatCode="0.000"/>
    <numFmt numFmtId="168" formatCode="#,##0.000"/>
    <numFmt numFmtId="169" formatCode="0.0%"/>
    <numFmt numFmtId="170" formatCode="#,##0.000;#,##0.000"/>
    <numFmt numFmtId="171" formatCode="#,##0.000;[Black]#,##0.000"/>
    <numFmt numFmtId="172" formatCode="_)#,##0_);_)\-#,##0_);_)0_);_)@_)"/>
    <numFmt numFmtId="173" formatCode="#,##0_);;&quot;- &quot;_);@_)\ "/>
    <numFmt numFmtId="174" formatCode="_(General"/>
    <numFmt numFmtId="175" formatCode="_-* #,##0_-;\-* #,##0_-;_-* &quot;-&quot;??_-;_-@_-"/>
    <numFmt numFmtId="176" formatCode="_(* #,##0.00_);_(* \(#,##0.00\);_(* &quot;-&quot;??_);_(@_)"/>
  </numFmts>
  <fonts count="69">
    <font>
      <sz val="10"/>
      <name val="Arial"/>
    </font>
    <font>
      <sz val="10"/>
      <name val="Arial"/>
      <family val="2"/>
    </font>
    <font>
      <sz val="10"/>
      <name val="Arial"/>
      <family val="2"/>
    </font>
    <font>
      <sz val="10"/>
      <name val="Arial"/>
      <family val="2"/>
    </font>
    <font>
      <sz val="10"/>
      <color theme="1"/>
      <name val="Arial"/>
      <family val="2"/>
    </font>
    <font>
      <sz val="10"/>
      <color theme="1"/>
      <name val="Arial"/>
      <family val="2"/>
    </font>
    <font>
      <sz val="10"/>
      <color theme="1"/>
      <name val="Arial"/>
      <family val="2"/>
    </font>
    <font>
      <sz val="10"/>
      <name val="Arial"/>
      <family val="2"/>
    </font>
    <font>
      <sz val="10"/>
      <name val="Arial"/>
      <family val="2"/>
    </font>
    <font>
      <u/>
      <sz val="10"/>
      <color indexed="12"/>
      <name val="Arial"/>
      <family val="2"/>
    </font>
    <font>
      <sz val="10"/>
      <name val="Courier"/>
      <family val="3"/>
    </font>
    <font>
      <sz val="8"/>
      <name val="Arial"/>
      <family val="2"/>
    </font>
    <font>
      <sz val="10"/>
      <color indexed="8"/>
      <name val="Arial"/>
      <family val="2"/>
    </font>
    <font>
      <b/>
      <sz val="12"/>
      <name val="Arial"/>
      <family val="2"/>
    </font>
    <font>
      <sz val="12"/>
      <name val="Arial"/>
      <family val="2"/>
    </font>
    <font>
      <sz val="10"/>
      <name val="Arial"/>
      <family val="2"/>
    </font>
    <font>
      <b/>
      <sz val="10"/>
      <name val="Arial"/>
      <family val="2"/>
    </font>
    <font>
      <b/>
      <sz val="10"/>
      <color indexed="10"/>
      <name val="Arial"/>
      <family val="2"/>
    </font>
    <font>
      <b/>
      <sz val="10"/>
      <color indexed="8"/>
      <name val="Arial"/>
      <family val="2"/>
    </font>
    <font>
      <b/>
      <sz val="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1"/>
      <color theme="1"/>
      <name val="Calibri"/>
      <family val="2"/>
      <scheme val="minor"/>
    </font>
    <font>
      <sz val="12"/>
      <color theme="1"/>
      <name val="Calibri"/>
      <family val="2"/>
      <charset val="136"/>
      <scheme val="minor"/>
    </font>
    <font>
      <sz val="11"/>
      <color indexed="8"/>
      <name val="Calibri"/>
      <family val="2"/>
    </font>
    <font>
      <sz val="11"/>
      <color indexed="9"/>
      <name val="Calibri"/>
      <family val="2"/>
    </font>
    <font>
      <sz val="11"/>
      <color indexed="20"/>
      <name val="Calibri"/>
      <family val="2"/>
    </font>
    <font>
      <sz val="10"/>
      <name val="Times New Roman"/>
      <family val="1"/>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0"/>
      <name val="Times New Roman"/>
      <family val="1"/>
    </font>
    <font>
      <b/>
      <sz val="15"/>
      <color indexed="56"/>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sz val="11"/>
      <color indexed="62"/>
      <name val="Calibri"/>
      <family val="2"/>
    </font>
    <font>
      <sz val="11"/>
      <color indexed="10"/>
      <name val="Calibri"/>
      <family val="2"/>
    </font>
    <font>
      <sz val="11"/>
      <color indexed="19"/>
      <name val="Calibri"/>
      <family val="2"/>
    </font>
    <font>
      <sz val="11"/>
      <name val="Times New Roman"/>
      <family val="1"/>
    </font>
    <font>
      <b/>
      <sz val="11"/>
      <color indexed="63"/>
      <name val="Calibri"/>
      <family val="2"/>
    </font>
    <font>
      <b/>
      <sz val="11"/>
      <name val="Times New Roman"/>
      <family val="1"/>
    </font>
    <font>
      <b/>
      <sz val="12"/>
      <name val="Times New Roman"/>
      <family val="1"/>
    </font>
    <font>
      <b/>
      <sz val="18"/>
      <color indexed="62"/>
      <name val="Cambria"/>
      <family val="2"/>
    </font>
    <font>
      <b/>
      <sz val="11"/>
      <color indexed="8"/>
      <name val="Calibri"/>
      <family val="2"/>
    </font>
    <font>
      <b/>
      <sz val="11"/>
      <name val="Arial"/>
      <family val="2"/>
    </font>
    <font>
      <sz val="11"/>
      <name val="Arial"/>
      <family val="2"/>
    </font>
    <font>
      <sz val="11"/>
      <color indexed="10"/>
      <name val="Arial"/>
      <family val="2"/>
    </font>
    <font>
      <u/>
      <sz val="11"/>
      <color indexed="12"/>
      <name val="Calibri"/>
      <family val="2"/>
    </font>
    <font>
      <sz val="10"/>
      <color indexed="12"/>
      <name val="Arial"/>
      <family val="2"/>
    </font>
    <font>
      <sz val="8"/>
      <color theme="0"/>
      <name val="Arial"/>
      <family val="2"/>
    </font>
  </fonts>
  <fills count="53">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indexed="43"/>
        <bgColor indexed="64"/>
      </patternFill>
    </fill>
    <fill>
      <patternFill patternType="solid">
        <fgColor indexed="44"/>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3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medium">
        <color indexed="64"/>
      </top>
      <bottom/>
      <diagonal/>
    </border>
    <border>
      <left/>
      <right/>
      <top/>
      <bottom style="thick">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09">
    <xf numFmtId="0" fontId="0" fillId="0" borderId="0"/>
    <xf numFmtId="0" fontId="9" fillId="0" borderId="0" applyNumberFormat="0" applyFill="0" applyBorder="0" applyAlignment="0" applyProtection="0">
      <alignment vertical="top"/>
      <protection locked="0"/>
    </xf>
    <xf numFmtId="165" fontId="10" fillId="0" borderId="0"/>
    <xf numFmtId="3" fontId="8" fillId="0" borderId="0"/>
    <xf numFmtId="0" fontId="11" fillId="0" borderId="0"/>
    <xf numFmtId="0" fontId="15" fillId="0" borderId="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2" fillId="27" borderId="0" applyNumberFormat="0" applyBorder="0" applyAlignment="0" applyProtection="0"/>
    <xf numFmtId="0" fontId="23" fillId="28" borderId="4" applyNumberFormat="0" applyAlignment="0" applyProtection="0"/>
    <xf numFmtId="0" fontId="24" fillId="29" borderId="5" applyNumberFormat="0" applyAlignment="0" applyProtection="0"/>
    <xf numFmtId="43" fontId="20" fillId="0" borderId="0" applyFont="0" applyFill="0" applyBorder="0" applyAlignment="0" applyProtection="0"/>
    <xf numFmtId="43" fontId="3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25" fillId="0" borderId="0" applyNumberFormat="0" applyFill="0" applyBorder="0" applyAlignment="0" applyProtection="0"/>
    <xf numFmtId="0" fontId="26" fillId="30" borderId="0" applyNumberFormat="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9" fillId="0" borderId="0" applyNumberFormat="0" applyFill="0" applyBorder="0" applyAlignment="0" applyProtection="0">
      <alignment vertical="top"/>
      <protection locked="0"/>
    </xf>
    <xf numFmtId="0" fontId="30" fillId="31" borderId="4" applyNumberFormat="0" applyAlignment="0" applyProtection="0"/>
    <xf numFmtId="0" fontId="31" fillId="0" borderId="9" applyNumberFormat="0" applyFill="0" applyAlignment="0" applyProtection="0"/>
    <xf numFmtId="0" fontId="32" fillId="32" borderId="0" applyNumberFormat="0" applyBorder="0" applyAlignment="0" applyProtection="0"/>
    <xf numFmtId="0" fontId="15" fillId="0" borderId="0"/>
    <xf numFmtId="0" fontId="20" fillId="0" borderId="0"/>
    <xf numFmtId="0" fontId="20" fillId="0" borderId="0"/>
    <xf numFmtId="0" fontId="37" fillId="0" borderId="0"/>
    <xf numFmtId="0" fontId="15" fillId="0" borderId="0"/>
    <xf numFmtId="3" fontId="15" fillId="0" borderId="0"/>
    <xf numFmtId="0" fontId="20" fillId="33" borderId="10" applyNumberFormat="0" applyFont="0" applyAlignment="0" applyProtection="0"/>
    <xf numFmtId="0" fontId="33" fillId="28" borderId="11"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6" fillId="0" borderId="0" applyNumberFormat="0" applyFill="0" applyBorder="0" applyAlignment="0" applyProtection="0"/>
    <xf numFmtId="0" fontId="11" fillId="0" borderId="0"/>
    <xf numFmtId="0" fontId="15" fillId="0" borderId="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5" fillId="0" borderId="0"/>
    <xf numFmtId="0" fontId="15" fillId="0" borderId="0"/>
    <xf numFmtId="43" fontId="15" fillId="0" borderId="0" applyFont="0" applyFill="0" applyBorder="0" applyAlignment="0" applyProtection="0"/>
    <xf numFmtId="0" fontId="20" fillId="0" borderId="0"/>
    <xf numFmtId="9" fontId="15" fillId="0" borderId="0" applyFont="0" applyFill="0" applyBorder="0" applyAlignment="0" applyProtection="0"/>
    <xf numFmtId="0" fontId="15" fillId="0" borderId="0"/>
    <xf numFmtId="0" fontId="20" fillId="0" borderId="0"/>
    <xf numFmtId="0" fontId="37" fillId="0" borderId="0"/>
    <xf numFmtId="9" fontId="20"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9" fillId="0" borderId="0">
      <alignment horizontal="left"/>
    </xf>
    <xf numFmtId="0" fontId="11" fillId="0" borderId="0">
      <alignment horizontal="left"/>
    </xf>
    <xf numFmtId="0" fontId="11" fillId="0" borderId="0">
      <alignment horizontal="center" vertical="center" wrapText="1"/>
    </xf>
    <xf numFmtId="0" fontId="19" fillId="0" borderId="0">
      <alignment horizontal="left" vertical="center" wrapText="1"/>
    </xf>
    <xf numFmtId="0" fontId="19" fillId="0" borderId="0">
      <alignment horizontal="right"/>
    </xf>
    <xf numFmtId="0" fontId="11" fillId="0" borderId="0">
      <alignment horizontal="left" vertical="center" wrapText="1"/>
    </xf>
    <xf numFmtId="0" fontId="11" fillId="0" borderId="0">
      <alignment horizontal="right"/>
    </xf>
    <xf numFmtId="0" fontId="15" fillId="0" borderId="0"/>
    <xf numFmtId="0" fontId="15" fillId="0" borderId="0"/>
    <xf numFmtId="9" fontId="15" fillId="0" borderId="0" applyFont="0" applyFill="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9"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15" fillId="0" borderId="0"/>
    <xf numFmtId="0" fontId="15" fillId="0" borderId="0"/>
    <xf numFmtId="0" fontId="15" fillId="0" borderId="0"/>
    <xf numFmtId="3" fontId="15" fillId="0" borderId="0"/>
    <xf numFmtId="0" fontId="20" fillId="33" borderId="10" applyNumberFormat="0" applyFont="0" applyAlignment="0" applyProtection="0"/>
    <xf numFmtId="9" fontId="20" fillId="0" borderId="0" applyFont="0" applyFill="0" applyBorder="0" applyAlignment="0" applyProtection="0"/>
    <xf numFmtId="9" fontId="15" fillId="0" borderId="0" applyFont="0" applyFill="0" applyBorder="0" applyAlignment="0" applyProtection="0"/>
    <xf numFmtId="9" fontId="20" fillId="0" borderId="0" applyFont="0" applyFill="0" applyBorder="0" applyAlignment="0" applyProtection="0"/>
    <xf numFmtId="0" fontId="11" fillId="0" borderId="0"/>
    <xf numFmtId="0" fontId="11" fillId="0" borderId="0"/>
    <xf numFmtId="0" fontId="20" fillId="0" borderId="0"/>
    <xf numFmtId="0" fontId="15" fillId="0" borderId="0"/>
    <xf numFmtId="0" fontId="7" fillId="0" borderId="0" applyFill="0"/>
    <xf numFmtId="0" fontId="7" fillId="35" borderId="0">
      <protection locked="0"/>
    </xf>
    <xf numFmtId="0" fontId="7" fillId="36" borderId="17">
      <alignment horizontal="center" vertical="center"/>
      <protection locked="0"/>
    </xf>
    <xf numFmtId="43" fontId="7" fillId="0" borderId="0" applyFont="0" applyFill="0" applyBorder="0" applyAlignment="0" applyProtection="0"/>
    <xf numFmtId="0" fontId="16" fillId="36" borderId="0">
      <alignment vertical="center"/>
      <protection locked="0"/>
    </xf>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ill="0"/>
    <xf numFmtId="0" fontId="6" fillId="33" borderId="10" applyNumberFormat="0" applyFont="0" applyAlignment="0" applyProtection="0"/>
    <xf numFmtId="0" fontId="7" fillId="36" borderId="1">
      <alignment vertical="center"/>
      <protection locked="0"/>
    </xf>
    <xf numFmtId="0" fontId="7" fillId="0" borderId="0"/>
    <xf numFmtId="0" fontId="7" fillId="0" borderId="0"/>
    <xf numFmtId="0" fontId="39" fillId="37" borderId="0" applyNumberFormat="0" applyBorder="0" applyAlignment="0" applyProtection="0"/>
    <xf numFmtId="0" fontId="39" fillId="38" borderId="0" applyNumberFormat="0" applyBorder="0" applyAlignment="0" applyProtection="0"/>
    <xf numFmtId="0" fontId="39" fillId="39"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39" borderId="0" applyNumberFormat="0" applyBorder="0" applyAlignment="0" applyProtection="0"/>
    <xf numFmtId="0" fontId="39" fillId="41" borderId="0" applyNumberFormat="0" applyBorder="0" applyAlignment="0" applyProtection="0"/>
    <xf numFmtId="0" fontId="39" fillId="38"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1" borderId="0" applyNumberFormat="0" applyBorder="0" applyAlignment="0" applyProtection="0"/>
    <xf numFmtId="0" fontId="39" fillId="39" borderId="0" applyNumberFormat="0" applyBorder="0" applyAlignment="0" applyProtection="0"/>
    <xf numFmtId="0" fontId="40" fillId="41"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3" borderId="0" applyNumberFormat="0" applyBorder="0" applyAlignment="0" applyProtection="0"/>
    <xf numFmtId="0" fontId="40" fillId="41" borderId="0" applyNumberFormat="0" applyBorder="0" applyAlignment="0" applyProtection="0"/>
    <xf numFmtId="0" fontId="40" fillId="38" borderId="0" applyNumberFormat="0" applyBorder="0" applyAlignment="0" applyProtection="0"/>
    <xf numFmtId="0" fontId="40" fillId="46"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1" fillId="50" borderId="0" applyNumberFormat="0" applyBorder="0" applyAlignment="0" applyProtection="0"/>
    <xf numFmtId="172" fontId="42" fillId="0" borderId="0" applyFont="0" applyFill="0" applyBorder="0" applyAlignment="0" applyProtection="0"/>
    <xf numFmtId="172" fontId="42" fillId="0" borderId="0" applyFont="0" applyFill="0" applyBorder="0" applyAlignment="0" applyProtection="0"/>
    <xf numFmtId="0" fontId="43" fillId="51" borderId="18" applyNumberFormat="0" applyAlignment="0" applyProtection="0"/>
    <xf numFmtId="0" fontId="43" fillId="51" borderId="18" applyNumberFormat="0" applyAlignment="0" applyProtection="0"/>
    <xf numFmtId="0" fontId="44" fillId="52" borderId="19" applyNumberFormat="0" applyAlignment="0" applyProtection="0"/>
    <xf numFmtId="40" fontId="45"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6" fillId="0" borderId="0" applyNumberFormat="0" applyFill="0" applyBorder="0" applyAlignment="0" applyProtection="0"/>
    <xf numFmtId="0" fontId="47" fillId="41" borderId="0" applyNumberFormat="0" applyBorder="0" applyAlignment="0" applyProtection="0"/>
    <xf numFmtId="0" fontId="48" fillId="0" borderId="20" applyNumberFormat="0" applyFill="0" applyBorder="0" applyProtection="0">
      <alignment horizontal="centerContinuous" vertical="center" wrapText="1"/>
    </xf>
    <xf numFmtId="0" fontId="49" fillId="0" borderId="21" applyNumberFormat="0" applyFill="0" applyAlignment="0" applyProtection="0"/>
    <xf numFmtId="0" fontId="50" fillId="0" borderId="22" applyNumberFormat="0" applyFill="0" applyAlignment="0" applyProtection="0"/>
    <xf numFmtId="0" fontId="51" fillId="0" borderId="23" applyNumberFormat="0" applyFill="0" applyAlignment="0" applyProtection="0"/>
    <xf numFmtId="0" fontId="52" fillId="0" borderId="24"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54" fillId="42" borderId="18" applyNumberFormat="0" applyAlignment="0" applyProtection="0"/>
    <xf numFmtId="0" fontId="54" fillId="42" borderId="18" applyNumberFormat="0" applyAlignment="0" applyProtection="0"/>
    <xf numFmtId="0" fontId="55" fillId="0" borderId="25" applyNumberFormat="0" applyFill="0" applyAlignment="0" applyProtection="0"/>
    <xf numFmtId="0" fontId="56" fillId="4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5"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37" fillId="0" borderId="0"/>
    <xf numFmtId="0" fontId="7" fillId="0" borderId="0"/>
    <xf numFmtId="0" fontId="11" fillId="39" borderId="26" applyNumberFormat="0" applyFont="0" applyAlignment="0" applyProtection="0"/>
    <xf numFmtId="0" fontId="58" fillId="51" borderId="27"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1" fillId="0" borderId="0">
      <alignment horizontal="left" vertical="center" wrapText="1"/>
    </xf>
    <xf numFmtId="0" fontId="11" fillId="0" borderId="0">
      <alignment horizontal="right"/>
    </xf>
    <xf numFmtId="173" fontId="57" fillId="0" borderId="2" applyFill="0" applyBorder="0" applyProtection="0">
      <alignment horizontal="right"/>
    </xf>
    <xf numFmtId="173" fontId="57" fillId="0" borderId="0" applyFill="0" applyBorder="0" applyProtection="0">
      <alignment horizontal="right"/>
    </xf>
    <xf numFmtId="0" fontId="59" fillId="0" borderId="0" applyNumberFormat="0" applyFill="0" applyBorder="0" applyProtection="0">
      <alignment horizontal="center" vertical="center" wrapText="1"/>
    </xf>
    <xf numFmtId="1" fontId="60" fillId="0" borderId="0" applyNumberFormat="0" applyFill="0" applyBorder="0" applyProtection="0">
      <alignment horizontal="right" vertical="top"/>
    </xf>
    <xf numFmtId="0" fontId="60" fillId="0" borderId="0" applyNumberFormat="0" applyFill="0" applyBorder="0" applyProtection="0">
      <alignment horizontal="right" vertical="top"/>
    </xf>
    <xf numFmtId="174" fontId="57" fillId="0" borderId="0" applyNumberFormat="0" applyFill="0" applyBorder="0" applyProtection="0">
      <alignment horizontal="left"/>
    </xf>
    <xf numFmtId="0" fontId="57" fillId="0" borderId="0" applyNumberFormat="0" applyFill="0" applyBorder="0" applyProtection="0">
      <alignment horizontal="left"/>
    </xf>
    <xf numFmtId="0" fontId="60" fillId="0" borderId="0" applyNumberFormat="0" applyFill="0" applyBorder="0" applyProtection="0">
      <alignment horizontal="left" vertical="top"/>
    </xf>
    <xf numFmtId="0" fontId="61" fillId="0" borderId="0" applyNumberFormat="0" applyFill="0" applyBorder="0" applyAlignment="0" applyProtection="0"/>
    <xf numFmtId="0" fontId="62" fillId="0" borderId="28" applyNumberFormat="0" applyFill="0" applyAlignment="0" applyProtection="0"/>
    <xf numFmtId="0" fontId="55" fillId="0" borderId="0" applyNumberFormat="0" applyFill="0" applyBorder="0" applyAlignment="0" applyProtection="0"/>
    <xf numFmtId="9" fontId="7" fillId="0" borderId="0" applyFont="0" applyFill="0" applyBorder="0" applyAlignment="0" applyProtection="0"/>
    <xf numFmtId="0" fontId="7" fillId="0" borderId="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6" fontId="7" fillId="0" borderId="0" applyFont="0" applyFill="0" applyBorder="0" applyAlignment="0" applyProtection="0"/>
    <xf numFmtId="0" fontId="16" fillId="0" borderId="0">
      <protection locked="0"/>
    </xf>
    <xf numFmtId="0" fontId="7" fillId="0" borderId="0"/>
    <xf numFmtId="0" fontId="66" fillId="0" borderId="0" applyNumberFormat="0" applyFill="0" applyBorder="0" applyAlignment="0" applyProtection="0"/>
    <xf numFmtId="0" fontId="9" fillId="0" borderId="0" applyNumberFormat="0" applyFill="0" applyBorder="0" applyAlignment="0" applyProtection="0"/>
    <xf numFmtId="0" fontId="12" fillId="0" borderId="0"/>
    <xf numFmtId="0" fontId="4" fillId="0" borderId="0"/>
    <xf numFmtId="0" fontId="7" fillId="0" borderId="0"/>
    <xf numFmtId="0" fontId="7" fillId="0" borderId="0"/>
    <xf numFmtId="0" fontId="4" fillId="0" borderId="0"/>
    <xf numFmtId="0" fontId="4" fillId="0" borderId="0"/>
    <xf numFmtId="0" fontId="7" fillId="0" borderId="0"/>
    <xf numFmtId="0" fontId="7"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5" fillId="0" borderId="0"/>
    <xf numFmtId="0" fontId="7" fillId="0" borderId="0"/>
    <xf numFmtId="0" fontId="7" fillId="0" borderId="0"/>
    <xf numFmtId="0" fontId="7" fillId="0" borderId="0"/>
    <xf numFmtId="0" fontId="4" fillId="0" borderId="0"/>
    <xf numFmtId="3" fontId="7" fillId="0" borderId="0"/>
    <xf numFmtId="3" fontId="7" fillId="0" borderId="0"/>
    <xf numFmtId="3" fontId="7" fillId="0" borderId="0"/>
    <xf numFmtId="0" fontId="4" fillId="33" borderId="10" applyNumberFormat="0" applyFont="0" applyAlignment="0" applyProtection="0"/>
    <xf numFmtId="0" fontId="4" fillId="33" borderId="10" applyNumberFormat="0" applyFont="0" applyAlignment="0" applyProtection="0"/>
    <xf numFmtId="0" fontId="4" fillId="33" borderId="10" applyNumberFormat="0" applyFont="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0" fontId="2" fillId="0" borderId="0"/>
    <xf numFmtId="0" fontId="1" fillId="0" borderId="0"/>
    <xf numFmtId="0" fontId="1" fillId="0" borderId="0" applyFill="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64">
    <xf numFmtId="0" fontId="0" fillId="0" borderId="0" xfId="0"/>
    <xf numFmtId="0" fontId="16" fillId="2" borderId="0" xfId="0" applyFont="1" applyFill="1"/>
    <xf numFmtId="0" fontId="14" fillId="2" borderId="0" xfId="0" applyFont="1" applyFill="1"/>
    <xf numFmtId="0" fontId="9" fillId="2" borderId="0" xfId="1" applyFont="1" applyFill="1" applyAlignment="1" applyProtection="1"/>
    <xf numFmtId="0" fontId="11" fillId="2" borderId="0" xfId="0" applyFont="1" applyFill="1"/>
    <xf numFmtId="0" fontId="13" fillId="2" borderId="0" xfId="0" applyFont="1" applyFill="1"/>
    <xf numFmtId="0" fontId="7" fillId="2" borderId="0" xfId="0" applyFont="1" applyFill="1"/>
    <xf numFmtId="0" fontId="9" fillId="34" borderId="0" xfId="1" applyFont="1" applyFill="1" applyAlignment="1" applyProtection="1"/>
    <xf numFmtId="0" fontId="7" fillId="34" borderId="0" xfId="0" applyFont="1" applyFill="1"/>
    <xf numFmtId="165" fontId="63" fillId="34" borderId="0" xfId="2" applyFont="1" applyFill="1" applyAlignment="1" applyProtection="1">
      <alignment horizontal="left"/>
      <protection locked="0"/>
    </xf>
    <xf numFmtId="2" fontId="63" fillId="34" borderId="0" xfId="2" applyNumberFormat="1" applyFont="1" applyFill="1" applyAlignment="1" applyProtection="1">
      <alignment horizontal="right"/>
      <protection locked="0"/>
    </xf>
    <xf numFmtId="165" fontId="64" fillId="34" borderId="0" xfId="2" applyFont="1" applyFill="1" applyAlignment="1" applyProtection="1">
      <alignment horizontal="left"/>
      <protection locked="0"/>
    </xf>
    <xf numFmtId="165" fontId="64" fillId="34" borderId="0" xfId="2" applyFont="1" applyFill="1" applyAlignment="1" applyProtection="1">
      <alignment horizontal="right"/>
      <protection locked="0"/>
    </xf>
    <xf numFmtId="0" fontId="7" fillId="34" borderId="0" xfId="0" applyFont="1" applyFill="1"/>
    <xf numFmtId="0" fontId="9" fillId="34" borderId="0" xfId="1" applyNumberFormat="1" applyFont="1" applyFill="1" applyAlignment="1" applyProtection="1">
      <alignment vertical="top" wrapText="1"/>
    </xf>
    <xf numFmtId="0" fontId="9" fillId="2" borderId="0" xfId="1" applyFont="1" applyFill="1" applyAlignment="1" applyProtection="1"/>
    <xf numFmtId="0" fontId="3" fillId="2" borderId="0" xfId="0" applyNumberFormat="1" applyFont="1" applyFill="1" applyAlignment="1">
      <alignment vertical="top" wrapText="1"/>
    </xf>
    <xf numFmtId="0" fontId="3" fillId="2" borderId="0" xfId="0" applyFont="1" applyFill="1" applyAlignment="1">
      <alignment vertical="top" wrapText="1"/>
    </xf>
    <xf numFmtId="0" fontId="3" fillId="2" borderId="0" xfId="0" applyFont="1" applyFill="1"/>
    <xf numFmtId="0" fontId="9" fillId="2" borderId="0" xfId="1" applyFill="1" applyAlignment="1" applyProtection="1">
      <alignment vertical="top" wrapText="1"/>
    </xf>
    <xf numFmtId="0" fontId="14" fillId="2" borderId="0" xfId="301" applyFont="1" applyFill="1"/>
    <xf numFmtId="0" fontId="2" fillId="2" borderId="0" xfId="301" applyFont="1" applyFill="1"/>
    <xf numFmtId="0" fontId="17" fillId="2" borderId="0" xfId="301" applyFont="1" applyFill="1"/>
    <xf numFmtId="1" fontId="18" fillId="2" borderId="3" xfId="301" applyNumberFormat="1" applyFont="1" applyFill="1" applyBorder="1" applyAlignment="1">
      <alignment horizontal="left"/>
    </xf>
    <xf numFmtId="0" fontId="16" fillId="2" borderId="3" xfId="301" applyFont="1" applyFill="1" applyBorder="1"/>
    <xf numFmtId="0" fontId="16" fillId="2" borderId="0" xfId="301" applyFont="1" applyFill="1" applyBorder="1"/>
    <xf numFmtId="2" fontId="2" fillId="34" borderId="0" xfId="301" applyNumberFormat="1" applyFont="1" applyFill="1" applyBorder="1" applyAlignment="1">
      <alignment horizontal="right"/>
    </xf>
    <xf numFmtId="167" fontId="2" fillId="34" borderId="0" xfId="301" applyNumberFormat="1" applyFont="1" applyFill="1" applyBorder="1" applyAlignment="1">
      <alignment horizontal="right"/>
    </xf>
    <xf numFmtId="167" fontId="2" fillId="2" borderId="0" xfId="301" applyNumberFormat="1" applyFont="1" applyFill="1"/>
    <xf numFmtId="167" fontId="16" fillId="2" borderId="0" xfId="301" applyNumberFormat="1" applyFont="1" applyFill="1" applyBorder="1" applyAlignment="1">
      <alignment horizontal="left"/>
    </xf>
    <xf numFmtId="2" fontId="16" fillId="34" borderId="0" xfId="301" applyNumberFormat="1" applyFont="1" applyFill="1" applyBorder="1" applyAlignment="1">
      <alignment horizontal="right"/>
    </xf>
    <xf numFmtId="167" fontId="16" fillId="34" borderId="0" xfId="301" applyNumberFormat="1" applyFont="1" applyFill="1" applyBorder="1" applyAlignment="1">
      <alignment horizontal="right"/>
    </xf>
    <xf numFmtId="167" fontId="16" fillId="2" borderId="0" xfId="301" applyNumberFormat="1" applyFont="1" applyFill="1"/>
    <xf numFmtId="1" fontId="12" fillId="2" borderId="0" xfId="301" applyNumberFormat="1" applyFont="1" applyFill="1" applyBorder="1" applyAlignment="1">
      <alignment horizontal="left"/>
    </xf>
    <xf numFmtId="164" fontId="18" fillId="34" borderId="0" xfId="301" applyNumberFormat="1" applyFont="1" applyFill="1" applyBorder="1" applyAlignment="1">
      <alignment horizontal="right"/>
    </xf>
    <xf numFmtId="164" fontId="2" fillId="2" borderId="0" xfId="301" applyNumberFormat="1" applyFont="1" applyFill="1"/>
    <xf numFmtId="166" fontId="2" fillId="2" borderId="0" xfId="301" applyNumberFormat="1" applyFont="1" applyFill="1"/>
    <xf numFmtId="166" fontId="12" fillId="2" borderId="0" xfId="301" applyNumberFormat="1" applyFont="1" applyFill="1" applyBorder="1" applyAlignment="1">
      <alignment horizontal="left"/>
    </xf>
    <xf numFmtId="2" fontId="2" fillId="2" borderId="0" xfId="301" applyNumberFormat="1" applyFont="1" applyFill="1"/>
    <xf numFmtId="0" fontId="2" fillId="2" borderId="0" xfId="301" applyFont="1" applyFill="1" applyBorder="1"/>
    <xf numFmtId="167" fontId="12" fillId="2" borderId="0" xfId="301" applyNumberFormat="1" applyFont="1" applyFill="1" applyBorder="1" applyAlignment="1">
      <alignment horizontal="left"/>
    </xf>
    <xf numFmtId="167" fontId="18" fillId="2" borderId="0" xfId="301" applyNumberFormat="1" applyFont="1" applyFill="1" applyBorder="1" applyAlignment="1">
      <alignment horizontal="left"/>
    </xf>
    <xf numFmtId="167" fontId="12" fillId="2" borderId="3" xfId="301" applyNumberFormat="1" applyFont="1" applyFill="1" applyBorder="1" applyAlignment="1">
      <alignment horizontal="left"/>
    </xf>
    <xf numFmtId="0" fontId="2" fillId="2" borderId="3" xfId="301" applyFont="1" applyFill="1" applyBorder="1"/>
    <xf numFmtId="2" fontId="2" fillId="34" borderId="3" xfId="301" applyNumberFormat="1" applyFont="1" applyFill="1" applyBorder="1" applyAlignment="1">
      <alignment horizontal="right"/>
    </xf>
    <xf numFmtId="167" fontId="21" fillId="2" borderId="0" xfId="301" applyNumberFormat="1" applyFont="1" applyFill="1" applyBorder="1" applyAlignment="1">
      <alignment horizontal="left"/>
    </xf>
    <xf numFmtId="167" fontId="68" fillId="2" borderId="0" xfId="301" applyNumberFormat="1" applyFont="1" applyFill="1" applyBorder="1" applyAlignment="1">
      <alignment horizontal="left"/>
    </xf>
    <xf numFmtId="169" fontId="2" fillId="34" borderId="0" xfId="301" applyNumberFormat="1" applyFont="1" applyFill="1" applyBorder="1" applyAlignment="1">
      <alignment horizontal="right"/>
    </xf>
    <xf numFmtId="169" fontId="2" fillId="34" borderId="3" xfId="301" applyNumberFormat="1" applyFont="1" applyFill="1" applyBorder="1" applyAlignment="1">
      <alignment horizontal="right"/>
    </xf>
    <xf numFmtId="0" fontId="9" fillId="2" borderId="0" xfId="1" applyNumberFormat="1" applyFill="1" applyAlignment="1" applyProtection="1">
      <alignment vertical="top" wrapText="1"/>
    </xf>
    <xf numFmtId="0" fontId="3" fillId="2" borderId="0" xfId="0" applyNumberFormat="1" applyFont="1" applyFill="1" applyAlignment="1">
      <alignment vertical="top" wrapText="1"/>
    </xf>
    <xf numFmtId="0" fontId="1" fillId="2" borderId="0" xfId="0" applyFont="1" applyFill="1"/>
    <xf numFmtId="2" fontId="1" fillId="34" borderId="0" xfId="301" applyNumberFormat="1" applyFont="1" applyFill="1" applyBorder="1" applyAlignment="1">
      <alignment horizontal="right"/>
    </xf>
    <xf numFmtId="2" fontId="1" fillId="34" borderId="3" xfId="301" applyNumberFormat="1" applyFont="1" applyFill="1" applyBorder="1" applyAlignment="1">
      <alignment horizontal="right"/>
    </xf>
    <xf numFmtId="0" fontId="9" fillId="34" borderId="0" xfId="1" applyFont="1" applyFill="1" applyAlignment="1" applyProtection="1">
      <alignment horizontal="left"/>
    </xf>
    <xf numFmtId="0" fontId="13" fillId="34" borderId="0" xfId="302" applyFont="1" applyFill="1" applyAlignment="1">
      <alignment vertical="top" wrapText="1"/>
    </xf>
    <xf numFmtId="0" fontId="14" fillId="34" borderId="0" xfId="302" applyFont="1" applyFill="1"/>
    <xf numFmtId="0" fontId="1" fillId="34" borderId="0" xfId="302" applyFont="1" applyFill="1"/>
    <xf numFmtId="0" fontId="21" fillId="34" borderId="0" xfId="302" applyFont="1" applyFill="1"/>
    <xf numFmtId="0" fontId="1" fillId="34" borderId="0" xfId="302" applyFill="1"/>
    <xf numFmtId="0" fontId="1" fillId="2" borderId="13" xfId="303" applyFont="1" applyFill="1" applyBorder="1" applyAlignment="1">
      <alignment horizontal="right"/>
    </xf>
    <xf numFmtId="2" fontId="1" fillId="34" borderId="13" xfId="302" applyNumberFormat="1" applyFill="1" applyBorder="1"/>
    <xf numFmtId="2" fontId="1" fillId="34" borderId="14" xfId="302" applyNumberFormat="1" applyFill="1" applyBorder="1"/>
    <xf numFmtId="0" fontId="1" fillId="2" borderId="16" xfId="303" applyFont="1" applyFill="1" applyBorder="1" applyAlignment="1">
      <alignment horizontal="right"/>
    </xf>
    <xf numFmtId="2" fontId="1" fillId="34" borderId="16" xfId="302" applyNumberFormat="1" applyFill="1" applyBorder="1"/>
    <xf numFmtId="2" fontId="1" fillId="34" borderId="17" xfId="302" applyNumberFormat="1" applyFill="1" applyBorder="1"/>
    <xf numFmtId="0" fontId="1" fillId="2" borderId="17" xfId="303" applyFont="1" applyFill="1" applyBorder="1" applyAlignment="1">
      <alignment horizontal="right"/>
    </xf>
    <xf numFmtId="0" fontId="1" fillId="2" borderId="15" xfId="303" applyFont="1" applyFill="1" applyBorder="1" applyAlignment="1">
      <alignment horizontal="right"/>
    </xf>
    <xf numFmtId="2" fontId="1" fillId="34" borderId="15" xfId="302" applyNumberFormat="1" applyFill="1" applyBorder="1"/>
    <xf numFmtId="2" fontId="1" fillId="34" borderId="29" xfId="302" applyNumberFormat="1" applyFill="1" applyBorder="1"/>
    <xf numFmtId="0" fontId="1" fillId="2" borderId="14" xfId="303" applyFont="1" applyFill="1" applyBorder="1" applyAlignment="1">
      <alignment horizontal="right"/>
    </xf>
    <xf numFmtId="0" fontId="1" fillId="2" borderId="29" xfId="303" applyFont="1" applyFill="1" applyBorder="1" applyAlignment="1">
      <alignment horizontal="right"/>
    </xf>
    <xf numFmtId="0" fontId="64" fillId="34" borderId="0" xfId="302" applyFont="1" applyFill="1"/>
    <xf numFmtId="2" fontId="64" fillId="34" borderId="0" xfId="302" applyNumberFormat="1" applyFont="1" applyFill="1"/>
    <xf numFmtId="2" fontId="64" fillId="34" borderId="0" xfId="302" applyNumberFormat="1" applyFont="1" applyFill="1" applyAlignment="1">
      <alignment horizontal="right"/>
    </xf>
    <xf numFmtId="169" fontId="1" fillId="2" borderId="14" xfId="303" applyNumberFormat="1" applyFont="1" applyFill="1" applyBorder="1" applyAlignment="1">
      <alignment horizontal="right"/>
    </xf>
    <xf numFmtId="169" fontId="1" fillId="2" borderId="17" xfId="303" applyNumberFormat="1" applyFont="1" applyFill="1" applyBorder="1" applyAlignment="1">
      <alignment horizontal="right"/>
    </xf>
    <xf numFmtId="169" fontId="1" fillId="2" borderId="29" xfId="303" applyNumberFormat="1" applyFont="1" applyFill="1" applyBorder="1" applyAlignment="1">
      <alignment horizontal="right"/>
    </xf>
    <xf numFmtId="0" fontId="1" fillId="34" borderId="0" xfId="304" applyFont="1" applyFill="1"/>
    <xf numFmtId="2" fontId="64" fillId="34" borderId="0" xfId="305" applyNumberFormat="1" applyFont="1" applyFill="1"/>
    <xf numFmtId="2" fontId="64" fillId="34" borderId="0" xfId="305" applyNumberFormat="1" applyFont="1" applyFill="1" applyAlignment="1">
      <alignment horizontal="right"/>
    </xf>
    <xf numFmtId="0" fontId="1" fillId="34" borderId="0" xfId="305" applyFill="1"/>
    <xf numFmtId="1" fontId="64" fillId="34" borderId="0" xfId="306" applyNumberFormat="1" applyFont="1" applyFill="1"/>
    <xf numFmtId="9" fontId="64" fillId="34" borderId="0" xfId="306" applyFont="1" applyFill="1"/>
    <xf numFmtId="0" fontId="65" fillId="34" borderId="0" xfId="302" applyFont="1" applyFill="1"/>
    <xf numFmtId="175" fontId="64" fillId="34" borderId="0" xfId="307" applyNumberFormat="1" applyFont="1" applyFill="1"/>
    <xf numFmtId="0" fontId="64" fillId="34" borderId="0" xfId="305" applyFont="1" applyFill="1"/>
    <xf numFmtId="0" fontId="64" fillId="34" borderId="0" xfId="305" applyFont="1" applyFill="1" applyAlignment="1">
      <alignment horizontal="left"/>
    </xf>
    <xf numFmtId="164" fontId="64" fillId="34" borderId="0" xfId="305" applyNumberFormat="1" applyFont="1" applyFill="1"/>
    <xf numFmtId="168" fontId="1" fillId="34" borderId="0" xfId="302" applyNumberFormat="1" applyFont="1" applyFill="1"/>
    <xf numFmtId="166" fontId="1" fillId="34" borderId="0" xfId="302" applyNumberFormat="1" applyFont="1" applyFill="1"/>
    <xf numFmtId="170" fontId="1" fillId="34" borderId="0" xfId="302" applyNumberFormat="1" applyFont="1" applyFill="1"/>
    <xf numFmtId="167" fontId="1" fillId="34" borderId="0" xfId="302" applyNumberFormat="1" applyFont="1" applyFill="1"/>
    <xf numFmtId="167" fontId="1" fillId="34" borderId="0" xfId="302" applyNumberFormat="1" applyFont="1" applyFill="1" applyBorder="1"/>
    <xf numFmtId="166" fontId="1" fillId="34" borderId="0" xfId="302" applyNumberFormat="1" applyFont="1" applyFill="1" applyBorder="1"/>
    <xf numFmtId="170" fontId="1" fillId="34" borderId="0" xfId="302" applyNumberFormat="1" applyFont="1" applyFill="1" applyBorder="1"/>
    <xf numFmtId="166" fontId="1" fillId="34" borderId="0" xfId="302" applyNumberFormat="1" applyFont="1" applyFill="1" applyBorder="1" applyAlignment="1">
      <alignment horizontal="right"/>
    </xf>
    <xf numFmtId="171" fontId="1" fillId="34" borderId="0" xfId="302" applyNumberFormat="1" applyFont="1" applyFill="1" applyBorder="1"/>
    <xf numFmtId="167" fontId="1" fillId="34" borderId="3" xfId="308" applyNumberFormat="1" applyFont="1" applyFill="1" applyBorder="1" applyAlignment="1">
      <alignment horizontal="right"/>
    </xf>
    <xf numFmtId="167" fontId="1" fillId="34" borderId="0" xfId="308" applyNumberFormat="1" applyFont="1" applyFill="1" applyBorder="1" applyAlignment="1">
      <alignment horizontal="right"/>
    </xf>
    <xf numFmtId="0" fontId="11" fillId="34" borderId="0" xfId="302" applyFont="1" applyFill="1" applyAlignment="1">
      <alignment horizontal="left"/>
    </xf>
    <xf numFmtId="166" fontId="1" fillId="34" borderId="3" xfId="302" applyNumberFormat="1" applyFont="1" applyFill="1" applyBorder="1" applyAlignment="1">
      <alignment horizontal="right"/>
    </xf>
    <xf numFmtId="171" fontId="1" fillId="34" borderId="3" xfId="308" applyNumberFormat="1" applyFont="1" applyFill="1" applyBorder="1" applyAlignment="1">
      <alignment horizontal="right"/>
    </xf>
    <xf numFmtId="170" fontId="1" fillId="34" borderId="3" xfId="302" applyNumberFormat="1" applyFont="1" applyFill="1" applyBorder="1"/>
    <xf numFmtId="0" fontId="19" fillId="34" borderId="0" xfId="302" applyFont="1" applyFill="1"/>
    <xf numFmtId="0" fontId="1" fillId="34" borderId="0" xfId="302" applyFont="1" applyFill="1" applyAlignment="1">
      <alignment horizontal="right"/>
    </xf>
    <xf numFmtId="0" fontId="1" fillId="34" borderId="0" xfId="302" applyFont="1" applyFill="1" applyAlignment="1">
      <alignment wrapText="1"/>
    </xf>
    <xf numFmtId="0" fontId="7" fillId="2" borderId="0" xfId="0" applyFont="1" applyFill="1" applyAlignment="1">
      <alignment vertical="center"/>
    </xf>
    <xf numFmtId="0" fontId="9" fillId="2" borderId="0" xfId="1" applyFont="1" applyFill="1" applyAlignment="1" applyProtection="1">
      <alignment horizontal="left" vertical="center" wrapText="1"/>
    </xf>
    <xf numFmtId="0" fontId="9" fillId="2" borderId="0" xfId="1" applyFont="1" applyFill="1" applyAlignment="1" applyProtection="1"/>
    <xf numFmtId="0" fontId="2" fillId="2" borderId="0" xfId="301" applyFont="1" applyFill="1" applyAlignment="1"/>
    <xf numFmtId="0" fontId="9" fillId="34" borderId="0" xfId="1" applyFont="1" applyFill="1" applyAlignment="1" applyProtection="1">
      <alignment horizontal="left"/>
    </xf>
    <xf numFmtId="1" fontId="11" fillId="34" borderId="0" xfId="304" applyNumberFormat="1" applyFont="1" applyFill="1" applyAlignment="1">
      <alignment vertical="top" wrapText="1"/>
    </xf>
    <xf numFmtId="0" fontId="13" fillId="2" borderId="0" xfId="0" applyFont="1" applyFill="1"/>
    <xf numFmtId="0" fontId="9" fillId="2" borderId="0" xfId="1" applyNumberFormat="1" applyFill="1" applyAlignment="1" applyProtection="1">
      <alignment vertical="top" wrapText="1"/>
    </xf>
    <xf numFmtId="0" fontId="11" fillId="2" borderId="0" xfId="0" applyFont="1" applyFill="1"/>
    <xf numFmtId="0" fontId="9" fillId="2" borderId="0" xfId="1" applyFont="1" applyFill="1" applyAlignment="1" applyProtection="1">
      <alignment vertical="center" wrapText="1"/>
    </xf>
    <xf numFmtId="0" fontId="1" fillId="2" borderId="0" xfId="0" applyFont="1" applyFill="1" applyAlignment="1">
      <alignment wrapText="1"/>
    </xf>
    <xf numFmtId="0" fontId="9" fillId="2" borderId="0" xfId="1" applyFont="1" applyFill="1" applyAlignment="1" applyProtection="1"/>
    <xf numFmtId="0" fontId="7" fillId="2" borderId="0" xfId="1" applyFont="1" applyFill="1" applyAlignment="1" applyProtection="1">
      <alignment wrapText="1"/>
    </xf>
    <xf numFmtId="0" fontId="7" fillId="2" borderId="0" xfId="0" applyFont="1" applyFill="1" applyAlignment="1">
      <alignment wrapText="1"/>
    </xf>
    <xf numFmtId="0" fontId="9" fillId="2" borderId="0" xfId="1" applyFill="1" applyAlignment="1" applyProtection="1">
      <alignment vertical="top" wrapText="1"/>
    </xf>
    <xf numFmtId="0" fontId="3" fillId="2" borderId="0" xfId="0" applyNumberFormat="1" applyFont="1" applyFill="1" applyAlignment="1">
      <alignment vertical="top" wrapText="1"/>
    </xf>
    <xf numFmtId="0" fontId="9" fillId="34" borderId="0" xfId="1" applyFill="1" applyAlignment="1" applyProtection="1">
      <alignment vertical="center"/>
    </xf>
    <xf numFmtId="0" fontId="1" fillId="2" borderId="0" xfId="0" applyNumberFormat="1" applyFont="1" applyFill="1" applyAlignment="1">
      <alignment vertical="top" wrapText="1"/>
    </xf>
    <xf numFmtId="0" fontId="1" fillId="2" borderId="0" xfId="0" applyFont="1" applyFill="1" applyAlignment="1">
      <alignment horizontal="left" wrapText="1"/>
    </xf>
    <xf numFmtId="0" fontId="11" fillId="2" borderId="0" xfId="301" applyFont="1" applyFill="1" applyAlignment="1"/>
    <xf numFmtId="0" fontId="2" fillId="2" borderId="0" xfId="301" applyFont="1" applyFill="1" applyAlignment="1"/>
    <xf numFmtId="167" fontId="12" fillId="2" borderId="0" xfId="301" applyNumberFormat="1" applyFont="1" applyFill="1" applyBorder="1" applyAlignment="1"/>
    <xf numFmtId="0" fontId="11" fillId="0" borderId="0" xfId="301" applyFont="1" applyAlignment="1">
      <alignment wrapText="1"/>
    </xf>
    <xf numFmtId="0" fontId="2" fillId="0" borderId="0" xfId="301" applyFont="1" applyAlignment="1">
      <alignment wrapText="1"/>
    </xf>
    <xf numFmtId="1" fontId="18" fillId="2" borderId="3" xfId="301" applyNumberFormat="1" applyFont="1" applyFill="1" applyBorder="1" applyAlignment="1"/>
    <xf numFmtId="167" fontId="18" fillId="2" borderId="2" xfId="301" applyNumberFormat="1" applyFont="1" applyFill="1" applyBorder="1" applyAlignment="1"/>
    <xf numFmtId="0" fontId="1" fillId="2" borderId="14" xfId="303" applyFont="1" applyFill="1" applyBorder="1" applyAlignment="1">
      <alignment horizontal="center" vertical="center" wrapText="1"/>
    </xf>
    <xf numFmtId="0" fontId="1" fillId="2" borderId="17" xfId="303" applyFont="1" applyFill="1" applyBorder="1" applyAlignment="1">
      <alignment horizontal="center" vertical="center" wrapText="1"/>
    </xf>
    <xf numFmtId="0" fontId="1" fillId="2" borderId="29" xfId="303" applyFont="1" applyFill="1" applyBorder="1" applyAlignment="1">
      <alignment horizontal="center" vertical="center" wrapText="1"/>
    </xf>
    <xf numFmtId="1" fontId="19" fillId="34" borderId="0" xfId="304" applyNumberFormat="1" applyFont="1" applyFill="1" applyAlignment="1">
      <alignment horizontal="left"/>
    </xf>
    <xf numFmtId="1" fontId="11" fillId="34" borderId="0" xfId="304" applyNumberFormat="1" applyFont="1" applyFill="1" applyAlignment="1">
      <alignment vertical="top" wrapText="1"/>
    </xf>
    <xf numFmtId="0" fontId="11" fillId="34" borderId="0" xfId="0" applyFont="1" applyFill="1" applyBorder="1" applyAlignment="1">
      <alignment wrapText="1"/>
    </xf>
    <xf numFmtId="0" fontId="1" fillId="34" borderId="0" xfId="0" applyFont="1" applyFill="1" applyBorder="1" applyAlignment="1">
      <alignment wrapText="1"/>
    </xf>
    <xf numFmtId="0" fontId="11" fillId="34" borderId="0" xfId="302" applyFont="1" applyFill="1" applyAlignment="1">
      <alignment wrapText="1"/>
    </xf>
    <xf numFmtId="0" fontId="1" fillId="34" borderId="0" xfId="302" applyFont="1" applyFill="1" applyAlignment="1">
      <alignment wrapText="1"/>
    </xf>
    <xf numFmtId="0" fontId="9" fillId="2" borderId="0" xfId="1" applyFill="1" applyAlignment="1" applyProtection="1">
      <alignment vertical="center" wrapText="1"/>
    </xf>
    <xf numFmtId="0" fontId="9" fillId="2" borderId="0" xfId="1" applyFont="1" applyFill="1" applyAlignment="1" applyProtection="1">
      <alignment horizontal="left" vertical="center" wrapText="1"/>
    </xf>
    <xf numFmtId="0" fontId="1" fillId="2" borderId="0" xfId="0" applyFont="1" applyFill="1"/>
    <xf numFmtId="1" fontId="18" fillId="2" borderId="0" xfId="301" applyNumberFormat="1" applyFont="1" applyFill="1" applyBorder="1" applyAlignment="1">
      <alignment horizontal="left"/>
    </xf>
    <xf numFmtId="1" fontId="12" fillId="2" borderId="3" xfId="301" applyNumberFormat="1" applyFont="1" applyFill="1" applyBorder="1" applyAlignment="1">
      <alignment horizontal="left"/>
    </xf>
    <xf numFmtId="164" fontId="18" fillId="34" borderId="3" xfId="301" applyNumberFormat="1" applyFont="1" applyFill="1" applyBorder="1" applyAlignment="1">
      <alignment horizontal="right"/>
    </xf>
    <xf numFmtId="0" fontId="13" fillId="2" borderId="0" xfId="301" applyFont="1" applyFill="1" applyAlignment="1">
      <alignment wrapText="1"/>
    </xf>
    <xf numFmtId="167" fontId="18" fillId="2" borderId="0" xfId="301" applyNumberFormat="1" applyFont="1" applyFill="1" applyBorder="1" applyAlignment="1"/>
    <xf numFmtId="1" fontId="18" fillId="2" borderId="0" xfId="301" applyNumberFormat="1" applyFont="1" applyFill="1" applyBorder="1" applyAlignment="1"/>
    <xf numFmtId="2" fontId="16" fillId="34" borderId="3" xfId="301" applyNumberFormat="1" applyFont="1" applyFill="1" applyBorder="1" applyAlignment="1">
      <alignment horizontal="center" wrapText="1"/>
    </xf>
    <xf numFmtId="2" fontId="16" fillId="34" borderId="0" xfId="301" applyNumberFormat="1" applyFont="1" applyFill="1" applyBorder="1" applyAlignment="1">
      <alignment horizontal="center" wrapText="1"/>
    </xf>
    <xf numFmtId="0" fontId="9" fillId="34" borderId="0" xfId="1" applyFont="1" applyFill="1" applyAlignment="1" applyProtection="1">
      <alignment wrapText="1"/>
    </xf>
    <xf numFmtId="0" fontId="13" fillId="34" borderId="0" xfId="302" applyFont="1" applyFill="1" applyAlignment="1">
      <alignment wrapText="1"/>
    </xf>
    <xf numFmtId="0" fontId="16" fillId="2" borderId="0" xfId="303" applyFont="1" applyFill="1" applyBorder="1" applyAlignment="1">
      <alignment horizontal="center"/>
    </xf>
    <xf numFmtId="0" fontId="16" fillId="2" borderId="3" xfId="303" applyFont="1" applyFill="1" applyBorder="1" applyAlignment="1">
      <alignment horizontal="center"/>
    </xf>
    <xf numFmtId="0" fontId="16" fillId="2" borderId="2" xfId="303" applyFont="1" applyFill="1" applyBorder="1" applyAlignment="1">
      <alignment horizontal="center"/>
    </xf>
    <xf numFmtId="0" fontId="16" fillId="2" borderId="30" xfId="303" applyFont="1" applyFill="1" applyBorder="1" applyAlignment="1">
      <alignment horizontal="center"/>
    </xf>
    <xf numFmtId="0" fontId="16" fillId="2" borderId="31" xfId="303" applyFont="1" applyFill="1" applyBorder="1" applyAlignment="1">
      <alignment horizontal="center"/>
    </xf>
    <xf numFmtId="0" fontId="16" fillId="2" borderId="32" xfId="303" applyFont="1" applyFill="1" applyBorder="1" applyAlignment="1">
      <alignment horizontal="center"/>
    </xf>
    <xf numFmtId="0" fontId="1" fillId="2" borderId="14" xfId="303" applyFont="1" applyFill="1" applyBorder="1" applyAlignment="1">
      <alignment horizontal="right" wrapText="1"/>
    </xf>
    <xf numFmtId="0" fontId="1" fillId="2" borderId="17" xfId="303" applyFont="1" applyFill="1" applyBorder="1" applyAlignment="1">
      <alignment horizontal="right" wrapText="1"/>
    </xf>
    <xf numFmtId="0" fontId="1" fillId="2" borderId="29" xfId="303" applyFont="1" applyFill="1" applyBorder="1" applyAlignment="1">
      <alignment horizontal="right" wrapText="1"/>
    </xf>
  </cellXfs>
  <cellStyles count="309">
    <cellStyle name="% 2" xfId="137"/>
    <cellStyle name="20% - Accent1 2" xfId="6"/>
    <cellStyle name="20% - Accent1 2 2" xfId="87"/>
    <cellStyle name="20% - Accent1 2 2 2" xfId="233"/>
    <cellStyle name="20% - Accent1 2 3" xfId="234"/>
    <cellStyle name="20% - Accent1 3" xfId="138"/>
    <cellStyle name="20% - Accent2 2" xfId="7"/>
    <cellStyle name="20% - Accent2 2 2" xfId="88"/>
    <cellStyle name="20% - Accent2 2 2 2" xfId="235"/>
    <cellStyle name="20% - Accent2 2 3" xfId="236"/>
    <cellStyle name="20% - Accent2 3" xfId="139"/>
    <cellStyle name="20% - Accent3 2" xfId="8"/>
    <cellStyle name="20% - Accent3 2 2" xfId="89"/>
    <cellStyle name="20% - Accent3 2 2 2" xfId="237"/>
    <cellStyle name="20% - Accent3 2 3" xfId="238"/>
    <cellStyle name="20% - Accent3 3" xfId="140"/>
    <cellStyle name="20% - Accent4 2" xfId="9"/>
    <cellStyle name="20% - Accent4 2 2" xfId="90"/>
    <cellStyle name="20% - Accent4 2 2 2" xfId="239"/>
    <cellStyle name="20% - Accent4 2 3" xfId="240"/>
    <cellStyle name="20% - Accent4 3" xfId="141"/>
    <cellStyle name="20% - Accent5 2" xfId="10"/>
    <cellStyle name="20% - Accent5 2 2" xfId="91"/>
    <cellStyle name="20% - Accent5 2 2 2" xfId="241"/>
    <cellStyle name="20% - Accent5 2 3" xfId="242"/>
    <cellStyle name="20% - Accent5 3" xfId="142"/>
    <cellStyle name="20% - Accent6 2" xfId="11"/>
    <cellStyle name="20% - Accent6 2 2" xfId="92"/>
    <cellStyle name="20% - Accent6 2 2 2" xfId="243"/>
    <cellStyle name="20% - Accent6 2 3" xfId="244"/>
    <cellStyle name="20% - Accent6 3" xfId="143"/>
    <cellStyle name="40% - Accent1 2" xfId="12"/>
    <cellStyle name="40% - Accent1 2 2" xfId="93"/>
    <cellStyle name="40% - Accent1 2 2 2" xfId="245"/>
    <cellStyle name="40% - Accent1 2 3" xfId="246"/>
    <cellStyle name="40% - Accent1 3" xfId="144"/>
    <cellStyle name="40% - Accent2 2" xfId="13"/>
    <cellStyle name="40% - Accent2 2 2" xfId="94"/>
    <cellStyle name="40% - Accent2 2 2 2" xfId="247"/>
    <cellStyle name="40% - Accent2 2 3" xfId="248"/>
    <cellStyle name="40% - Accent2 3" xfId="145"/>
    <cellStyle name="40% - Accent3 2" xfId="14"/>
    <cellStyle name="40% - Accent3 2 2" xfId="95"/>
    <cellStyle name="40% - Accent3 2 2 2" xfId="249"/>
    <cellStyle name="40% - Accent3 2 3" xfId="250"/>
    <cellStyle name="40% - Accent3 3" xfId="146"/>
    <cellStyle name="40% - Accent4 2" xfId="15"/>
    <cellStyle name="40% - Accent4 2 2" xfId="96"/>
    <cellStyle name="40% - Accent4 2 2 2" xfId="251"/>
    <cellStyle name="40% - Accent4 2 3" xfId="252"/>
    <cellStyle name="40% - Accent4 3" xfId="147"/>
    <cellStyle name="40% - Accent5 2" xfId="16"/>
    <cellStyle name="40% - Accent5 2 2" xfId="97"/>
    <cellStyle name="40% - Accent5 2 2 2" xfId="253"/>
    <cellStyle name="40% - Accent5 2 3" xfId="254"/>
    <cellStyle name="40% - Accent5 3" xfId="148"/>
    <cellStyle name="40% - Accent6 2" xfId="17"/>
    <cellStyle name="40% - Accent6 2 2" xfId="98"/>
    <cellStyle name="40% - Accent6 2 2 2" xfId="255"/>
    <cellStyle name="40% - Accent6 2 3" xfId="256"/>
    <cellStyle name="40% - Accent6 3" xfId="149"/>
    <cellStyle name="60% - Accent1 2" xfId="18"/>
    <cellStyle name="60% - Accent1 3" xfId="150"/>
    <cellStyle name="60% - Accent2 2" xfId="19"/>
    <cellStyle name="60% - Accent2 3" xfId="151"/>
    <cellStyle name="60% - Accent3 2" xfId="20"/>
    <cellStyle name="60% - Accent3 3" xfId="152"/>
    <cellStyle name="60% - Accent4 2" xfId="21"/>
    <cellStyle name="60% - Accent4 3" xfId="153"/>
    <cellStyle name="60% - Accent5 2" xfId="22"/>
    <cellStyle name="60% - Accent5 3" xfId="154"/>
    <cellStyle name="60% - Accent6 2" xfId="23"/>
    <cellStyle name="60% - Accent6 3" xfId="155"/>
    <cellStyle name="Accent1 2" xfId="24"/>
    <cellStyle name="Accent1 3" xfId="156"/>
    <cellStyle name="Accent2 2" xfId="25"/>
    <cellStyle name="Accent2 3" xfId="157"/>
    <cellStyle name="Accent3 2" xfId="26"/>
    <cellStyle name="Accent3 3" xfId="158"/>
    <cellStyle name="Accent4 2" xfId="27"/>
    <cellStyle name="Accent4 3" xfId="159"/>
    <cellStyle name="Accent5 2" xfId="28"/>
    <cellStyle name="Accent5 3" xfId="160"/>
    <cellStyle name="Accent6 2" xfId="29"/>
    <cellStyle name="Accent6 3" xfId="161"/>
    <cellStyle name="Bad 2" xfId="30"/>
    <cellStyle name="Bad 3" xfId="162"/>
    <cellStyle name="Bulletin Cells" xfId="163"/>
    <cellStyle name="Bulletin Cells 2" xfId="164"/>
    <cellStyle name="Calculation 2" xfId="31"/>
    <cellStyle name="Calculation 3" xfId="165"/>
    <cellStyle name="Calculation 4" xfId="166"/>
    <cellStyle name="cells" xfId="121"/>
    <cellStyle name="Check Cell 2" xfId="32"/>
    <cellStyle name="Check Cell 3" xfId="167"/>
    <cellStyle name="column field" xfId="122"/>
    <cellStyle name="Comma 2" xfId="33"/>
    <cellStyle name="Comma 2 2" xfId="99"/>
    <cellStyle name="Comma 2 2 2" xfId="257"/>
    <cellStyle name="Comma 2 3" xfId="168"/>
    <cellStyle name="Comma 2 4" xfId="169"/>
    <cellStyle name="Comma 3" xfId="34"/>
    <cellStyle name="Comma 4" xfId="35"/>
    <cellStyle name="Comma 4 2" xfId="100"/>
    <cellStyle name="Comma 4 2 2" xfId="258"/>
    <cellStyle name="Comma 4 3" xfId="170"/>
    <cellStyle name="Comma 4 3 2" xfId="171"/>
    <cellStyle name="Comma 4 3 3" xfId="308"/>
    <cellStyle name="Comma 5" xfId="36"/>
    <cellStyle name="Comma 5 2" xfId="101"/>
    <cellStyle name="Comma 5 2 2" xfId="259"/>
    <cellStyle name="Comma 5 3" xfId="260"/>
    <cellStyle name="Comma 6" xfId="67"/>
    <cellStyle name="Comma 6 2" xfId="102"/>
    <cellStyle name="Comma 6 2 2" xfId="261"/>
    <cellStyle name="Comma 6 3" xfId="262"/>
    <cellStyle name="Comma 7" xfId="123"/>
    <cellStyle name="Comma 7 2" xfId="172"/>
    <cellStyle name="Comma 8" xfId="173"/>
    <cellStyle name="Comma 8 2" xfId="307"/>
    <cellStyle name="Comma 9" xfId="263"/>
    <cellStyle name="Explanatory Text 2" xfId="37"/>
    <cellStyle name="Explanatory Text 3" xfId="174"/>
    <cellStyle name="field names" xfId="124"/>
    <cellStyle name="footer" xfId="264"/>
    <cellStyle name="Good 2" xfId="38"/>
    <cellStyle name="Good 3" xfId="175"/>
    <cellStyle name="Heading" xfId="176"/>
    <cellStyle name="Heading 1 1" xfId="177"/>
    <cellStyle name="Heading 1 2" xfId="39"/>
    <cellStyle name="Heading 1 3" xfId="178"/>
    <cellStyle name="Heading 2 2" xfId="40"/>
    <cellStyle name="Heading 2 3" xfId="179"/>
    <cellStyle name="Heading 3 2" xfId="41"/>
    <cellStyle name="Heading 3 3" xfId="180"/>
    <cellStyle name="Heading 4 2" xfId="42"/>
    <cellStyle name="Heading 4 3" xfId="181"/>
    <cellStyle name="Headings" xfId="74"/>
    <cellStyle name="Headings 2" xfId="265"/>
    <cellStyle name="Hyperlink" xfId="1" builtinId="8"/>
    <cellStyle name="Hyperlink 2" xfId="43"/>
    <cellStyle name="Hyperlink 2 2" xfId="63"/>
    <cellStyle name="Hyperlink 2 3" xfId="182"/>
    <cellStyle name="Hyperlink 2 4" xfId="266"/>
    <cellStyle name="Hyperlink 3" xfId="64"/>
    <cellStyle name="Hyperlink 3 2" xfId="103"/>
    <cellStyle name="Hyperlink 4" xfId="183"/>
    <cellStyle name="Hyperlink 5" xfId="267"/>
    <cellStyle name="Input 2" xfId="44"/>
    <cellStyle name="Input 3" xfId="184"/>
    <cellStyle name="Input 4" xfId="185"/>
    <cellStyle name="Linked Cell 2" xfId="45"/>
    <cellStyle name="Linked Cell 3" xfId="186"/>
    <cellStyle name="Neutral 2" xfId="46"/>
    <cellStyle name="Neutral 3" xfId="187"/>
    <cellStyle name="Normal" xfId="0" builtinId="0"/>
    <cellStyle name="Normal 10" xfId="125"/>
    <cellStyle name="Normal 10 2" xfId="188"/>
    <cellStyle name="Normal 10 2 2" xfId="189"/>
    <cellStyle name="Normal 10 2 3" xfId="190"/>
    <cellStyle name="Normal 10 2 4" xfId="302"/>
    <cellStyle name="Normal 10 3" xfId="191"/>
    <cellStyle name="Normal 11" xfId="192"/>
    <cellStyle name="Normal 12" xfId="193"/>
    <cellStyle name="Normal 13" xfId="194"/>
    <cellStyle name="Normal 14" xfId="195"/>
    <cellStyle name="Normal 15" xfId="196"/>
    <cellStyle name="Normal 16" xfId="197"/>
    <cellStyle name="Normal 16 2" xfId="198"/>
    <cellStyle name="Normal 17" xfId="268"/>
    <cellStyle name="Normal 18" xfId="269"/>
    <cellStyle name="Normal 19" xfId="270"/>
    <cellStyle name="Normal 2" xfId="47"/>
    <cellStyle name="Normal 2 2" xfId="48"/>
    <cellStyle name="Normal 2 2 2" xfId="62"/>
    <cellStyle name="Normal 2 2 2 2" xfId="85"/>
    <cellStyle name="Normal 2 2 2 2 2" xfId="126"/>
    <cellStyle name="Normal 2 2 2 2 2 2" xfId="199"/>
    <cellStyle name="Normal 2 2 2 2 2 3" xfId="304"/>
    <cellStyle name="Normal 2 2 2 2 3" xfId="127"/>
    <cellStyle name="Normal 2 2 2 2 3 2" xfId="128"/>
    <cellStyle name="Normal 2 2 2 2 3 3" xfId="305"/>
    <cellStyle name="Normal 2 2 2 2 4" xfId="200"/>
    <cellStyle name="Normal 2 2 2 3" xfId="119"/>
    <cellStyle name="Normal 2 2 2 3 2" xfId="271"/>
    <cellStyle name="Normal 2 2 2 4" xfId="129"/>
    <cellStyle name="Normal 2 2 3" xfId="72"/>
    <cellStyle name="Normal 2 2 4" xfId="104"/>
    <cellStyle name="Normal 2 2 4 2" xfId="272"/>
    <cellStyle name="Normal 2 2 5" xfId="273"/>
    <cellStyle name="Normal 2 2 6" xfId="274"/>
    <cellStyle name="Normal 2 3" xfId="75"/>
    <cellStyle name="Normal 2 3 2" xfId="136"/>
    <cellStyle name="Normal 2 3 3" xfId="275"/>
    <cellStyle name="Normal 2 4" xfId="201"/>
    <cellStyle name="Normal 2 5" xfId="276"/>
    <cellStyle name="Normal 2 6" xfId="277"/>
    <cellStyle name="Normal 20" xfId="301"/>
    <cellStyle name="Normal 3" xfId="49"/>
    <cellStyle name="Normal 3 2" xfId="50"/>
    <cellStyle name="Normal 3 3" xfId="68"/>
    <cellStyle name="Normal 3 3 2" xfId="105"/>
    <cellStyle name="Normal 3 3 2 2" xfId="278"/>
    <cellStyle name="Normal 3 3 3" xfId="279"/>
    <cellStyle name="Normal 3 4" xfId="71"/>
    <cellStyle name="Normal 3 4 2" xfId="106"/>
    <cellStyle name="Normal 3 4 2 2" xfId="280"/>
    <cellStyle name="Normal 3 4 3" xfId="281"/>
    <cellStyle name="Normal 3 5" xfId="107"/>
    <cellStyle name="Normal 3 5 2" xfId="282"/>
    <cellStyle name="Normal 3 6" xfId="130"/>
    <cellStyle name="Normal 3 7" xfId="202"/>
    <cellStyle name="Normal 3 8" xfId="203"/>
    <cellStyle name="Normal 4" xfId="51"/>
    <cellStyle name="Normal 4 2" xfId="65"/>
    <cellStyle name="Normal 4 2 2" xfId="108"/>
    <cellStyle name="Normal 4 2 2 2" xfId="204"/>
    <cellStyle name="Normal 4 2 3" xfId="283"/>
    <cellStyle name="Normal 4 3" xfId="84"/>
    <cellStyle name="Normal 4 3 2" xfId="131"/>
    <cellStyle name="Normal 4 3 2 2" xfId="132"/>
    <cellStyle name="Normal 4 4" xfId="205"/>
    <cellStyle name="Normal 4 5" xfId="284"/>
    <cellStyle name="Normal 5" xfId="70"/>
    <cellStyle name="Normal 5 2" xfId="109"/>
    <cellStyle name="Normal 5 2 2" xfId="285"/>
    <cellStyle name="Normal 5 3" xfId="286"/>
    <cellStyle name="Normal 6" xfId="66"/>
    <cellStyle name="Normal 6 2" xfId="110"/>
    <cellStyle name="Normal 6 2 2" xfId="287"/>
    <cellStyle name="Normal 6 3" xfId="206"/>
    <cellStyle name="Normal 7" xfId="118"/>
    <cellStyle name="Normal 7 2" xfId="288"/>
    <cellStyle name="Normal 8" xfId="5"/>
    <cellStyle name="Normal 8 2" xfId="133"/>
    <cellStyle name="Normal 9" xfId="120"/>
    <cellStyle name="Normal 9 2" xfId="232"/>
    <cellStyle name="Normal 9 3" xfId="303"/>
    <cellStyle name="Normal_WebframesCC" xfId="2"/>
    <cellStyle name="Normal10" xfId="3"/>
    <cellStyle name="Normal10 2" xfId="111"/>
    <cellStyle name="Normal10 2 2" xfId="289"/>
    <cellStyle name="Normal10 3" xfId="52"/>
    <cellStyle name="Normal10 3 2" xfId="290"/>
    <cellStyle name="Normal10 4" xfId="291"/>
    <cellStyle name="Note 2" xfId="53"/>
    <cellStyle name="Note 2 2" xfId="112"/>
    <cellStyle name="Note 2 2 2" xfId="292"/>
    <cellStyle name="Note 2 3" xfId="293"/>
    <cellStyle name="Note 2 4" xfId="294"/>
    <cellStyle name="Note 3" xfId="134"/>
    <cellStyle name="Note 4" xfId="207"/>
    <cellStyle name="Output 2" xfId="54"/>
    <cellStyle name="Output 3" xfId="208"/>
    <cellStyle name="Percent 2" xfId="55"/>
    <cellStyle name="Percent 2 2" xfId="76"/>
    <cellStyle name="Percent 2 2 2" xfId="209"/>
    <cellStyle name="Percent 2 3" xfId="210"/>
    <cellStyle name="Percent 2 3 2" xfId="211"/>
    <cellStyle name="Percent 2 3 3" xfId="306"/>
    <cellStyle name="Percent 2 4" xfId="295"/>
    <cellStyle name="Percent 3" xfId="56"/>
    <cellStyle name="Percent 3 2" xfId="73"/>
    <cellStyle name="Percent 3 2 2" xfId="113"/>
    <cellStyle name="Percent 3 2 2 2" xfId="296"/>
    <cellStyle name="Percent 3 2 3" xfId="297"/>
    <cellStyle name="Percent 3 3" xfId="86"/>
    <cellStyle name="Percent 3 3 2" xfId="231"/>
    <cellStyle name="Percent 3 4" xfId="298"/>
    <cellStyle name="Percent 4" xfId="57"/>
    <cellStyle name="Percent 4 2" xfId="212"/>
    <cellStyle name="Percent 5" xfId="69"/>
    <cellStyle name="Percent 5 2" xfId="114"/>
    <cellStyle name="Percent 5 2 2" xfId="299"/>
    <cellStyle name="Percent 5 3" xfId="213"/>
    <cellStyle name="Percent 6" xfId="115"/>
    <cellStyle name="Percent 6 2" xfId="300"/>
    <cellStyle name="Percent 7" xfId="214"/>
    <cellStyle name="Percent 7 2" xfId="215"/>
    <cellStyle name="Percent 8" xfId="216"/>
    <cellStyle name="Percent 8 2" xfId="217"/>
    <cellStyle name="rowfield" xfId="135"/>
    <cellStyle name="Style1" xfId="77"/>
    <cellStyle name="Style2" xfId="78"/>
    <cellStyle name="Style3" xfId="79"/>
    <cellStyle name="Style4" xfId="80"/>
    <cellStyle name="Style5" xfId="81"/>
    <cellStyle name="Style6" xfId="82"/>
    <cellStyle name="Style6 2" xfId="218"/>
    <cellStyle name="Style7" xfId="83"/>
    <cellStyle name="Style7 2" xfId="219"/>
    <cellStyle name="Table Cells" xfId="220"/>
    <cellStyle name="Table Cells 2" xfId="221"/>
    <cellStyle name="Table Column Headings" xfId="222"/>
    <cellStyle name="Table Number" xfId="223"/>
    <cellStyle name="Table Number 2" xfId="224"/>
    <cellStyle name="Table Row Headings" xfId="225"/>
    <cellStyle name="Table Row Headings 2" xfId="226"/>
    <cellStyle name="Table Title" xfId="227"/>
    <cellStyle name="Title 2" xfId="58"/>
    <cellStyle name="Title 3" xfId="228"/>
    <cellStyle name="Total 2" xfId="59"/>
    <cellStyle name="Total 3" xfId="229"/>
    <cellStyle name="Warning Text 2" xfId="60"/>
    <cellStyle name="Warning Text 3" xfId="230"/>
    <cellStyle name="whole number" xfId="4"/>
    <cellStyle name="whole number 2" xfId="61"/>
    <cellStyle name="whole number 2 2" xfId="116"/>
    <cellStyle name="whole number 3" xfId="117"/>
  </cellStyles>
  <dxfs count="0"/>
  <tableStyles count="0" defaultTableStyle="TableStyleMedium2" defaultPivotStyle="PivotStyleLight16"/>
  <colors>
    <mruColors>
      <color rgb="FF96D0CB"/>
      <color rgb="FF248078"/>
      <color rgb="FF2DA197"/>
      <color rgb="FF1C625B"/>
      <color rgb="FF66BAAA"/>
      <color rgb="FF7DD3C9"/>
      <color rgb="FF595959"/>
      <color rgb="FF7DC9D3"/>
      <color rgb="FFD5ECEA"/>
      <color rgb="FFD5E8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styles" Target="styles.xml"/><Relationship Id="rId5" Type="http://schemas.openxmlformats.org/officeDocument/2006/relationships/worksheet" Target="worksheets/sheet4.xml"/><Relationship Id="rId10" Type="http://schemas.openxmlformats.org/officeDocument/2006/relationships/theme" Target="theme/theme1.xml"/><Relationship Id="rId4" Type="http://schemas.openxmlformats.org/officeDocument/2006/relationships/chartsheet" Target="chartsheets/sheet1.xml"/><Relationship Id="rId9" Type="http://schemas.openxmlformats.org/officeDocument/2006/relationships/chartsheet" Target="chartsheets/sheet4.xml"/><Relationship Id="rId14" Type="http://schemas.openxmlformats.org/officeDocument/2006/relationships/customXml" Target="../customXml/item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sz="1400" b="1">
                <a:latin typeface="Arial" panose="020B0604020202020204" pitchFamily="34" charset="0"/>
                <a:cs typeface="Arial" panose="020B0604020202020204" pitchFamily="34" charset="0"/>
              </a:rPr>
              <a:t>Figure 1: </a:t>
            </a:r>
            <a:r>
              <a:rPr lang="en-GB" sz="1400" b="1" i="0" baseline="0">
                <a:effectLst/>
                <a:latin typeface="Arial" panose="020B0604020202020204" pitchFamily="34" charset="0"/>
                <a:cs typeface="Arial" panose="020B0604020202020204" pitchFamily="34" charset="0"/>
              </a:rPr>
              <a:t>Projected total population for the 2018-based principal and alternative EU migration variant projections, Scotland, mid-2018 to mid-2043</a:t>
            </a:r>
            <a:endParaRPr lang="en-GB" sz="1400" b="1">
              <a:effectLst/>
              <a:latin typeface="Arial" panose="020B0604020202020204" pitchFamily="34" charset="0"/>
              <a:cs typeface="Arial" panose="020B0604020202020204" pitchFamily="34" charset="0"/>
            </a:endParaRPr>
          </a:p>
        </c:rich>
      </c:tx>
      <c:layout>
        <c:manualLayout>
          <c:xMode val="edge"/>
          <c:yMode val="edge"/>
          <c:x val="0.11995863495346432"/>
          <c:y val="6.7796610169491523E-3"/>
        </c:manualLayout>
      </c:layout>
      <c:overlay val="0"/>
      <c:spPr>
        <a:noFill/>
        <a:ln w="25400">
          <a:noFill/>
        </a:ln>
      </c:spPr>
    </c:title>
    <c:autoTitleDeleted val="0"/>
    <c:plotArea>
      <c:layout>
        <c:manualLayout>
          <c:layoutTarget val="inner"/>
          <c:xMode val="edge"/>
          <c:yMode val="edge"/>
          <c:x val="6.1013443640124093E-2"/>
          <c:y val="0.10555462293101688"/>
          <c:w val="0.77999445721458727"/>
          <c:h val="0.79330268995563369"/>
        </c:manualLayout>
      </c:layout>
      <c:scatterChart>
        <c:scatterStyle val="lineMarker"/>
        <c:varyColors val="0"/>
        <c:ser>
          <c:idx val="4"/>
          <c:order val="0"/>
          <c:tx>
            <c:strRef>
              <c:f>'Data Fig 1'!$A$8</c:f>
              <c:strCache>
                <c:ptCount val="1"/>
                <c:pt idx="0">
                  <c:v>Principal</c:v>
                </c:pt>
              </c:strCache>
            </c:strRef>
          </c:tx>
          <c:spPr>
            <a:ln w="41275">
              <a:solidFill>
                <a:schemeClr val="tx1"/>
              </a:solidFill>
              <a:prstDash val="solid"/>
            </a:ln>
          </c:spPr>
          <c:marker>
            <c:symbol val="none"/>
          </c:marker>
          <c:dPt>
            <c:idx val="25"/>
            <c:marker>
              <c:symbol val="circle"/>
              <c:size val="12"/>
              <c:spPr>
                <a:solidFill>
                  <a:schemeClr val="tx1"/>
                </a:solidFill>
                <a:ln>
                  <a:noFill/>
                </a:ln>
              </c:spPr>
            </c:marker>
            <c:bubble3D val="0"/>
            <c:extLst>
              <c:ext xmlns:c16="http://schemas.microsoft.com/office/drawing/2014/chart" uri="{C3380CC4-5D6E-409C-BE32-E72D297353CC}">
                <c16:uniqueId val="{00000000-31F3-467B-86E9-A4BF25F3DA8D}"/>
              </c:ext>
            </c:extLst>
          </c:dPt>
          <c:dLbls>
            <c:dLbl>
              <c:idx val="25"/>
              <c:layout/>
              <c:tx>
                <c:rich>
                  <a:bodyPr/>
                  <a:lstStyle/>
                  <a:p>
                    <a:fld id="{E7252401-2DCF-482B-A64E-90F90FA5BD00}" type="YVALUE">
                      <a:rPr lang="en-US"/>
                      <a:pPr/>
                      <a:t>[Y VALUE]</a:t>
                    </a:fld>
                    <a:r>
                      <a:rPr lang="en-US"/>
                      <a:t>m</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31F3-467B-86E9-A4BF25F3DA8D}"/>
                </c:ext>
              </c:extLst>
            </c:dLbl>
            <c:spPr>
              <a:noFill/>
              <a:ln>
                <a:noFill/>
              </a:ln>
              <a:effectLst/>
            </c:spPr>
            <c:txPr>
              <a:bodyPr wrap="square" lIns="38100" tIns="19050" rIns="38100" bIns="19050" anchor="ctr">
                <a:spAutoFit/>
              </a:bodyPr>
              <a:lstStyle/>
              <a:p>
                <a:pPr>
                  <a:defRPr sz="1200" b="1"/>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xVal>
            <c:numRef>
              <c:f>'Data Fig 1'!$C$6:$BX$6</c:f>
              <c:numCache>
                <c:formatCode>General</c:formatCode>
                <c:ptCount val="74"/>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pt idx="25">
                  <c:v>2043</c:v>
                </c:pt>
              </c:numCache>
            </c:numRef>
          </c:xVal>
          <c:yVal>
            <c:numRef>
              <c:f>'Data Fig 1'!$C$8:$BX$8</c:f>
              <c:numCache>
                <c:formatCode>0.00</c:formatCode>
                <c:ptCount val="74"/>
                <c:pt idx="0">
                  <c:v>5.4381000000000004</c:v>
                </c:pt>
                <c:pt idx="1">
                  <c:v>5.4524439999999998</c:v>
                </c:pt>
                <c:pt idx="2">
                  <c:v>5.4646790000000003</c:v>
                </c:pt>
                <c:pt idx="3">
                  <c:v>5.4756600000000004</c:v>
                </c:pt>
                <c:pt idx="4">
                  <c:v>5.4858900000000004</c:v>
                </c:pt>
                <c:pt idx="5">
                  <c:v>5.4955780000000001</c:v>
                </c:pt>
                <c:pt idx="6">
                  <c:v>5.5048659999999998</c:v>
                </c:pt>
                <c:pt idx="7">
                  <c:v>5.5137309999999999</c:v>
                </c:pt>
                <c:pt idx="8">
                  <c:v>5.5220849999999997</c:v>
                </c:pt>
                <c:pt idx="9">
                  <c:v>5.5298879999999997</c:v>
                </c:pt>
                <c:pt idx="10">
                  <c:v>5.5371160000000001</c:v>
                </c:pt>
                <c:pt idx="11">
                  <c:v>5.543666</c:v>
                </c:pt>
                <c:pt idx="12">
                  <c:v>5.5495099999999997</c:v>
                </c:pt>
                <c:pt idx="13">
                  <c:v>5.5546800000000003</c:v>
                </c:pt>
                <c:pt idx="14">
                  <c:v>5.5591540000000004</c:v>
                </c:pt>
                <c:pt idx="15">
                  <c:v>5.5629010000000001</c:v>
                </c:pt>
                <c:pt idx="16">
                  <c:v>5.5659689999999999</c:v>
                </c:pt>
                <c:pt idx="17">
                  <c:v>5.5684560000000003</c:v>
                </c:pt>
                <c:pt idx="18">
                  <c:v>5.5704419999999999</c:v>
                </c:pt>
                <c:pt idx="19">
                  <c:v>5.571993</c:v>
                </c:pt>
                <c:pt idx="20">
                  <c:v>5.5731809999999999</c:v>
                </c:pt>
                <c:pt idx="21">
                  <c:v>5.574058</c:v>
                </c:pt>
                <c:pt idx="22">
                  <c:v>5.574675</c:v>
                </c:pt>
                <c:pt idx="23">
                  <c:v>5.5750120000000001</c:v>
                </c:pt>
                <c:pt idx="24">
                  <c:v>5.5750780000000004</c:v>
                </c:pt>
                <c:pt idx="25">
                  <c:v>5.5748189999999997</c:v>
                </c:pt>
              </c:numCache>
            </c:numRef>
          </c:yVal>
          <c:smooth val="0"/>
          <c:extLst>
            <c:ext xmlns:c16="http://schemas.microsoft.com/office/drawing/2014/chart" uri="{C3380CC4-5D6E-409C-BE32-E72D297353CC}">
              <c16:uniqueId val="{00000001-69FE-44B7-BDE8-BC5CE1204910}"/>
            </c:ext>
          </c:extLst>
        </c:ser>
        <c:ser>
          <c:idx val="5"/>
          <c:order val="1"/>
          <c:tx>
            <c:strRef>
              <c:f>'Data Fig 1'!$A$10</c:f>
              <c:strCache>
                <c:ptCount val="1"/>
                <c:pt idx="0">
                  <c:v>50 per cent future EU migration</c:v>
                </c:pt>
              </c:strCache>
            </c:strRef>
          </c:tx>
          <c:spPr>
            <a:ln w="47625">
              <a:solidFill>
                <a:srgbClr val="2DA197"/>
              </a:solidFill>
              <a:prstDash val="sysDot"/>
            </a:ln>
          </c:spPr>
          <c:marker>
            <c:symbol val="none"/>
          </c:marker>
          <c:dPt>
            <c:idx val="25"/>
            <c:marker>
              <c:symbol val="circle"/>
              <c:size val="12"/>
              <c:spPr>
                <a:solidFill>
                  <a:srgbClr val="2DA197"/>
                </a:solidFill>
                <a:ln>
                  <a:noFill/>
                </a:ln>
              </c:spPr>
            </c:marker>
            <c:bubble3D val="0"/>
            <c:extLst>
              <c:ext xmlns:c16="http://schemas.microsoft.com/office/drawing/2014/chart" uri="{C3380CC4-5D6E-409C-BE32-E72D297353CC}">
                <c16:uniqueId val="{00000001-31F3-467B-86E9-A4BF25F3DA8D}"/>
              </c:ext>
            </c:extLst>
          </c:dPt>
          <c:dLbls>
            <c:dLbl>
              <c:idx val="25"/>
              <c:layout/>
              <c:tx>
                <c:rich>
                  <a:bodyPr/>
                  <a:lstStyle/>
                  <a:p>
                    <a:fld id="{9EC6BB41-2022-45B1-B89E-4CA12486DD7E}" type="YVALUE">
                      <a:rPr lang="en-US"/>
                      <a:pPr/>
                      <a:t>[Y VALUE]</a:t>
                    </a:fld>
                    <a:r>
                      <a:rPr lang="en-US"/>
                      <a:t>m</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31F3-467B-86E9-A4BF25F3DA8D}"/>
                </c:ext>
              </c:extLst>
            </c:dLbl>
            <c:spPr>
              <a:noFill/>
              <a:ln>
                <a:noFill/>
              </a:ln>
              <a:effectLst/>
            </c:spPr>
            <c:txPr>
              <a:bodyPr wrap="square" lIns="38100" tIns="19050" rIns="38100" bIns="19050" anchor="ctr">
                <a:spAutoFit/>
              </a:bodyPr>
              <a:lstStyle/>
              <a:p>
                <a:pPr>
                  <a:defRPr sz="1200" b="1">
                    <a:solidFill>
                      <a:srgbClr val="2DA197"/>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xVal>
            <c:numRef>
              <c:f>'Data Fig 1'!$C$6:$BX$6</c:f>
              <c:numCache>
                <c:formatCode>General</c:formatCode>
                <c:ptCount val="74"/>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pt idx="25">
                  <c:v>2043</c:v>
                </c:pt>
              </c:numCache>
            </c:numRef>
          </c:xVal>
          <c:yVal>
            <c:numRef>
              <c:f>'Data Fig 1'!$C$10:$BX$10</c:f>
              <c:numCache>
                <c:formatCode>0.00</c:formatCode>
                <c:ptCount val="74"/>
                <c:pt idx="0">
                  <c:v>5.4381000000000004</c:v>
                </c:pt>
                <c:pt idx="1">
                  <c:v>5.4524439999999998</c:v>
                </c:pt>
                <c:pt idx="2">
                  <c:v>5.4646790000000003</c:v>
                </c:pt>
                <c:pt idx="3">
                  <c:v>5.4729359999999998</c:v>
                </c:pt>
                <c:pt idx="4">
                  <c:v>5.4803709999999999</c:v>
                </c:pt>
                <c:pt idx="5">
                  <c:v>5.4871869999999996</c:v>
                </c:pt>
                <c:pt idx="6">
                  <c:v>5.4935409999999996</c:v>
                </c:pt>
                <c:pt idx="7">
                  <c:v>5.4993840000000001</c:v>
                </c:pt>
                <c:pt idx="8">
                  <c:v>5.504651</c:v>
                </c:pt>
                <c:pt idx="9">
                  <c:v>5.5092920000000003</c:v>
                </c:pt>
                <c:pt idx="10">
                  <c:v>5.5132830000000004</c:v>
                </c:pt>
                <c:pt idx="11">
                  <c:v>5.5165059999999997</c:v>
                </c:pt>
                <c:pt idx="12">
                  <c:v>5.5189389999999996</c:v>
                </c:pt>
                <c:pt idx="13">
                  <c:v>5.520613</c:v>
                </c:pt>
                <c:pt idx="14">
                  <c:v>5.5214800000000004</c:v>
                </c:pt>
                <c:pt idx="15">
                  <c:v>5.5215399999999999</c:v>
                </c:pt>
                <c:pt idx="16">
                  <c:v>5.520848</c:v>
                </c:pt>
                <c:pt idx="17">
                  <c:v>5.5194679999999998</c:v>
                </c:pt>
                <c:pt idx="18">
                  <c:v>5.5175299999999998</c:v>
                </c:pt>
                <c:pt idx="19">
                  <c:v>5.5151089999999998</c:v>
                </c:pt>
                <c:pt idx="20">
                  <c:v>5.5122739999999997</c:v>
                </c:pt>
                <c:pt idx="21">
                  <c:v>5.5090719999999997</c:v>
                </c:pt>
                <c:pt idx="22">
                  <c:v>5.50556</c:v>
                </c:pt>
                <c:pt idx="23">
                  <c:v>5.5017339999999999</c:v>
                </c:pt>
                <c:pt idx="24">
                  <c:v>5.4976050000000001</c:v>
                </c:pt>
                <c:pt idx="25">
                  <c:v>5.4931010000000002</c:v>
                </c:pt>
              </c:numCache>
            </c:numRef>
          </c:yVal>
          <c:smooth val="0"/>
          <c:extLst>
            <c:ext xmlns:c16="http://schemas.microsoft.com/office/drawing/2014/chart" uri="{C3380CC4-5D6E-409C-BE32-E72D297353CC}">
              <c16:uniqueId val="{00000002-69FE-44B7-BDE8-BC5CE1204910}"/>
            </c:ext>
          </c:extLst>
        </c:ser>
        <c:ser>
          <c:idx val="6"/>
          <c:order val="2"/>
          <c:tx>
            <c:strRef>
              <c:f>'Data Fig 1'!$A$11</c:f>
              <c:strCache>
                <c:ptCount val="1"/>
                <c:pt idx="0">
                  <c:v>Zero future EU migration</c:v>
                </c:pt>
              </c:strCache>
            </c:strRef>
          </c:tx>
          <c:spPr>
            <a:ln w="44450">
              <a:solidFill>
                <a:srgbClr val="248078"/>
              </a:solidFill>
              <a:prstDash val="sysDash"/>
            </a:ln>
          </c:spPr>
          <c:marker>
            <c:symbol val="none"/>
          </c:marker>
          <c:dPt>
            <c:idx val="25"/>
            <c:marker>
              <c:symbol val="circle"/>
              <c:size val="12"/>
              <c:spPr>
                <a:solidFill>
                  <a:srgbClr val="248078"/>
                </a:solidFill>
                <a:ln>
                  <a:noFill/>
                </a:ln>
              </c:spPr>
            </c:marker>
            <c:bubble3D val="0"/>
            <c:extLst>
              <c:ext xmlns:c16="http://schemas.microsoft.com/office/drawing/2014/chart" uri="{C3380CC4-5D6E-409C-BE32-E72D297353CC}">
                <c16:uniqueId val="{00000002-31F3-467B-86E9-A4BF25F3DA8D}"/>
              </c:ext>
            </c:extLst>
          </c:dPt>
          <c:dLbls>
            <c:dLbl>
              <c:idx val="25"/>
              <c:layout/>
              <c:tx>
                <c:rich>
                  <a:bodyPr/>
                  <a:lstStyle/>
                  <a:p>
                    <a:fld id="{A521680E-36C0-47F4-8926-295AC7F05D6E}" type="YVALUE">
                      <a:rPr lang="en-US"/>
                      <a:pPr/>
                      <a:t>[Y VALUE]</a:t>
                    </a:fld>
                    <a:r>
                      <a:rPr lang="en-US"/>
                      <a:t>m</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31F3-467B-86E9-A4BF25F3DA8D}"/>
                </c:ext>
              </c:extLst>
            </c:dLbl>
            <c:spPr>
              <a:noFill/>
              <a:ln>
                <a:noFill/>
              </a:ln>
              <a:effectLst/>
            </c:spPr>
            <c:txPr>
              <a:bodyPr wrap="square" lIns="38100" tIns="19050" rIns="38100" bIns="19050" anchor="ctr">
                <a:spAutoFit/>
              </a:bodyPr>
              <a:lstStyle/>
              <a:p>
                <a:pPr>
                  <a:defRPr sz="1200" b="1">
                    <a:solidFill>
                      <a:srgbClr val="248078"/>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xVal>
            <c:numRef>
              <c:f>'Data Fig 1'!$C$6:$BX$6</c:f>
              <c:numCache>
                <c:formatCode>General</c:formatCode>
                <c:ptCount val="74"/>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pt idx="25">
                  <c:v>2043</c:v>
                </c:pt>
              </c:numCache>
            </c:numRef>
          </c:xVal>
          <c:yVal>
            <c:numRef>
              <c:f>'Data Fig 1'!$C$11:$BX$11</c:f>
              <c:numCache>
                <c:formatCode>0.00</c:formatCode>
                <c:ptCount val="74"/>
                <c:pt idx="0">
                  <c:v>5.4381000000000004</c:v>
                </c:pt>
                <c:pt idx="1">
                  <c:v>5.4524439999999998</c:v>
                </c:pt>
                <c:pt idx="2">
                  <c:v>5.4646790000000003</c:v>
                </c:pt>
                <c:pt idx="3">
                  <c:v>5.4702060000000001</c:v>
                </c:pt>
                <c:pt idx="4">
                  <c:v>5.4748429999999999</c:v>
                </c:pt>
                <c:pt idx="5">
                  <c:v>5.4787869999999996</c:v>
                </c:pt>
                <c:pt idx="6">
                  <c:v>5.4822100000000002</c:v>
                </c:pt>
                <c:pt idx="7">
                  <c:v>5.485055</c:v>
                </c:pt>
                <c:pt idx="8">
                  <c:v>5.4872569999999996</c:v>
                </c:pt>
                <c:pt idx="9">
                  <c:v>5.488747</c:v>
                </c:pt>
                <c:pt idx="10">
                  <c:v>5.4894689999999997</c:v>
                </c:pt>
                <c:pt idx="11">
                  <c:v>5.4893539999999996</c:v>
                </c:pt>
                <c:pt idx="12">
                  <c:v>5.4883449999999998</c:v>
                </c:pt>
                <c:pt idx="13">
                  <c:v>5.4864879999999996</c:v>
                </c:pt>
                <c:pt idx="14">
                  <c:v>5.4837470000000001</c:v>
                </c:pt>
                <c:pt idx="15">
                  <c:v>5.4801130000000002</c:v>
                </c:pt>
                <c:pt idx="16">
                  <c:v>5.4756400000000003</c:v>
                </c:pt>
                <c:pt idx="17">
                  <c:v>5.470415</c:v>
                </c:pt>
                <c:pt idx="18">
                  <c:v>5.4645619999999999</c:v>
                </c:pt>
                <c:pt idx="19">
                  <c:v>5.4581480000000004</c:v>
                </c:pt>
                <c:pt idx="20">
                  <c:v>5.451263</c:v>
                </c:pt>
                <c:pt idx="21">
                  <c:v>5.4439869999999999</c:v>
                </c:pt>
                <c:pt idx="22">
                  <c:v>5.4363580000000002</c:v>
                </c:pt>
                <c:pt idx="23">
                  <c:v>5.4283729999999997</c:v>
                </c:pt>
                <c:pt idx="24">
                  <c:v>5.420026</c:v>
                </c:pt>
                <c:pt idx="25">
                  <c:v>5.4112999999999998</c:v>
                </c:pt>
              </c:numCache>
            </c:numRef>
          </c:yVal>
          <c:smooth val="0"/>
          <c:extLst>
            <c:ext xmlns:c16="http://schemas.microsoft.com/office/drawing/2014/chart" uri="{C3380CC4-5D6E-409C-BE32-E72D297353CC}">
              <c16:uniqueId val="{00000003-69FE-44B7-BDE8-BC5CE1204910}"/>
            </c:ext>
          </c:extLst>
        </c:ser>
        <c:dLbls>
          <c:showLegendKey val="0"/>
          <c:showVal val="0"/>
          <c:showCatName val="0"/>
          <c:showSerName val="0"/>
          <c:showPercent val="0"/>
          <c:showBubbleSize val="0"/>
        </c:dLbls>
        <c:axId val="147332096"/>
        <c:axId val="147387520"/>
      </c:scatterChart>
      <c:valAx>
        <c:axId val="147332096"/>
        <c:scaling>
          <c:orientation val="minMax"/>
          <c:max val="2043"/>
          <c:min val="2018"/>
        </c:scaling>
        <c:delete val="0"/>
        <c:axPos val="b"/>
        <c:title>
          <c:tx>
            <c:rich>
              <a:bodyPr/>
              <a:lstStyle/>
              <a:p>
                <a:pPr>
                  <a:defRPr sz="1400" b="1" i="0" u="none" strike="noStrike" baseline="0">
                    <a:solidFill>
                      <a:srgbClr val="000000"/>
                    </a:solidFill>
                    <a:latin typeface="Arial"/>
                    <a:ea typeface="Arial"/>
                    <a:cs typeface="Arial"/>
                  </a:defRPr>
                </a:pPr>
                <a:r>
                  <a:rPr lang="en-GB" sz="1400"/>
                  <a:t>Year</a:t>
                </a:r>
              </a:p>
            </c:rich>
          </c:tx>
          <c:layout>
            <c:manualLayout>
              <c:xMode val="edge"/>
              <c:yMode val="edge"/>
              <c:x val="0.49327817993795242"/>
              <c:y val="0.95988700564971752"/>
            </c:manualLayout>
          </c:layout>
          <c:overlay val="0"/>
          <c:spPr>
            <a:noFill/>
            <a:ln w="25400">
              <a:noFill/>
            </a:ln>
          </c:spPr>
        </c:title>
        <c:numFmt formatCode="General" sourceLinked="1"/>
        <c:majorTickMark val="out"/>
        <c:minorTickMark val="out"/>
        <c:tickLblPos val="nextTo"/>
        <c:spPr>
          <a:ln w="3175">
            <a:solidFill>
              <a:schemeClr val="tx1"/>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47387520"/>
        <c:crosses val="autoZero"/>
        <c:crossBetween val="midCat"/>
        <c:majorUnit val="5"/>
        <c:minorUnit val="5"/>
      </c:valAx>
      <c:valAx>
        <c:axId val="147387520"/>
        <c:scaling>
          <c:orientation val="minMax"/>
          <c:max val="5.7"/>
          <c:min val="5.3"/>
        </c:scaling>
        <c:delete val="0"/>
        <c:axPos val="l"/>
        <c:title>
          <c:tx>
            <c:rich>
              <a:bodyPr/>
              <a:lstStyle/>
              <a:p>
                <a:pPr>
                  <a:defRPr sz="1400" b="1" i="0" u="none" strike="noStrike" baseline="0">
                    <a:solidFill>
                      <a:srgbClr val="000000"/>
                    </a:solidFill>
                    <a:latin typeface="Arial"/>
                    <a:ea typeface="Arial"/>
                    <a:cs typeface="Arial"/>
                  </a:defRPr>
                </a:pPr>
                <a:r>
                  <a:rPr lang="en-GB" sz="1400"/>
                  <a:t>Population (Millions)</a:t>
                </a:r>
              </a:p>
            </c:rich>
          </c:tx>
          <c:layout>
            <c:manualLayout>
              <c:xMode val="edge"/>
              <c:yMode val="edge"/>
              <c:x val="0"/>
              <c:y val="0.34406779661016951"/>
            </c:manualLayout>
          </c:layout>
          <c:overlay val="0"/>
          <c:spPr>
            <a:noFill/>
            <a:ln w="25400">
              <a:noFill/>
            </a:ln>
          </c:spPr>
        </c:title>
        <c:numFmt formatCode="0.0" sourceLinked="0"/>
        <c:majorTickMark val="cross"/>
        <c:minorTickMark val="none"/>
        <c:tickLblPos val="nextTo"/>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47332096"/>
        <c:crossesAt val="1981"/>
        <c:crossBetween val="midCat"/>
        <c:majorUnit val="0.1"/>
      </c:valAx>
      <c:spPr>
        <a:solidFill>
          <a:srgbClr val="FFFFFF"/>
        </a:solidFill>
        <a:ln>
          <a:noFill/>
        </a:ln>
      </c:spPr>
    </c:plotArea>
    <c:legend>
      <c:legendPos val="t"/>
      <c:legendEntry>
        <c:idx val="1"/>
        <c:txPr>
          <a:bodyPr/>
          <a:lstStyle/>
          <a:p>
            <a:pPr>
              <a:defRPr sz="1200">
                <a:solidFill>
                  <a:srgbClr val="2DA197"/>
                </a:solidFill>
              </a:defRPr>
            </a:pPr>
            <a:endParaRPr lang="en-US"/>
          </a:p>
        </c:txPr>
      </c:legendEntry>
      <c:legendEntry>
        <c:idx val="2"/>
        <c:txPr>
          <a:bodyPr/>
          <a:lstStyle/>
          <a:p>
            <a:pPr>
              <a:defRPr sz="1200">
                <a:solidFill>
                  <a:srgbClr val="248078"/>
                </a:solidFill>
              </a:defRPr>
            </a:pPr>
            <a:endParaRPr lang="en-US"/>
          </a:p>
        </c:txPr>
      </c:legendEntry>
      <c:layout/>
      <c:overlay val="0"/>
      <c:txPr>
        <a:bodyPr/>
        <a:lstStyle/>
        <a:p>
          <a:pPr>
            <a:defRPr sz="1200"/>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GB" sz="1400" b="1" i="0" u="none" strike="noStrike" baseline="0">
                <a:effectLst/>
                <a:latin typeface="Arial" panose="020B0604020202020204" pitchFamily="34" charset="0"/>
                <a:cs typeface="Arial" panose="020B0604020202020204" pitchFamily="34" charset="0"/>
              </a:rPr>
              <a:t>Figure 2: Percentage change in population from mid-2018 to mid-2043, principal and alternative EU migration variant projections, United Kingdom and Scotland</a:t>
            </a:r>
            <a:endParaRPr lang="en-GB" sz="1400">
              <a:latin typeface="Arial" panose="020B0604020202020204" pitchFamily="34" charset="0"/>
              <a:cs typeface="Arial" panose="020B0604020202020204" pitchFamily="34" charset="0"/>
            </a:endParaRPr>
          </a:p>
        </c:rich>
      </c:tx>
      <c:layout/>
      <c:overlay val="0"/>
    </c:title>
    <c:autoTitleDeleted val="0"/>
    <c:plotArea>
      <c:layout>
        <c:manualLayout>
          <c:layoutTarget val="inner"/>
          <c:xMode val="edge"/>
          <c:yMode val="edge"/>
          <c:x val="0.10043858520900323"/>
          <c:y val="0.13466486264862648"/>
          <c:w val="0.88458821007502675"/>
          <c:h val="0.75503222632226319"/>
        </c:manualLayout>
      </c:layout>
      <c:barChart>
        <c:barDir val="col"/>
        <c:grouping val="clustered"/>
        <c:varyColors val="0"/>
        <c:ser>
          <c:idx val="1"/>
          <c:order val="0"/>
          <c:tx>
            <c:strRef>
              <c:f>'Data Fig 2'!$D$27</c:f>
              <c:strCache>
                <c:ptCount val="1"/>
                <c:pt idx="0">
                  <c:v>United Kingdom</c:v>
                </c:pt>
              </c:strCache>
            </c:strRef>
          </c:tx>
          <c:spPr>
            <a:solidFill>
              <a:schemeClr val="bg1">
                <a:lumMod val="75000"/>
              </a:schemeClr>
            </a:solidFill>
          </c:spPr>
          <c:invertIfNegative val="0"/>
          <c:dLbls>
            <c:spPr>
              <a:noFill/>
              <a:ln>
                <a:noFill/>
              </a:ln>
              <a:effectLst/>
            </c:spPr>
            <c:txPr>
              <a:bodyPr/>
              <a:lstStyle/>
              <a:p>
                <a:pPr>
                  <a:defRPr sz="1400" b="1">
                    <a:solidFill>
                      <a:schemeClr val="bg1">
                        <a:lumMod val="65000"/>
                      </a:schemeClr>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Fig 2'!$A$29:$B$32</c:f>
              <c:strCache>
                <c:ptCount val="4"/>
                <c:pt idx="0">
                  <c:v>Principal</c:v>
                </c:pt>
                <c:pt idx="2">
                  <c:v>50 per cent future EU migration</c:v>
                </c:pt>
                <c:pt idx="3">
                  <c:v>Zero future EU migration</c:v>
                </c:pt>
              </c:strCache>
            </c:strRef>
          </c:cat>
          <c:val>
            <c:numRef>
              <c:f>'Data Fig 2'!$D$29:$D$32</c:f>
              <c:numCache>
                <c:formatCode>0.0%</c:formatCode>
                <c:ptCount val="4"/>
                <c:pt idx="0">
                  <c:v>9.0048174508978965E-2</c:v>
                </c:pt>
                <c:pt idx="2">
                  <c:v>7.7188101852095736E-2</c:v>
                </c:pt>
                <c:pt idx="3">
                  <c:v>6.4333493137333747E-2</c:v>
                </c:pt>
              </c:numCache>
            </c:numRef>
          </c:val>
          <c:extLst>
            <c:ext xmlns:c16="http://schemas.microsoft.com/office/drawing/2014/chart" uri="{C3380CC4-5D6E-409C-BE32-E72D297353CC}">
              <c16:uniqueId val="{00000000-B0C3-4870-9E06-11DAA351189C}"/>
            </c:ext>
          </c:extLst>
        </c:ser>
        <c:ser>
          <c:idx val="0"/>
          <c:order val="1"/>
          <c:tx>
            <c:strRef>
              <c:f>'Data Fig 2'!$C$28</c:f>
              <c:strCache>
                <c:ptCount val="1"/>
                <c:pt idx="0">
                  <c:v>Scotland</c:v>
                </c:pt>
              </c:strCache>
            </c:strRef>
          </c:tx>
          <c:spPr>
            <a:solidFill>
              <a:srgbClr val="2DA197"/>
            </a:solidFill>
          </c:spPr>
          <c:invertIfNegative val="0"/>
          <c:dLbls>
            <c:spPr>
              <a:noFill/>
              <a:ln>
                <a:noFill/>
              </a:ln>
              <a:effectLst/>
            </c:spPr>
            <c:txPr>
              <a:bodyPr/>
              <a:lstStyle/>
              <a:p>
                <a:pPr>
                  <a:defRPr sz="1400" b="1">
                    <a:solidFill>
                      <a:srgbClr val="2DA197"/>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Fig 2'!$A$29:$B$32</c:f>
              <c:strCache>
                <c:ptCount val="4"/>
                <c:pt idx="0">
                  <c:v>Principal</c:v>
                </c:pt>
                <c:pt idx="2">
                  <c:v>50 per cent future EU migration</c:v>
                </c:pt>
                <c:pt idx="3">
                  <c:v>Zero future EU migration</c:v>
                </c:pt>
              </c:strCache>
            </c:strRef>
          </c:cat>
          <c:val>
            <c:numRef>
              <c:f>'Data Fig 2'!$C$29:$C$32</c:f>
              <c:numCache>
                <c:formatCode>0.0%</c:formatCode>
                <c:ptCount val="4"/>
                <c:pt idx="0">
                  <c:v>2.5140949964141769E-2</c:v>
                </c:pt>
                <c:pt idx="2">
                  <c:v>1.0114010408046901E-2</c:v>
                </c:pt>
                <c:pt idx="3">
                  <c:v>-4.9281918317060367E-3</c:v>
                </c:pt>
              </c:numCache>
            </c:numRef>
          </c:val>
          <c:extLst>
            <c:ext xmlns:c16="http://schemas.microsoft.com/office/drawing/2014/chart" uri="{C3380CC4-5D6E-409C-BE32-E72D297353CC}">
              <c16:uniqueId val="{00000001-B0C3-4870-9E06-11DAA351189C}"/>
            </c:ext>
          </c:extLst>
        </c:ser>
        <c:dLbls>
          <c:showLegendKey val="0"/>
          <c:showVal val="0"/>
          <c:showCatName val="0"/>
          <c:showSerName val="0"/>
          <c:showPercent val="0"/>
          <c:showBubbleSize val="0"/>
        </c:dLbls>
        <c:gapWidth val="150"/>
        <c:axId val="157915776"/>
        <c:axId val="157967104"/>
      </c:barChart>
      <c:catAx>
        <c:axId val="157915776"/>
        <c:scaling>
          <c:orientation val="minMax"/>
        </c:scaling>
        <c:delete val="0"/>
        <c:axPos val="b"/>
        <c:title>
          <c:tx>
            <c:rich>
              <a:bodyPr/>
              <a:lstStyle/>
              <a:p>
                <a:pPr>
                  <a:defRPr sz="1400"/>
                </a:pPr>
                <a:r>
                  <a:rPr lang="en-GB" sz="1400" b="1">
                    <a:latin typeface="Arial" panose="020B0604020202020204" pitchFamily="34" charset="0"/>
                    <a:cs typeface="Arial" panose="020B0604020202020204" pitchFamily="34" charset="0"/>
                  </a:rPr>
                  <a:t>Variant</a:t>
                </a:r>
              </a:p>
            </c:rich>
          </c:tx>
          <c:layout>
            <c:manualLayout>
              <c:xMode val="edge"/>
              <c:yMode val="edge"/>
              <c:x val="0.51119793479052533"/>
              <c:y val="0.92318734883414288"/>
            </c:manualLayout>
          </c:layout>
          <c:overlay val="0"/>
        </c:title>
        <c:numFmt formatCode="General" sourceLinked="0"/>
        <c:majorTickMark val="none"/>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157967104"/>
        <c:crosses val="autoZero"/>
        <c:auto val="1"/>
        <c:lblAlgn val="ctr"/>
        <c:lblOffset val="1000"/>
        <c:noMultiLvlLbl val="0"/>
      </c:catAx>
      <c:valAx>
        <c:axId val="157967104"/>
        <c:scaling>
          <c:orientation val="minMax"/>
        </c:scaling>
        <c:delete val="0"/>
        <c:axPos val="l"/>
        <c:majorGridlines>
          <c:spPr>
            <a:ln>
              <a:noFill/>
            </a:ln>
          </c:spPr>
        </c:majorGridlines>
        <c:title>
          <c:tx>
            <c:rich>
              <a:bodyPr rot="-5400000" vert="horz"/>
              <a:lstStyle/>
              <a:p>
                <a:pPr>
                  <a:defRPr sz="1400">
                    <a:latin typeface="Arial" panose="020B0604020202020204" pitchFamily="34" charset="0"/>
                    <a:cs typeface="Arial" panose="020B0604020202020204" pitchFamily="34" charset="0"/>
                  </a:defRPr>
                </a:pPr>
                <a:r>
                  <a:rPr lang="en-GB" sz="1400">
                    <a:latin typeface="Arial" panose="020B0604020202020204" pitchFamily="34" charset="0"/>
                    <a:cs typeface="Arial" panose="020B0604020202020204" pitchFamily="34" charset="0"/>
                  </a:rPr>
                  <a:t>Projected percentage</a:t>
                </a:r>
                <a:r>
                  <a:rPr lang="en-GB" sz="1400" baseline="0">
                    <a:latin typeface="Arial" panose="020B0604020202020204" pitchFamily="34" charset="0"/>
                    <a:cs typeface="Arial" panose="020B0604020202020204" pitchFamily="34" charset="0"/>
                  </a:rPr>
                  <a:t> change</a:t>
                </a:r>
                <a:endParaRPr lang="en-GB" sz="1400">
                  <a:latin typeface="Arial" panose="020B0604020202020204" pitchFamily="34" charset="0"/>
                  <a:cs typeface="Arial" panose="020B0604020202020204" pitchFamily="34" charset="0"/>
                </a:endParaRPr>
              </a:p>
            </c:rich>
          </c:tx>
          <c:layout>
            <c:manualLayout>
              <c:xMode val="edge"/>
              <c:yMode val="edge"/>
              <c:x val="8.129322296251431E-3"/>
              <c:y val="0.38426264792018366"/>
            </c:manualLayout>
          </c:layout>
          <c:overlay val="0"/>
        </c:title>
        <c:numFmt formatCode="0%" sourceLinked="0"/>
        <c:majorTickMark val="out"/>
        <c:minorTickMark val="none"/>
        <c:tickLblPos val="nextTo"/>
        <c:spPr>
          <a:ln>
            <a:solidFill>
              <a:schemeClr val="tx1"/>
            </a:solidFill>
          </a:ln>
        </c:spPr>
        <c:txPr>
          <a:bodyPr/>
          <a:lstStyle/>
          <a:p>
            <a:pPr>
              <a:defRPr sz="1200" b="0">
                <a:latin typeface="Arial" panose="020B0604020202020204" pitchFamily="34" charset="0"/>
                <a:cs typeface="Arial" panose="020B0604020202020204" pitchFamily="34" charset="0"/>
              </a:defRPr>
            </a:pPr>
            <a:endParaRPr lang="en-US"/>
          </a:p>
        </c:txPr>
        <c:crossAx val="157915776"/>
        <c:crosses val="autoZero"/>
        <c:crossBetween val="between"/>
      </c:valAx>
    </c:plotArea>
    <c:legend>
      <c:legendPos val="r"/>
      <c:layout>
        <c:manualLayout>
          <c:xMode val="edge"/>
          <c:yMode val="edge"/>
          <c:x val="0.81262712664514059"/>
          <c:y val="0.1264429308973741"/>
          <c:w val="0.15857069555149003"/>
          <c:h val="0.1513519117320366"/>
        </c:manualLayout>
      </c:layout>
      <c:overlay val="1"/>
      <c:txPr>
        <a:bodyPr/>
        <a:lstStyle/>
        <a:p>
          <a:pPr>
            <a:defRPr sz="14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i="0" baseline="0">
                <a:effectLst/>
              </a:rPr>
              <a:t>Figure 3a: Projected percentage change in population for principal projection and EU migration variants, by age group, mid-2018 to mid-2043, Scotland</a:t>
            </a:r>
            <a:endParaRPr lang="en-GB" sz="14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'Data Fig 3'!$M$7</c:f>
              <c:strCache>
                <c:ptCount val="1"/>
                <c:pt idx="0">
                  <c:v>Principal</c:v>
                </c:pt>
              </c:strCache>
            </c:strRef>
          </c:tx>
          <c:spPr>
            <a:solidFill>
              <a:srgbClr val="4B4B4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rgbClr val="4B4B4B"/>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Fig 3'!$B$23:$B$25</c:f>
              <c:strCache>
                <c:ptCount val="3"/>
                <c:pt idx="0">
                  <c:v>Children</c:v>
                </c:pt>
                <c:pt idx="1">
                  <c:v>Working age</c:v>
                </c:pt>
                <c:pt idx="2">
                  <c:v>Pensionable age</c:v>
                </c:pt>
              </c:strCache>
            </c:strRef>
          </c:cat>
          <c:val>
            <c:numRef>
              <c:f>'Data Fig 3'!$C$23:$C$25</c:f>
              <c:numCache>
                <c:formatCode>0.0%</c:formatCode>
                <c:ptCount val="3"/>
                <c:pt idx="0">
                  <c:v>-0.10477084334781218</c:v>
                </c:pt>
                <c:pt idx="1">
                  <c:v>-2.0833273533590038E-3</c:v>
                </c:pt>
                <c:pt idx="2">
                  <c:v>0.23224398597532916</c:v>
                </c:pt>
              </c:numCache>
            </c:numRef>
          </c:val>
          <c:extLst>
            <c:ext xmlns:c16="http://schemas.microsoft.com/office/drawing/2014/chart" uri="{C3380CC4-5D6E-409C-BE32-E72D297353CC}">
              <c16:uniqueId val="{00000000-BA37-47C3-B864-FACD506DDA13}"/>
            </c:ext>
          </c:extLst>
        </c:ser>
        <c:ser>
          <c:idx val="2"/>
          <c:order val="1"/>
          <c:tx>
            <c:strRef>
              <c:f>'Data Fig 3'!$K$7</c:f>
              <c:strCache>
                <c:ptCount val="1"/>
                <c:pt idx="0">
                  <c:v>50% future EU migration</c:v>
                </c:pt>
              </c:strCache>
            </c:strRef>
          </c:tx>
          <c:spPr>
            <a:solidFill>
              <a:srgbClr val="24807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rgbClr val="248078"/>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Fig 3'!$B$23:$B$25</c:f>
              <c:strCache>
                <c:ptCount val="3"/>
                <c:pt idx="0">
                  <c:v>Children</c:v>
                </c:pt>
                <c:pt idx="1">
                  <c:v>Working age</c:v>
                </c:pt>
                <c:pt idx="2">
                  <c:v>Pensionable age</c:v>
                </c:pt>
              </c:strCache>
            </c:strRef>
          </c:cat>
          <c:val>
            <c:numRef>
              <c:f>'Data Fig 3'!$D$23:$D$25</c:f>
              <c:numCache>
                <c:formatCode>0.0%</c:formatCode>
                <c:ptCount val="3"/>
                <c:pt idx="0">
                  <c:v>-0.12785725316530039</c:v>
                </c:pt>
                <c:pt idx="1">
                  <c:v>-1.9479885758571649E-2</c:v>
                </c:pt>
                <c:pt idx="2">
                  <c:v>0.23235705698392273</c:v>
                </c:pt>
              </c:numCache>
            </c:numRef>
          </c:val>
          <c:extLst>
            <c:ext xmlns:c16="http://schemas.microsoft.com/office/drawing/2014/chart" uri="{C3380CC4-5D6E-409C-BE32-E72D297353CC}">
              <c16:uniqueId val="{00000001-BA37-47C3-B864-FACD506DDA13}"/>
            </c:ext>
          </c:extLst>
        </c:ser>
        <c:ser>
          <c:idx val="1"/>
          <c:order val="2"/>
          <c:tx>
            <c:strRef>
              <c:f>'Data Fig 3'!$O$7</c:f>
              <c:strCache>
                <c:ptCount val="1"/>
                <c:pt idx="0">
                  <c:v>Zero future EU migration</c:v>
                </c:pt>
              </c:strCache>
            </c:strRef>
          </c:tx>
          <c:spPr>
            <a:solidFill>
              <a:srgbClr val="96D0C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rgbClr val="96D0CB"/>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Fig 3'!$B$23:$B$25</c:f>
              <c:strCache>
                <c:ptCount val="3"/>
                <c:pt idx="0">
                  <c:v>Children</c:v>
                </c:pt>
                <c:pt idx="1">
                  <c:v>Working age</c:v>
                </c:pt>
                <c:pt idx="2">
                  <c:v>Pensionable age</c:v>
                </c:pt>
              </c:strCache>
            </c:strRef>
          </c:cat>
          <c:val>
            <c:numRef>
              <c:f>'Data Fig 3'!$E$23:$E$25</c:f>
              <c:numCache>
                <c:formatCode>0.0%</c:formatCode>
                <c:ptCount val="3"/>
                <c:pt idx="0">
                  <c:v>-0.15085883445604253</c:v>
                </c:pt>
                <c:pt idx="1">
                  <c:v>-3.693901861446381E-2</c:v>
                </c:pt>
                <c:pt idx="2">
                  <c:v>0.23252521386849742</c:v>
                </c:pt>
              </c:numCache>
            </c:numRef>
          </c:val>
          <c:extLst>
            <c:ext xmlns:c16="http://schemas.microsoft.com/office/drawing/2014/chart" uri="{C3380CC4-5D6E-409C-BE32-E72D297353CC}">
              <c16:uniqueId val="{00000002-BA37-47C3-B864-FACD506DDA13}"/>
            </c:ext>
          </c:extLst>
        </c:ser>
        <c:dLbls>
          <c:showLegendKey val="0"/>
          <c:showVal val="0"/>
          <c:showCatName val="0"/>
          <c:showSerName val="0"/>
          <c:showPercent val="0"/>
          <c:showBubbleSize val="0"/>
        </c:dLbls>
        <c:gapWidth val="50"/>
        <c:axId val="375342592"/>
        <c:axId val="375346528"/>
      </c:barChart>
      <c:catAx>
        <c:axId val="375342592"/>
        <c:scaling>
          <c:orientation val="minMax"/>
        </c:scaling>
        <c:delete val="0"/>
        <c:axPos val="b"/>
        <c:numFmt formatCode="General" sourceLinked="1"/>
        <c:majorTickMark val="none"/>
        <c:minorTickMark val="none"/>
        <c:tickLblPos val="low"/>
        <c:spPr>
          <a:noFill/>
          <a:ln w="9525" cap="flat" cmpd="sng" algn="ctr">
            <a:solidFill>
              <a:srgbClr val="1C625B"/>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5346528"/>
        <c:crosses val="autoZero"/>
        <c:auto val="1"/>
        <c:lblAlgn val="ctr"/>
        <c:lblOffset val="100"/>
        <c:noMultiLvlLbl val="0"/>
      </c:catAx>
      <c:valAx>
        <c:axId val="375346528"/>
        <c:scaling>
          <c:orientation val="minMax"/>
          <c:max val="0.35000000000000003"/>
          <c:min val="-0.2"/>
        </c:scaling>
        <c:delete val="0"/>
        <c:axPos val="l"/>
        <c:numFmt formatCode="0%" sourceLinked="0"/>
        <c:majorTickMark val="out"/>
        <c:minorTickMark val="none"/>
        <c:tickLblPos val="nextTo"/>
        <c:spPr>
          <a:noFill/>
          <a:ln>
            <a:solidFill>
              <a:srgbClr val="1C625B"/>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75342592"/>
        <c:crosses val="autoZero"/>
        <c:crossBetween val="between"/>
        <c:majorUnit val="5.000000000000001E-2"/>
      </c:valAx>
      <c:spPr>
        <a:noFill/>
        <a:ln>
          <a:noFill/>
        </a:ln>
        <a:effectLst/>
      </c:spPr>
    </c:plotArea>
    <c:legend>
      <c:legendPos val="t"/>
      <c:legendEntry>
        <c:idx val="0"/>
        <c:txPr>
          <a:bodyPr rot="0" spcFirstLastPara="1" vertOverflow="ellipsis" vert="horz" wrap="square" anchor="ctr" anchorCtr="1"/>
          <a:lstStyle/>
          <a:p>
            <a:pPr>
              <a:defRPr sz="1400" b="1" i="0" u="none" strike="noStrike" kern="1200" baseline="0">
                <a:solidFill>
                  <a:srgbClr val="4B4B4B"/>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defRPr sz="1400" b="1" i="0" u="none" strike="noStrike" kern="1200" baseline="0">
                <a:solidFill>
                  <a:srgbClr val="828282"/>
                </a:solidFill>
                <a:latin typeface="Arial" panose="020B0604020202020204" pitchFamily="34" charset="0"/>
                <a:ea typeface="+mn-ea"/>
                <a:cs typeface="Arial" panose="020B0604020202020204" pitchFamily="34" charset="0"/>
              </a:defRPr>
            </a:pPr>
            <a:endParaRPr lang="en-US"/>
          </a:p>
        </c:txPr>
      </c:legendEntry>
      <c:legendEntry>
        <c:idx val="2"/>
        <c:txPr>
          <a:bodyPr rot="0" spcFirstLastPara="1" vertOverflow="ellipsis" vert="horz" wrap="square" anchor="ctr" anchorCtr="1"/>
          <a:lstStyle/>
          <a:p>
            <a:pPr>
              <a:defRPr sz="1400" b="1" i="0" u="none" strike="noStrike" kern="1200" baseline="0">
                <a:solidFill>
                  <a:srgbClr val="96D0CB"/>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8.5561957249891102E-2"/>
          <c:y val="0.19868019417159283"/>
          <c:w val="0.25989256477782985"/>
          <c:h val="0.12106390414353778"/>
        </c:manualLayout>
      </c:layout>
      <c:overlay val="0"/>
      <c:spPr>
        <a:noFill/>
        <a:ln w="15875">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i="0" baseline="0">
                <a:effectLst/>
              </a:rPr>
              <a:t>Figure 3a: Projected percentage change in population for principal projection and EU migration variants, by age group, mid-2018 to mid-2043, UK</a:t>
            </a:r>
            <a:endParaRPr lang="en-GB" sz="14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'Data Fig 3'!$M$7</c:f>
              <c:strCache>
                <c:ptCount val="1"/>
                <c:pt idx="0">
                  <c:v>Principal</c:v>
                </c:pt>
              </c:strCache>
            </c:strRef>
          </c:tx>
          <c:spPr>
            <a:solidFill>
              <a:srgbClr val="4B4B4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rgbClr val="4B4B4B"/>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Fig 3'!$B$23:$B$25</c:f>
              <c:strCache>
                <c:ptCount val="3"/>
                <c:pt idx="0">
                  <c:v>Children</c:v>
                </c:pt>
                <c:pt idx="1">
                  <c:v>Working age</c:v>
                </c:pt>
                <c:pt idx="2">
                  <c:v>Pensionable age</c:v>
                </c:pt>
              </c:strCache>
            </c:strRef>
          </c:cat>
          <c:val>
            <c:numRef>
              <c:f>'Data Fig 3'!$F$23:$F$25</c:f>
              <c:numCache>
                <c:formatCode>0.0%</c:formatCode>
                <c:ptCount val="3"/>
                <c:pt idx="0">
                  <c:v>-2.3016704690261392E-2</c:v>
                </c:pt>
                <c:pt idx="1">
                  <c:v>6.3645370228307199E-2</c:v>
                </c:pt>
                <c:pt idx="2">
                  <c:v>0.2959366433200043</c:v>
                </c:pt>
              </c:numCache>
            </c:numRef>
          </c:val>
          <c:extLst>
            <c:ext xmlns:c16="http://schemas.microsoft.com/office/drawing/2014/chart" uri="{C3380CC4-5D6E-409C-BE32-E72D297353CC}">
              <c16:uniqueId val="{00000000-92F8-42D8-8D6A-A3BD571D751C}"/>
            </c:ext>
          </c:extLst>
        </c:ser>
        <c:ser>
          <c:idx val="2"/>
          <c:order val="1"/>
          <c:tx>
            <c:strRef>
              <c:f>'Data Fig 3'!$K$7</c:f>
              <c:strCache>
                <c:ptCount val="1"/>
                <c:pt idx="0">
                  <c:v>50% future EU migration</c:v>
                </c:pt>
              </c:strCache>
            </c:strRef>
          </c:tx>
          <c:spPr>
            <a:solidFill>
              <a:srgbClr val="24807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rgbClr val="248078"/>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Fig 3'!$B$23:$B$25</c:f>
              <c:strCache>
                <c:ptCount val="3"/>
                <c:pt idx="0">
                  <c:v>Children</c:v>
                </c:pt>
                <c:pt idx="1">
                  <c:v>Working age</c:v>
                </c:pt>
                <c:pt idx="2">
                  <c:v>Pensionable age</c:v>
                </c:pt>
              </c:strCache>
            </c:strRef>
          </c:cat>
          <c:val>
            <c:numRef>
              <c:f>'Data Fig 3'!$G$23:$G$25</c:f>
              <c:numCache>
                <c:formatCode>0.0%</c:formatCode>
                <c:ptCount val="3"/>
                <c:pt idx="0">
                  <c:v>-4.0955296974163675E-2</c:v>
                </c:pt>
                <c:pt idx="1">
                  <c:v>4.9016573255957333E-2</c:v>
                </c:pt>
                <c:pt idx="2">
                  <c:v>0.29429941906840196</c:v>
                </c:pt>
              </c:numCache>
            </c:numRef>
          </c:val>
          <c:extLst>
            <c:ext xmlns:c16="http://schemas.microsoft.com/office/drawing/2014/chart" uri="{C3380CC4-5D6E-409C-BE32-E72D297353CC}">
              <c16:uniqueId val="{00000001-92F8-42D8-8D6A-A3BD571D751C}"/>
            </c:ext>
          </c:extLst>
        </c:ser>
        <c:ser>
          <c:idx val="1"/>
          <c:order val="2"/>
          <c:tx>
            <c:strRef>
              <c:f>'Data Fig 3'!$O$7</c:f>
              <c:strCache>
                <c:ptCount val="1"/>
                <c:pt idx="0">
                  <c:v>Zero future EU migration</c:v>
                </c:pt>
              </c:strCache>
            </c:strRef>
          </c:tx>
          <c:spPr>
            <a:solidFill>
              <a:srgbClr val="96D0C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rgbClr val="96D0CB"/>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Fig 3'!$B$23:$B$25</c:f>
              <c:strCache>
                <c:ptCount val="3"/>
                <c:pt idx="0">
                  <c:v>Children</c:v>
                </c:pt>
                <c:pt idx="1">
                  <c:v>Working age</c:v>
                </c:pt>
                <c:pt idx="2">
                  <c:v>Pensionable age</c:v>
                </c:pt>
              </c:strCache>
            </c:strRef>
          </c:cat>
          <c:val>
            <c:numRef>
              <c:f>'Data Fig 3'!$H$23:$H$25</c:f>
              <c:numCache>
                <c:formatCode>0.0%</c:formatCode>
                <c:ptCount val="3"/>
                <c:pt idx="0">
                  <c:v>-5.8884542115570405E-2</c:v>
                </c:pt>
                <c:pt idx="1">
                  <c:v>3.4392782255274396E-2</c:v>
                </c:pt>
                <c:pt idx="2">
                  <c:v>0.29266521251617728</c:v>
                </c:pt>
              </c:numCache>
            </c:numRef>
          </c:val>
          <c:extLst>
            <c:ext xmlns:c16="http://schemas.microsoft.com/office/drawing/2014/chart" uri="{C3380CC4-5D6E-409C-BE32-E72D297353CC}">
              <c16:uniqueId val="{00000002-92F8-42D8-8D6A-A3BD571D751C}"/>
            </c:ext>
          </c:extLst>
        </c:ser>
        <c:dLbls>
          <c:showLegendKey val="0"/>
          <c:showVal val="0"/>
          <c:showCatName val="0"/>
          <c:showSerName val="0"/>
          <c:showPercent val="0"/>
          <c:showBubbleSize val="0"/>
        </c:dLbls>
        <c:gapWidth val="50"/>
        <c:axId val="375342592"/>
        <c:axId val="375346528"/>
      </c:barChart>
      <c:catAx>
        <c:axId val="375342592"/>
        <c:scaling>
          <c:orientation val="minMax"/>
        </c:scaling>
        <c:delete val="0"/>
        <c:axPos val="b"/>
        <c:numFmt formatCode="General" sourceLinked="1"/>
        <c:majorTickMark val="none"/>
        <c:minorTickMark val="none"/>
        <c:tickLblPos val="low"/>
        <c:spPr>
          <a:noFill/>
          <a:ln w="9525" cap="flat" cmpd="sng" algn="ctr">
            <a:solidFill>
              <a:srgbClr val="1C625B"/>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5346528"/>
        <c:crosses val="autoZero"/>
        <c:auto val="1"/>
        <c:lblAlgn val="ctr"/>
        <c:lblOffset val="100"/>
        <c:noMultiLvlLbl val="0"/>
      </c:catAx>
      <c:valAx>
        <c:axId val="375346528"/>
        <c:scaling>
          <c:orientation val="minMax"/>
          <c:max val="0.35000000000000003"/>
          <c:min val="-0.2"/>
        </c:scaling>
        <c:delete val="0"/>
        <c:axPos val="l"/>
        <c:numFmt formatCode="0%" sourceLinked="0"/>
        <c:majorTickMark val="out"/>
        <c:minorTickMark val="none"/>
        <c:tickLblPos val="nextTo"/>
        <c:spPr>
          <a:noFill/>
          <a:ln>
            <a:solidFill>
              <a:srgbClr val="1C625B"/>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75342592"/>
        <c:crosses val="autoZero"/>
        <c:crossBetween val="between"/>
        <c:majorUnit val="5.000000000000001E-2"/>
      </c:valAx>
      <c:spPr>
        <a:noFill/>
        <a:ln>
          <a:noFill/>
        </a:ln>
        <a:effectLst/>
      </c:spPr>
    </c:plotArea>
    <c:legend>
      <c:legendPos val="t"/>
      <c:legendEntry>
        <c:idx val="0"/>
        <c:txPr>
          <a:bodyPr rot="0" spcFirstLastPara="1" vertOverflow="ellipsis" vert="horz" wrap="square" anchor="ctr" anchorCtr="1"/>
          <a:lstStyle/>
          <a:p>
            <a:pPr>
              <a:defRPr sz="1400" b="1" i="0" u="none" strike="noStrike" kern="1200" baseline="0">
                <a:solidFill>
                  <a:srgbClr val="4B4B4B"/>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defRPr sz="1400" b="1" i="0" u="none" strike="noStrike" kern="1200" baseline="0">
                <a:solidFill>
                  <a:srgbClr val="248078"/>
                </a:solidFill>
                <a:latin typeface="Arial" panose="020B0604020202020204" pitchFamily="34" charset="0"/>
                <a:ea typeface="+mn-ea"/>
                <a:cs typeface="Arial" panose="020B0604020202020204" pitchFamily="34" charset="0"/>
              </a:defRPr>
            </a:pPr>
            <a:endParaRPr lang="en-US"/>
          </a:p>
        </c:txPr>
      </c:legendEntry>
      <c:legendEntry>
        <c:idx val="2"/>
        <c:txPr>
          <a:bodyPr rot="0" spcFirstLastPara="1" vertOverflow="ellipsis" vert="horz" wrap="square" anchor="ctr" anchorCtr="1"/>
          <a:lstStyle/>
          <a:p>
            <a:pPr>
              <a:defRPr sz="1400" b="1" i="0" u="none" strike="noStrike" kern="1200" baseline="0">
                <a:solidFill>
                  <a:srgbClr val="96D0CB"/>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8.5561957249891102E-2"/>
          <c:y val="0.19868019417159283"/>
          <c:w val="0.25989256477782985"/>
          <c:h val="0.12106390414353778"/>
        </c:manualLayout>
      </c:layout>
      <c:overlay val="0"/>
      <c:spPr>
        <a:noFill/>
        <a:ln w="15875">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2016</oddFoot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&amp;L&amp;8© Crown Copyright 2016</oddFoot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212580" cy="56464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81160" cy="60807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0.08981</cdr:x>
      <cdr:y>0.10628</cdr:y>
    </cdr:from>
    <cdr:to>
      <cdr:x>0.3236</cdr:x>
      <cdr:y>0.19277</cdr:y>
    </cdr:to>
    <cdr:sp macro="" textlink="">
      <cdr:nvSpPr>
        <cdr:cNvPr id="2" name="TextBox 1"/>
        <cdr:cNvSpPr txBox="1"/>
      </cdr:nvSpPr>
      <cdr:spPr>
        <a:xfrm xmlns:a="http://schemas.openxmlformats.org/drawingml/2006/main">
          <a:off x="836430" y="645633"/>
          <a:ext cx="2177365" cy="52541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GB" sz="3600" b="1">
              <a:solidFill>
                <a:sysClr val="windowText" lastClr="000000"/>
              </a:solidFill>
              <a:latin typeface="Arial" panose="020B0604020202020204" pitchFamily="34" charset="0"/>
              <a:cs typeface="Arial" panose="020B0604020202020204" pitchFamily="34" charset="0"/>
            </a:rPr>
            <a:t>Scotland</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0.08981</cdr:x>
      <cdr:y>0.10628</cdr:y>
    </cdr:from>
    <cdr:to>
      <cdr:x>0.3236</cdr:x>
      <cdr:y>0.19277</cdr:y>
    </cdr:to>
    <cdr:sp macro="" textlink="">
      <cdr:nvSpPr>
        <cdr:cNvPr id="2" name="TextBox 1"/>
        <cdr:cNvSpPr txBox="1"/>
      </cdr:nvSpPr>
      <cdr:spPr>
        <a:xfrm xmlns:a="http://schemas.openxmlformats.org/drawingml/2006/main">
          <a:off x="836430" y="645633"/>
          <a:ext cx="2177365" cy="52541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GB" sz="3600" b="1">
              <a:solidFill>
                <a:sysClr val="windowText" lastClr="000000"/>
              </a:solidFill>
              <a:latin typeface="Arial" panose="020B0604020202020204" pitchFamily="34" charset="0"/>
              <a:cs typeface="Arial" panose="020B0604020202020204" pitchFamily="34" charset="0"/>
            </a:rPr>
            <a:t>UK</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population/population-projections/uses-and-limitations-of-population-projections" TargetMode="External"/><Relationship Id="rId2" Type="http://schemas.openxmlformats.org/officeDocument/2006/relationships/hyperlink" Target="https://www.ons.gov.uk/peoplepopulationandcommunity/populationandmigration/populationprojections/qmis/nationalpopulationprojectionsqmi" TargetMode="External"/><Relationship Id="rId1" Type="http://schemas.openxmlformats.org/officeDocument/2006/relationships/hyperlink" Target="http://www.nrscotland.gov.uk/statistics-and-data/statistics/statistics-by-theme/population/population-projection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17"/>
  <sheetViews>
    <sheetView tabSelected="1" workbookViewId="0">
      <selection sqref="A1:B1"/>
    </sheetView>
  </sheetViews>
  <sheetFormatPr defaultColWidth="12" defaultRowHeight="13.2"/>
  <cols>
    <col min="1" max="1" width="13.88671875" style="6" customWidth="1"/>
    <col min="2" max="2" width="106.6640625" style="6" customWidth="1"/>
    <col min="3" max="16384" width="12" style="6"/>
  </cols>
  <sheetData>
    <row r="1" spans="1:11" s="2" customFormat="1" ht="18" customHeight="1">
      <c r="A1" s="113" t="s">
        <v>41</v>
      </c>
      <c r="B1" s="113"/>
    </row>
    <row r="2" spans="1:11" ht="15" customHeight="1"/>
    <row r="3" spans="1:11">
      <c r="A3" s="1" t="s">
        <v>1</v>
      </c>
    </row>
    <row r="4" spans="1:11">
      <c r="A4" s="1"/>
    </row>
    <row r="5" spans="1:11">
      <c r="A5" s="6" t="s">
        <v>11</v>
      </c>
      <c r="B5" s="3" t="s">
        <v>12</v>
      </c>
    </row>
    <row r="6" spans="1:11">
      <c r="A6" s="6" t="s">
        <v>2</v>
      </c>
      <c r="B6" s="142" t="s">
        <v>51</v>
      </c>
      <c r="C6" s="107"/>
    </row>
    <row r="7" spans="1:11">
      <c r="B7" s="142"/>
      <c r="C7" s="107"/>
    </row>
    <row r="8" spans="1:11">
      <c r="A8" s="6" t="s">
        <v>3</v>
      </c>
      <c r="B8" s="116" t="s">
        <v>53</v>
      </c>
      <c r="C8" s="116"/>
    </row>
    <row r="9" spans="1:11">
      <c r="B9" s="116"/>
      <c r="C9" s="116"/>
    </row>
    <row r="10" spans="1:11">
      <c r="A10" s="6" t="s">
        <v>4</v>
      </c>
      <c r="B10" s="143" t="s">
        <v>52</v>
      </c>
      <c r="C10" s="107"/>
    </row>
    <row r="11" spans="1:11">
      <c r="B11" s="143"/>
      <c r="C11" s="107"/>
    </row>
    <row r="12" spans="1:11">
      <c r="B12" s="108"/>
      <c r="C12" s="107"/>
    </row>
    <row r="13" spans="1:11" ht="13.5" customHeight="1">
      <c r="A13" s="114" t="s">
        <v>30</v>
      </c>
      <c r="B13" s="114"/>
      <c r="C13" s="19"/>
      <c r="D13" s="19"/>
      <c r="E13" s="19"/>
      <c r="F13" s="19"/>
      <c r="G13" s="19"/>
      <c r="H13" s="19"/>
      <c r="I13" s="19"/>
      <c r="J13" s="19"/>
      <c r="K13" s="19"/>
    </row>
    <row r="14" spans="1:11" ht="11.85" customHeight="1"/>
    <row r="15" spans="1:11" ht="11.85" customHeight="1">
      <c r="A15" s="115" t="s">
        <v>42</v>
      </c>
      <c r="B15" s="115"/>
    </row>
    <row r="17" ht="12.75" customHeight="1"/>
  </sheetData>
  <mergeCells count="6">
    <mergeCell ref="A1:B1"/>
    <mergeCell ref="A13:B13"/>
    <mergeCell ref="A15:B15"/>
    <mergeCell ref="B6:B7"/>
    <mergeCell ref="B8:C9"/>
    <mergeCell ref="B10:B11"/>
  </mergeCells>
  <phoneticPr fontId="11" type="noConversion"/>
  <hyperlinks>
    <hyperlink ref="B6" location="'Data Fig 1'!A1" display="Estimated population of Scotland, actual and projected, 2001-2041 "/>
    <hyperlink ref="B8" location="'Data Fig 2'!A1" display="Births and deaths, actual and projected, Scotland, 1951-2039"/>
    <hyperlink ref="B5" location="Metadata!A1" display="Metadata associated with the population projections"/>
    <hyperlink ref="B10" location="'Data Fig 3'!A1" display="Net migration, actual and projected, Scotland, 1952-2039"/>
  </hyperlinks>
  <pageMargins left="0.75" right="0.75" top="1" bottom="1" header="0.5" footer="0.5"/>
  <pageSetup paperSize="9" scale="5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27"/>
  <sheetViews>
    <sheetView zoomScaleNormal="100" workbookViewId="0"/>
  </sheetViews>
  <sheetFormatPr defaultColWidth="9.109375" defaultRowHeight="13.2"/>
  <cols>
    <col min="1" max="1" width="27.109375" style="6" customWidth="1"/>
    <col min="2" max="16384" width="9.109375" style="6"/>
  </cols>
  <sheetData>
    <row r="1" spans="1:13" s="2" customFormat="1" ht="18" customHeight="1">
      <c r="A1" s="5" t="s">
        <v>19</v>
      </c>
      <c r="C1" s="118" t="s">
        <v>54</v>
      </c>
      <c r="D1" s="118"/>
      <c r="K1" s="109"/>
      <c r="L1" s="109"/>
      <c r="M1" s="109"/>
    </row>
    <row r="2" spans="1:13" s="2" customFormat="1" ht="15" customHeight="1">
      <c r="A2" s="5"/>
      <c r="K2" s="3"/>
      <c r="L2" s="3"/>
      <c r="M2" s="3"/>
    </row>
    <row r="3" spans="1:13" ht="12.75" customHeight="1">
      <c r="A3" s="1" t="s">
        <v>16</v>
      </c>
      <c r="B3" s="117" t="s">
        <v>44</v>
      </c>
      <c r="C3" s="117"/>
      <c r="D3" s="117"/>
      <c r="E3" s="117"/>
      <c r="F3" s="117"/>
      <c r="G3" s="117"/>
      <c r="H3" s="117"/>
      <c r="I3" s="117"/>
      <c r="J3" s="117"/>
      <c r="K3" s="117"/>
    </row>
    <row r="4" spans="1:13" ht="12.75" customHeight="1">
      <c r="A4" s="1" t="s">
        <v>17</v>
      </c>
      <c r="B4" s="125" t="s">
        <v>43</v>
      </c>
      <c r="C4" s="125"/>
      <c r="D4" s="125"/>
      <c r="E4" s="125"/>
      <c r="F4" s="125"/>
      <c r="G4" s="125"/>
      <c r="H4" s="125"/>
      <c r="I4" s="125"/>
      <c r="J4" s="125"/>
      <c r="K4" s="51"/>
    </row>
    <row r="5" spans="1:13" ht="12.75" customHeight="1">
      <c r="A5" s="1" t="s">
        <v>18</v>
      </c>
      <c r="B5" s="144" t="s">
        <v>0</v>
      </c>
      <c r="C5" s="144"/>
      <c r="D5" s="144"/>
      <c r="E5" s="144"/>
      <c r="F5" s="144"/>
      <c r="G5" s="144"/>
      <c r="H5" s="144"/>
      <c r="I5" s="144"/>
      <c r="J5" s="144"/>
      <c r="K5" s="51"/>
    </row>
    <row r="6" spans="1:13" ht="12.75" customHeight="1">
      <c r="A6" s="1" t="s">
        <v>7</v>
      </c>
      <c r="B6" s="117" t="s">
        <v>40</v>
      </c>
      <c r="C6" s="117"/>
      <c r="D6" s="117"/>
      <c r="E6" s="117"/>
      <c r="F6" s="117"/>
      <c r="G6" s="117"/>
      <c r="H6" s="117"/>
      <c r="I6" s="117"/>
      <c r="J6" s="117"/>
      <c r="K6" s="51"/>
    </row>
    <row r="7" spans="1:13" ht="12.75" customHeight="1">
      <c r="A7" s="1" t="s">
        <v>8</v>
      </c>
      <c r="B7" s="117" t="s">
        <v>9</v>
      </c>
      <c r="C7" s="117"/>
      <c r="D7" s="117"/>
      <c r="E7" s="117"/>
      <c r="F7" s="117"/>
      <c r="G7" s="117"/>
      <c r="H7" s="117"/>
      <c r="I7" s="117"/>
      <c r="J7" s="117"/>
      <c r="K7" s="51"/>
    </row>
    <row r="8" spans="1:13" ht="12.75" customHeight="1">
      <c r="A8" s="1"/>
    </row>
    <row r="9" spans="1:13" ht="12.75" customHeight="1">
      <c r="A9" s="1" t="s">
        <v>10</v>
      </c>
    </row>
    <row r="10" spans="1:13" ht="12.75" customHeight="1">
      <c r="A10" s="122" t="s">
        <v>26</v>
      </c>
      <c r="B10" s="122"/>
      <c r="C10" s="122"/>
      <c r="D10" s="122"/>
      <c r="E10" s="122"/>
      <c r="F10" s="122"/>
      <c r="G10" s="122"/>
      <c r="H10" s="122"/>
      <c r="I10" s="122"/>
      <c r="J10" s="122"/>
      <c r="K10" s="122"/>
      <c r="L10" s="122"/>
    </row>
    <row r="11" spans="1:13" ht="12.75" customHeight="1">
      <c r="A11" s="122"/>
      <c r="B11" s="122"/>
      <c r="C11" s="122"/>
      <c r="D11" s="122"/>
      <c r="E11" s="122"/>
      <c r="F11" s="122"/>
      <c r="G11" s="122"/>
      <c r="H11" s="122"/>
      <c r="I11" s="122"/>
      <c r="J11" s="122"/>
      <c r="K11" s="122"/>
      <c r="L11" s="122"/>
    </row>
    <row r="12" spans="1:13" ht="12.75" customHeight="1">
      <c r="A12" s="16"/>
      <c r="B12" s="17"/>
      <c r="C12" s="17"/>
      <c r="D12" s="17"/>
      <c r="E12" s="17"/>
      <c r="F12" s="17"/>
      <c r="G12" s="17"/>
      <c r="H12" s="17"/>
      <c r="I12" s="17"/>
      <c r="J12" s="17"/>
      <c r="K12" s="17"/>
      <c r="L12" s="18"/>
    </row>
    <row r="13" spans="1:13" ht="12.75" customHeight="1">
      <c r="A13" s="122" t="s">
        <v>27</v>
      </c>
      <c r="B13" s="122"/>
      <c r="C13" s="122"/>
      <c r="D13" s="122"/>
      <c r="E13" s="122"/>
      <c r="F13" s="122"/>
      <c r="G13" s="122"/>
      <c r="H13" s="122"/>
      <c r="I13" s="122"/>
      <c r="J13" s="122"/>
      <c r="K13" s="122"/>
      <c r="L13" s="122"/>
    </row>
    <row r="14" spans="1:13" ht="12.75" customHeight="1">
      <c r="A14" s="122"/>
      <c r="B14" s="122"/>
      <c r="C14" s="122"/>
      <c r="D14" s="122"/>
      <c r="E14" s="122"/>
      <c r="F14" s="122"/>
      <c r="G14" s="122"/>
      <c r="H14" s="122"/>
      <c r="I14" s="122"/>
      <c r="J14" s="122"/>
      <c r="K14" s="122"/>
      <c r="L14" s="122"/>
    </row>
    <row r="15" spans="1:13" ht="12.75" customHeight="1">
      <c r="A15" s="114" t="s">
        <v>28</v>
      </c>
      <c r="B15" s="114"/>
      <c r="C15" s="114"/>
      <c r="D15" s="114"/>
      <c r="E15" s="114"/>
      <c r="F15" s="114"/>
      <c r="G15" s="114"/>
      <c r="H15" s="114"/>
      <c r="I15" s="114"/>
      <c r="J15" s="114"/>
      <c r="K15" s="114"/>
      <c r="L15" s="16"/>
    </row>
    <row r="16" spans="1:13" ht="12.75" customHeight="1">
      <c r="A16" s="49"/>
      <c r="B16" s="49"/>
      <c r="C16" s="49"/>
      <c r="D16" s="49"/>
      <c r="E16" s="49"/>
      <c r="F16" s="49"/>
      <c r="G16" s="49"/>
      <c r="H16" s="49"/>
      <c r="I16" s="49"/>
      <c r="J16" s="49"/>
      <c r="K16" s="49"/>
      <c r="L16" s="50"/>
    </row>
    <row r="17" spans="1:13" ht="12.75" customHeight="1">
      <c r="A17" s="124" t="s">
        <v>39</v>
      </c>
      <c r="B17" s="124"/>
      <c r="C17" s="124"/>
      <c r="D17" s="124"/>
      <c r="E17" s="124"/>
      <c r="F17" s="124"/>
      <c r="G17" s="124"/>
      <c r="H17" s="124"/>
      <c r="I17" s="124"/>
      <c r="J17" s="124"/>
      <c r="K17" s="124"/>
      <c r="L17" s="124"/>
      <c r="M17" s="124"/>
    </row>
    <row r="18" spans="1:13" ht="12.75" customHeight="1">
      <c r="A18" s="124"/>
      <c r="B18" s="124"/>
      <c r="C18" s="124"/>
      <c r="D18" s="124"/>
      <c r="E18" s="124"/>
      <c r="F18" s="124"/>
      <c r="G18" s="124"/>
      <c r="H18" s="124"/>
      <c r="I18" s="124"/>
      <c r="J18" s="124"/>
      <c r="K18" s="124"/>
      <c r="L18" s="124"/>
      <c r="M18" s="124"/>
    </row>
    <row r="19" spans="1:13" ht="12.75" customHeight="1">
      <c r="A19" s="124"/>
      <c r="B19" s="124"/>
      <c r="C19" s="124"/>
      <c r="D19" s="124"/>
      <c r="E19" s="124"/>
      <c r="F19" s="124"/>
      <c r="G19" s="124"/>
      <c r="H19" s="124"/>
      <c r="I19" s="124"/>
      <c r="J19" s="124"/>
      <c r="K19" s="124"/>
      <c r="L19" s="124"/>
      <c r="M19" s="124"/>
    </row>
    <row r="20" spans="1:13" ht="12.75" customHeight="1">
      <c r="A20" s="14"/>
      <c r="B20" s="14"/>
      <c r="C20" s="14"/>
      <c r="D20" s="14"/>
      <c r="E20" s="14"/>
      <c r="F20" s="14"/>
      <c r="G20" s="14"/>
      <c r="H20" s="14"/>
      <c r="I20" s="14"/>
      <c r="J20" s="14"/>
      <c r="K20" s="14"/>
      <c r="L20" s="13"/>
      <c r="M20" s="13"/>
    </row>
    <row r="21" spans="1:13" ht="12.75" customHeight="1">
      <c r="A21" s="123" t="s">
        <v>29</v>
      </c>
      <c r="B21" s="123"/>
      <c r="C21" s="123"/>
      <c r="D21" s="123"/>
      <c r="E21" s="123"/>
      <c r="F21" s="123"/>
      <c r="G21" s="123"/>
      <c r="H21" s="123"/>
      <c r="I21" s="123"/>
      <c r="J21" s="123"/>
      <c r="K21" s="123"/>
      <c r="L21" s="123"/>
      <c r="M21" s="8"/>
    </row>
    <row r="22" spans="1:13">
      <c r="A22" s="7"/>
      <c r="B22" s="8"/>
      <c r="C22" s="8"/>
      <c r="D22" s="8"/>
      <c r="E22" s="8"/>
      <c r="F22" s="8"/>
      <c r="G22" s="8"/>
      <c r="H22" s="8"/>
      <c r="I22" s="8"/>
      <c r="J22" s="8"/>
      <c r="K22" s="8"/>
      <c r="L22" s="8"/>
    </row>
    <row r="23" spans="1:13" ht="11.25" customHeight="1">
      <c r="A23" s="114" t="s">
        <v>30</v>
      </c>
      <c r="B23" s="121"/>
      <c r="C23" s="121"/>
      <c r="D23" s="121"/>
      <c r="E23" s="121"/>
      <c r="F23" s="121"/>
      <c r="G23" s="121"/>
      <c r="H23" s="121"/>
      <c r="I23" s="121"/>
      <c r="J23" s="121"/>
      <c r="K23" s="121"/>
    </row>
    <row r="25" spans="1:13">
      <c r="A25" s="4" t="s">
        <v>42</v>
      </c>
    </row>
    <row r="27" spans="1:13">
      <c r="A27" s="119"/>
      <c r="B27" s="120"/>
      <c r="C27" s="120"/>
      <c r="D27" s="120"/>
      <c r="E27" s="120"/>
      <c r="F27" s="120"/>
      <c r="G27" s="120"/>
      <c r="H27" s="120"/>
      <c r="I27" s="120"/>
      <c r="J27" s="120"/>
      <c r="K27" s="120"/>
    </row>
  </sheetData>
  <mergeCells count="13">
    <mergeCell ref="B7:J7"/>
    <mergeCell ref="A27:K27"/>
    <mergeCell ref="A23:K23"/>
    <mergeCell ref="A15:K15"/>
    <mergeCell ref="A13:L14"/>
    <mergeCell ref="A10:L11"/>
    <mergeCell ref="A21:L21"/>
    <mergeCell ref="A17:M19"/>
    <mergeCell ref="B3:K3"/>
    <mergeCell ref="C1:D1"/>
    <mergeCell ref="B4:J4"/>
    <mergeCell ref="B5:J5"/>
    <mergeCell ref="B6:J6"/>
  </mergeCells>
  <phoneticPr fontId="11" type="noConversion"/>
  <hyperlinks>
    <hyperlink ref="A23:K23" r:id="rId1" display="For more information on projections for Scotland go to the Population Projections area of the NRS website."/>
    <hyperlink ref="A15:K15" r:id="rId2" display=" users in Scotland. More on method for creating these assumptions is available on the ONS website."/>
    <hyperlink ref="A21:J21" r:id="rId3" display="Population projections have limitations. Please refer to the Population Projections section of the NRS website for more details."/>
    <hyperlink ref="C1" location="Contents!A1" display="back to contents"/>
  </hyperlinks>
  <pageMargins left="0.75" right="0.75" top="1" bottom="1" header="0.5" footer="0.5"/>
  <pageSetup paperSize="9" scale="96" orientation="landscape"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28"/>
  <sheetViews>
    <sheetView workbookViewId="0">
      <selection sqref="A1:J2"/>
    </sheetView>
  </sheetViews>
  <sheetFormatPr defaultColWidth="9.109375" defaultRowHeight="13.2"/>
  <cols>
    <col min="1" max="1" width="11" style="21" customWidth="1"/>
    <col min="2" max="2" width="17.6640625" style="21" customWidth="1"/>
    <col min="3" max="26" width="9.109375" style="21"/>
    <col min="27" max="99" width="11.5546875" style="21" bestFit="1" customWidth="1"/>
    <col min="100" max="100" width="9.109375" style="21" customWidth="1"/>
    <col min="101" max="126" width="11.5546875" style="21" bestFit="1" customWidth="1"/>
    <col min="127" max="16384" width="9.109375" style="21"/>
  </cols>
  <sheetData>
    <row r="1" spans="1:101" s="20" customFormat="1" ht="18" customHeight="1">
      <c r="A1" s="148" t="s">
        <v>55</v>
      </c>
      <c r="B1" s="148"/>
      <c r="C1" s="148"/>
      <c r="D1" s="148"/>
      <c r="E1" s="148"/>
      <c r="F1" s="148"/>
      <c r="G1" s="148"/>
      <c r="H1" s="148"/>
      <c r="I1" s="148"/>
      <c r="J1" s="148"/>
      <c r="K1" s="15"/>
      <c r="L1" s="118" t="s">
        <v>54</v>
      </c>
      <c r="M1" s="118"/>
    </row>
    <row r="2" spans="1:101" ht="18" customHeight="1">
      <c r="A2" s="148"/>
      <c r="B2" s="148"/>
      <c r="C2" s="148"/>
      <c r="D2" s="148"/>
      <c r="E2" s="148"/>
      <c r="F2" s="148"/>
      <c r="G2" s="148"/>
      <c r="H2" s="148"/>
      <c r="I2" s="148"/>
      <c r="J2" s="148"/>
      <c r="N2" s="22"/>
    </row>
    <row r="3" spans="1:101" ht="15" customHeight="1"/>
    <row r="4" spans="1:101" ht="12.75" customHeight="1">
      <c r="A4" s="127" t="s">
        <v>15</v>
      </c>
      <c r="B4" s="127"/>
    </row>
    <row r="5" spans="1:101" ht="12.75" customHeight="1">
      <c r="A5" s="110"/>
      <c r="B5" s="110"/>
    </row>
    <row r="6" spans="1:101">
      <c r="A6" s="23" t="s">
        <v>0</v>
      </c>
      <c r="B6" s="23"/>
      <c r="C6" s="24">
        <v>2018</v>
      </c>
      <c r="D6" s="24">
        <v>2019</v>
      </c>
      <c r="E6" s="24">
        <v>2020</v>
      </c>
      <c r="F6" s="24">
        <v>2021</v>
      </c>
      <c r="G6" s="24">
        <v>2022</v>
      </c>
      <c r="H6" s="24">
        <v>2023</v>
      </c>
      <c r="I6" s="24">
        <v>2024</v>
      </c>
      <c r="J6" s="24">
        <v>2025</v>
      </c>
      <c r="K6" s="24">
        <v>2026</v>
      </c>
      <c r="L6" s="24">
        <v>2027</v>
      </c>
      <c r="M6" s="24">
        <v>2028</v>
      </c>
      <c r="N6" s="24">
        <v>2029</v>
      </c>
      <c r="O6" s="24">
        <v>2030</v>
      </c>
      <c r="P6" s="24">
        <v>2031</v>
      </c>
      <c r="Q6" s="24">
        <v>2032</v>
      </c>
      <c r="R6" s="24">
        <v>2033</v>
      </c>
      <c r="S6" s="24">
        <v>2034</v>
      </c>
      <c r="T6" s="24">
        <v>2035</v>
      </c>
      <c r="U6" s="24">
        <v>2036</v>
      </c>
      <c r="V6" s="24">
        <v>2037</v>
      </c>
      <c r="W6" s="24">
        <v>2038</v>
      </c>
      <c r="X6" s="24">
        <v>2039</v>
      </c>
      <c r="Y6" s="24">
        <v>2040</v>
      </c>
      <c r="Z6" s="24">
        <v>2041</v>
      </c>
      <c r="AA6" s="24">
        <v>2042</v>
      </c>
      <c r="AB6" s="24">
        <v>2043</v>
      </c>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row>
    <row r="7" spans="1:101">
      <c r="A7" s="145"/>
      <c r="B7" s="14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row>
    <row r="8" spans="1:101" s="32" customFormat="1">
      <c r="A8" s="29" t="s">
        <v>6</v>
      </c>
      <c r="B8" s="29"/>
      <c r="C8" s="30">
        <v>5.4381000000000004</v>
      </c>
      <c r="D8" s="30">
        <v>5.4524439999999998</v>
      </c>
      <c r="E8" s="30">
        <v>5.4646790000000003</v>
      </c>
      <c r="F8" s="30">
        <v>5.4756600000000004</v>
      </c>
      <c r="G8" s="30">
        <v>5.4858900000000004</v>
      </c>
      <c r="H8" s="30">
        <v>5.4955780000000001</v>
      </c>
      <c r="I8" s="30">
        <v>5.5048659999999998</v>
      </c>
      <c r="J8" s="30">
        <v>5.5137309999999999</v>
      </c>
      <c r="K8" s="30">
        <v>5.5220849999999997</v>
      </c>
      <c r="L8" s="30">
        <v>5.5298879999999997</v>
      </c>
      <c r="M8" s="30">
        <v>5.5371160000000001</v>
      </c>
      <c r="N8" s="30">
        <v>5.543666</v>
      </c>
      <c r="O8" s="30">
        <v>5.5495099999999997</v>
      </c>
      <c r="P8" s="30">
        <v>5.5546800000000003</v>
      </c>
      <c r="Q8" s="30">
        <v>5.5591540000000004</v>
      </c>
      <c r="R8" s="30">
        <v>5.5629010000000001</v>
      </c>
      <c r="S8" s="30">
        <v>5.5659689999999999</v>
      </c>
      <c r="T8" s="30">
        <v>5.5684560000000003</v>
      </c>
      <c r="U8" s="30">
        <v>5.5704419999999999</v>
      </c>
      <c r="V8" s="30">
        <v>5.571993</v>
      </c>
      <c r="W8" s="30">
        <v>5.5731809999999999</v>
      </c>
      <c r="X8" s="30">
        <v>5.574058</v>
      </c>
      <c r="Y8" s="30">
        <v>5.574675</v>
      </c>
      <c r="Z8" s="30">
        <v>5.5750120000000001</v>
      </c>
      <c r="AA8" s="30">
        <v>5.5750780000000004</v>
      </c>
      <c r="AB8" s="30">
        <v>5.5748189999999997</v>
      </c>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row>
    <row r="9" spans="1:101" s="32" customFormat="1">
      <c r="A9" s="29"/>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row>
    <row r="10" spans="1:101" s="28" customFormat="1">
      <c r="A10" s="128" t="s">
        <v>31</v>
      </c>
      <c r="B10" s="128"/>
      <c r="C10" s="26">
        <v>5.4381000000000004</v>
      </c>
      <c r="D10" s="26">
        <v>5.4524439999999998</v>
      </c>
      <c r="E10" s="26">
        <v>5.4646790000000003</v>
      </c>
      <c r="F10" s="26">
        <v>5.4729359999999998</v>
      </c>
      <c r="G10" s="26">
        <v>5.4803709999999999</v>
      </c>
      <c r="H10" s="26">
        <v>5.4871869999999996</v>
      </c>
      <c r="I10" s="26">
        <v>5.4935409999999996</v>
      </c>
      <c r="J10" s="26">
        <v>5.4993840000000001</v>
      </c>
      <c r="K10" s="26">
        <v>5.504651</v>
      </c>
      <c r="L10" s="26">
        <v>5.5092920000000003</v>
      </c>
      <c r="M10" s="26">
        <v>5.5132830000000004</v>
      </c>
      <c r="N10" s="26">
        <v>5.5165059999999997</v>
      </c>
      <c r="O10" s="26">
        <v>5.5189389999999996</v>
      </c>
      <c r="P10" s="26">
        <v>5.520613</v>
      </c>
      <c r="Q10" s="26">
        <v>5.5214800000000004</v>
      </c>
      <c r="R10" s="26">
        <v>5.5215399999999999</v>
      </c>
      <c r="S10" s="26">
        <v>5.520848</v>
      </c>
      <c r="T10" s="26">
        <v>5.5194679999999998</v>
      </c>
      <c r="U10" s="26">
        <v>5.5175299999999998</v>
      </c>
      <c r="V10" s="26">
        <v>5.5151089999999998</v>
      </c>
      <c r="W10" s="26">
        <v>5.5122739999999997</v>
      </c>
      <c r="X10" s="26">
        <v>5.5090719999999997</v>
      </c>
      <c r="Y10" s="26">
        <v>5.50556</v>
      </c>
      <c r="Z10" s="26">
        <v>5.5017339999999999</v>
      </c>
      <c r="AA10" s="26">
        <v>5.4976050000000001</v>
      </c>
      <c r="AB10" s="26">
        <v>5.4931010000000002</v>
      </c>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row>
    <row r="11" spans="1:101" s="28" customFormat="1">
      <c r="A11" s="128" t="s">
        <v>32</v>
      </c>
      <c r="B11" s="128"/>
      <c r="C11" s="26">
        <v>5.4381000000000004</v>
      </c>
      <c r="D11" s="26">
        <v>5.4524439999999998</v>
      </c>
      <c r="E11" s="26">
        <v>5.4646790000000003</v>
      </c>
      <c r="F11" s="26">
        <v>5.4702060000000001</v>
      </c>
      <c r="G11" s="26">
        <v>5.4748429999999999</v>
      </c>
      <c r="H11" s="26">
        <v>5.4787869999999996</v>
      </c>
      <c r="I11" s="26">
        <v>5.4822100000000002</v>
      </c>
      <c r="J11" s="26">
        <v>5.485055</v>
      </c>
      <c r="K11" s="26">
        <v>5.4872569999999996</v>
      </c>
      <c r="L11" s="26">
        <v>5.488747</v>
      </c>
      <c r="M11" s="26">
        <v>5.4894689999999997</v>
      </c>
      <c r="N11" s="26">
        <v>5.4893539999999996</v>
      </c>
      <c r="O11" s="26">
        <v>5.4883449999999998</v>
      </c>
      <c r="P11" s="26">
        <v>5.4864879999999996</v>
      </c>
      <c r="Q11" s="26">
        <v>5.4837470000000001</v>
      </c>
      <c r="R11" s="26">
        <v>5.4801130000000002</v>
      </c>
      <c r="S11" s="26">
        <v>5.4756400000000003</v>
      </c>
      <c r="T11" s="26">
        <v>5.470415</v>
      </c>
      <c r="U11" s="26">
        <v>5.4645619999999999</v>
      </c>
      <c r="V11" s="26">
        <v>5.4581480000000004</v>
      </c>
      <c r="W11" s="26">
        <v>5.451263</v>
      </c>
      <c r="X11" s="26">
        <v>5.4439869999999999</v>
      </c>
      <c r="Y11" s="26">
        <v>5.4363580000000002</v>
      </c>
      <c r="Z11" s="26">
        <v>5.4283729999999997</v>
      </c>
      <c r="AA11" s="26">
        <v>5.420026</v>
      </c>
      <c r="AB11" s="26">
        <v>5.4112999999999998</v>
      </c>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row>
    <row r="12" spans="1:101">
      <c r="A12" s="146"/>
      <c r="B12" s="146"/>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row>
    <row r="13" spans="1:101">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row>
    <row r="14" spans="1:101">
      <c r="A14" s="126" t="s">
        <v>42</v>
      </c>
      <c r="B14" s="126"/>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row>
    <row r="15" spans="1:101" ht="15" customHeight="1">
      <c r="A15" s="33"/>
      <c r="B15" s="33"/>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row>
    <row r="16" spans="1:101">
      <c r="A16" s="33"/>
      <c r="B16" s="33"/>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row>
    <row r="17" spans="1:101">
      <c r="A17" s="33"/>
      <c r="B17" s="33"/>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row>
    <row r="18" spans="1:101">
      <c r="A18" s="33"/>
      <c r="B18" s="33"/>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row>
    <row r="19" spans="1:101">
      <c r="A19" s="33"/>
      <c r="B19" s="33"/>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row>
    <row r="20" spans="1:101">
      <c r="A20" s="33"/>
      <c r="B20" s="33"/>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row>
    <row r="21" spans="1:101">
      <c r="A21" s="33"/>
      <c r="B21" s="33"/>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row>
    <row r="22" spans="1:101">
      <c r="A22" s="33"/>
      <c r="B22" s="33"/>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row>
    <row r="23" spans="1:101">
      <c r="A23" s="33"/>
      <c r="B23" s="33"/>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row>
    <row r="24" spans="1:101">
      <c r="A24" s="33"/>
      <c r="B24" s="33"/>
      <c r="V24" s="35"/>
      <c r="X24" s="36"/>
      <c r="Y24" s="36"/>
      <c r="Z24" s="36"/>
      <c r="AA24" s="36"/>
      <c r="AB24" s="36"/>
      <c r="AC24" s="36"/>
      <c r="AD24" s="36"/>
      <c r="AE24" s="36"/>
      <c r="AF24" s="36"/>
      <c r="AG24" s="36"/>
      <c r="AH24" s="36"/>
      <c r="AI24" s="36"/>
      <c r="AJ24" s="36"/>
      <c r="AK24" s="36"/>
      <c r="AL24" s="36"/>
      <c r="AM24" s="36"/>
      <c r="AN24" s="36"/>
      <c r="AO24" s="36"/>
      <c r="AP24" s="36"/>
      <c r="AQ24" s="36"/>
      <c r="AR24" s="36"/>
      <c r="AS24" s="36"/>
      <c r="AT24" s="37"/>
      <c r="AU24" s="36"/>
      <c r="AV24" s="36"/>
      <c r="AW24" s="38"/>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row>
    <row r="25" spans="1:101">
      <c r="V25" s="35"/>
      <c r="AU25" s="35"/>
      <c r="AW25" s="38"/>
    </row>
    <row r="26" spans="1:101">
      <c r="AU26" s="35"/>
      <c r="AW26" s="38"/>
    </row>
    <row r="27" spans="1:101">
      <c r="AW27" s="38"/>
    </row>
    <row r="28" spans="1:101">
      <c r="AW28" s="38"/>
    </row>
  </sheetData>
  <mergeCells count="6">
    <mergeCell ref="L1:M1"/>
    <mergeCell ref="A14:B14"/>
    <mergeCell ref="A1:J2"/>
    <mergeCell ref="A4:B4"/>
    <mergeCell ref="A10:B10"/>
    <mergeCell ref="A11:B11"/>
  </mergeCells>
  <hyperlinks>
    <hyperlink ref="L1" location="Contents!A1" display="back to contents"/>
  </hyperlinks>
  <pageMargins left="0.75" right="0.75" top="1" bottom="1" header="0.5" footer="0.5"/>
  <pageSetup paperSize="9" scale="1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39"/>
  <sheetViews>
    <sheetView workbookViewId="0">
      <selection sqref="A1:K2"/>
    </sheetView>
  </sheetViews>
  <sheetFormatPr defaultColWidth="9.109375" defaultRowHeight="13.2"/>
  <cols>
    <col min="1" max="1" width="11" style="21" customWidth="1"/>
    <col min="2" max="2" width="16.6640625" style="21" customWidth="1"/>
    <col min="3" max="3" width="9.5546875" style="21" bestFit="1" customWidth="1"/>
    <col min="4" max="25" width="9.109375" style="21"/>
    <col min="26" max="28" width="9.109375" style="21" customWidth="1"/>
    <col min="29" max="99" width="11.5546875" style="21" bestFit="1" customWidth="1"/>
    <col min="100" max="100" width="9.109375" style="21" customWidth="1"/>
    <col min="101" max="126" width="11.5546875" style="21" bestFit="1" customWidth="1"/>
    <col min="127" max="16384" width="9.109375" style="21"/>
  </cols>
  <sheetData>
    <row r="1" spans="1:28" s="20" customFormat="1" ht="18" customHeight="1">
      <c r="A1" s="148" t="s">
        <v>57</v>
      </c>
      <c r="B1" s="148"/>
      <c r="C1" s="148"/>
      <c r="D1" s="148"/>
      <c r="E1" s="148"/>
      <c r="F1" s="148"/>
      <c r="G1" s="148"/>
      <c r="H1" s="148"/>
      <c r="I1" s="148"/>
      <c r="J1" s="148"/>
      <c r="K1" s="148"/>
      <c r="M1" s="118" t="s">
        <v>13</v>
      </c>
      <c r="N1" s="118"/>
      <c r="O1" s="118"/>
    </row>
    <row r="2" spans="1:28" ht="18" customHeight="1">
      <c r="A2" s="148"/>
      <c r="B2" s="148"/>
      <c r="C2" s="148"/>
      <c r="D2" s="148"/>
      <c r="E2" s="148"/>
      <c r="F2" s="148"/>
      <c r="G2" s="148"/>
      <c r="H2" s="148"/>
      <c r="I2" s="148"/>
      <c r="J2" s="148"/>
      <c r="K2" s="148"/>
      <c r="N2" s="22"/>
    </row>
    <row r="3" spans="1:28" ht="15" customHeight="1"/>
    <row r="4" spans="1:28" ht="12.75" customHeight="1">
      <c r="A4" s="127" t="s">
        <v>15</v>
      </c>
      <c r="B4" s="127"/>
    </row>
    <row r="5" spans="1:28" ht="12.75" customHeight="1">
      <c r="A5" s="110"/>
      <c r="B5" s="110"/>
    </row>
    <row r="6" spans="1:28" ht="12.75" customHeight="1">
      <c r="A6" s="23" t="s">
        <v>0</v>
      </c>
      <c r="B6" s="23"/>
      <c r="C6" s="24">
        <v>2018</v>
      </c>
      <c r="D6" s="24">
        <v>2019</v>
      </c>
      <c r="E6" s="24">
        <v>2020</v>
      </c>
      <c r="F6" s="24">
        <v>2021</v>
      </c>
      <c r="G6" s="24">
        <v>2022</v>
      </c>
      <c r="H6" s="24">
        <v>2023</v>
      </c>
      <c r="I6" s="24">
        <v>2024</v>
      </c>
      <c r="J6" s="24">
        <v>2025</v>
      </c>
      <c r="K6" s="24">
        <v>2026</v>
      </c>
      <c r="L6" s="24">
        <v>2027</v>
      </c>
      <c r="M6" s="24">
        <v>2028</v>
      </c>
      <c r="N6" s="24">
        <v>2029</v>
      </c>
      <c r="O6" s="24">
        <v>2030</v>
      </c>
      <c r="P6" s="24">
        <v>2031</v>
      </c>
      <c r="Q6" s="24">
        <v>2032</v>
      </c>
      <c r="R6" s="24">
        <v>2033</v>
      </c>
      <c r="S6" s="24">
        <v>2034</v>
      </c>
      <c r="T6" s="24">
        <v>2035</v>
      </c>
      <c r="U6" s="24">
        <v>2036</v>
      </c>
      <c r="V6" s="24">
        <v>2037</v>
      </c>
      <c r="W6" s="24">
        <v>2038</v>
      </c>
      <c r="X6" s="24">
        <v>2039</v>
      </c>
      <c r="Y6" s="24">
        <v>2040</v>
      </c>
      <c r="Z6" s="24">
        <v>2041</v>
      </c>
      <c r="AA6" s="24">
        <v>2042</v>
      </c>
      <c r="AB6" s="24">
        <v>2043</v>
      </c>
    </row>
    <row r="7" spans="1:28" ht="12.75" customHeight="1">
      <c r="A7" s="145"/>
      <c r="B7" s="145"/>
      <c r="C7" s="25"/>
      <c r="D7" s="25"/>
      <c r="E7" s="25"/>
      <c r="F7" s="25"/>
      <c r="G7" s="25"/>
      <c r="H7" s="25"/>
      <c r="I7" s="25"/>
      <c r="J7" s="25"/>
      <c r="K7" s="25"/>
      <c r="L7" s="25"/>
      <c r="M7" s="25"/>
      <c r="N7" s="25"/>
      <c r="O7" s="25"/>
      <c r="P7" s="25"/>
      <c r="Q7" s="25"/>
      <c r="R7" s="25"/>
      <c r="S7" s="25"/>
      <c r="T7" s="25"/>
      <c r="U7" s="25"/>
      <c r="V7" s="25"/>
      <c r="W7" s="25"/>
      <c r="X7" s="25"/>
      <c r="Y7" s="25"/>
      <c r="Z7" s="25"/>
      <c r="AA7" s="25"/>
      <c r="AB7" s="25"/>
    </row>
    <row r="8" spans="1:28">
      <c r="A8" s="29" t="s">
        <v>6</v>
      </c>
      <c r="B8" s="40"/>
      <c r="C8" s="30">
        <v>5.4381000000000004</v>
      </c>
      <c r="D8" s="30">
        <v>5.4524439999999998</v>
      </c>
      <c r="E8" s="30">
        <v>5.4646790000000003</v>
      </c>
      <c r="F8" s="30">
        <v>5.4756600000000004</v>
      </c>
      <c r="G8" s="30">
        <v>5.4858900000000004</v>
      </c>
      <c r="H8" s="30">
        <v>5.4955780000000001</v>
      </c>
      <c r="I8" s="30">
        <v>5.5048659999999998</v>
      </c>
      <c r="J8" s="30">
        <v>5.5137309999999999</v>
      </c>
      <c r="K8" s="30">
        <v>5.5220849999999997</v>
      </c>
      <c r="L8" s="30">
        <v>5.5298879999999997</v>
      </c>
      <c r="M8" s="30">
        <v>5.5371160000000001</v>
      </c>
      <c r="N8" s="30">
        <v>5.543666</v>
      </c>
      <c r="O8" s="30">
        <v>5.5495099999999997</v>
      </c>
      <c r="P8" s="30">
        <v>5.5546800000000003</v>
      </c>
      <c r="Q8" s="30">
        <v>5.5591540000000004</v>
      </c>
      <c r="R8" s="30">
        <v>5.5629010000000001</v>
      </c>
      <c r="S8" s="30">
        <v>5.5659689999999999</v>
      </c>
      <c r="T8" s="30">
        <v>5.5684560000000003</v>
      </c>
      <c r="U8" s="30">
        <v>5.5704419999999999</v>
      </c>
      <c r="V8" s="30">
        <v>5.571993</v>
      </c>
      <c r="W8" s="30">
        <v>5.5731809999999999</v>
      </c>
      <c r="X8" s="30">
        <v>5.574058</v>
      </c>
      <c r="Y8" s="30">
        <v>5.574675</v>
      </c>
      <c r="Z8" s="30">
        <v>5.5750120000000001</v>
      </c>
      <c r="AA8" s="30">
        <v>5.5750780000000004</v>
      </c>
      <c r="AB8" s="30">
        <v>5.5748189999999997</v>
      </c>
    </row>
    <row r="9" spans="1:28">
      <c r="A9" s="29"/>
      <c r="B9" s="40"/>
      <c r="C9" s="30"/>
      <c r="D9" s="30"/>
      <c r="E9" s="30"/>
      <c r="F9" s="30"/>
      <c r="G9" s="30"/>
      <c r="H9" s="30"/>
      <c r="I9" s="30"/>
      <c r="J9" s="30"/>
      <c r="K9" s="30"/>
      <c r="L9" s="30"/>
      <c r="M9" s="30"/>
      <c r="N9" s="30"/>
      <c r="O9" s="30"/>
      <c r="P9" s="30"/>
      <c r="Q9" s="30"/>
      <c r="R9" s="30"/>
      <c r="S9" s="30"/>
      <c r="T9" s="30"/>
      <c r="U9" s="30"/>
      <c r="V9" s="30"/>
      <c r="W9" s="30"/>
      <c r="X9" s="30"/>
      <c r="Y9" s="30"/>
      <c r="Z9" s="30"/>
      <c r="AA9" s="30"/>
      <c r="AB9" s="30"/>
    </row>
    <row r="10" spans="1:28">
      <c r="A10" s="40" t="s">
        <v>31</v>
      </c>
      <c r="B10" s="40"/>
      <c r="C10" s="52">
        <v>5.4381000000000004</v>
      </c>
      <c r="D10" s="52">
        <v>5.4524439999999998</v>
      </c>
      <c r="E10" s="52">
        <v>5.4646790000000003</v>
      </c>
      <c r="F10" s="52">
        <v>5.4729359999999998</v>
      </c>
      <c r="G10" s="52">
        <v>5.4803709999999999</v>
      </c>
      <c r="H10" s="52">
        <v>5.4871869999999996</v>
      </c>
      <c r="I10" s="52">
        <v>5.4935409999999996</v>
      </c>
      <c r="J10" s="52">
        <v>5.4993840000000001</v>
      </c>
      <c r="K10" s="52">
        <v>5.504651</v>
      </c>
      <c r="L10" s="52">
        <v>5.5092920000000003</v>
      </c>
      <c r="M10" s="52">
        <v>5.5132830000000004</v>
      </c>
      <c r="N10" s="52">
        <v>5.5165059999999997</v>
      </c>
      <c r="O10" s="52">
        <v>5.5189389999999996</v>
      </c>
      <c r="P10" s="52">
        <v>5.520613</v>
      </c>
      <c r="Q10" s="52">
        <v>5.5214800000000004</v>
      </c>
      <c r="R10" s="52">
        <v>5.5215399999999999</v>
      </c>
      <c r="S10" s="52">
        <v>5.520848</v>
      </c>
      <c r="T10" s="52">
        <v>5.5194679999999998</v>
      </c>
      <c r="U10" s="52">
        <v>5.5175299999999998</v>
      </c>
      <c r="V10" s="52">
        <v>5.5151089999999998</v>
      </c>
      <c r="W10" s="52">
        <v>5.5122739999999997</v>
      </c>
      <c r="X10" s="52">
        <v>5.5090719999999997</v>
      </c>
      <c r="Y10" s="52">
        <v>5.50556</v>
      </c>
      <c r="Z10" s="52">
        <v>5.5017339999999999</v>
      </c>
      <c r="AA10" s="52">
        <v>5.4976050000000001</v>
      </c>
      <c r="AB10" s="52">
        <v>5.4931010000000002</v>
      </c>
    </row>
    <row r="11" spans="1:28">
      <c r="A11" s="40" t="s">
        <v>32</v>
      </c>
      <c r="B11" s="40"/>
      <c r="C11" s="52">
        <v>5.4381000000000004</v>
      </c>
      <c r="D11" s="52">
        <v>5.4524439999999998</v>
      </c>
      <c r="E11" s="52">
        <v>5.4646790000000003</v>
      </c>
      <c r="F11" s="52">
        <v>5.4702060000000001</v>
      </c>
      <c r="G11" s="52">
        <v>5.4748429999999999</v>
      </c>
      <c r="H11" s="52">
        <v>5.4787869999999996</v>
      </c>
      <c r="I11" s="52">
        <v>5.4822100000000002</v>
      </c>
      <c r="J11" s="52">
        <v>5.485055</v>
      </c>
      <c r="K11" s="52">
        <v>5.4872569999999996</v>
      </c>
      <c r="L11" s="52">
        <v>5.488747</v>
      </c>
      <c r="M11" s="52">
        <v>5.4894689999999997</v>
      </c>
      <c r="N11" s="52">
        <v>5.4893539999999996</v>
      </c>
      <c r="O11" s="52">
        <v>5.4883449999999998</v>
      </c>
      <c r="P11" s="52">
        <v>5.4864879999999996</v>
      </c>
      <c r="Q11" s="52">
        <v>5.4837470000000001</v>
      </c>
      <c r="R11" s="52">
        <v>5.4801130000000002</v>
      </c>
      <c r="S11" s="52">
        <v>5.4756400000000003</v>
      </c>
      <c r="T11" s="52">
        <v>5.470415</v>
      </c>
      <c r="U11" s="52">
        <v>5.4645619999999999</v>
      </c>
      <c r="V11" s="52">
        <v>5.4581480000000004</v>
      </c>
      <c r="W11" s="52">
        <v>5.451263</v>
      </c>
      <c r="X11" s="52">
        <v>5.4439869999999999</v>
      </c>
      <c r="Y11" s="52">
        <v>5.4363580000000002</v>
      </c>
      <c r="Z11" s="52">
        <v>5.4283729999999997</v>
      </c>
      <c r="AA11" s="52">
        <v>5.420026</v>
      </c>
      <c r="AB11" s="52">
        <v>5.4112999999999998</v>
      </c>
    </row>
    <row r="12" spans="1:28">
      <c r="A12" s="42"/>
      <c r="B12" s="42"/>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row>
    <row r="13" spans="1:28" ht="12.75" customHeight="1">
      <c r="A13" s="40"/>
      <c r="B13" s="40"/>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row>
    <row r="14" spans="1:28" ht="12.75" customHeight="1">
      <c r="A14" s="127" t="s">
        <v>15</v>
      </c>
      <c r="B14" s="127"/>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row>
    <row r="15" spans="1:28" ht="12.75" customHeight="1">
      <c r="A15" s="110"/>
      <c r="B15" s="110"/>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row>
    <row r="16" spans="1:28" ht="12.75" customHeight="1">
      <c r="A16" s="131" t="s">
        <v>5</v>
      </c>
      <c r="B16" s="131"/>
      <c r="C16" s="24">
        <v>2018</v>
      </c>
      <c r="D16" s="24">
        <v>2019</v>
      </c>
      <c r="E16" s="24">
        <v>2020</v>
      </c>
      <c r="F16" s="24">
        <v>2021</v>
      </c>
      <c r="G16" s="24">
        <v>2022</v>
      </c>
      <c r="H16" s="24">
        <v>2023</v>
      </c>
      <c r="I16" s="24">
        <v>2024</v>
      </c>
      <c r="J16" s="24">
        <v>2025</v>
      </c>
      <c r="K16" s="24">
        <v>2026</v>
      </c>
      <c r="L16" s="24">
        <v>2027</v>
      </c>
      <c r="M16" s="24">
        <v>2028</v>
      </c>
      <c r="N16" s="24">
        <v>2029</v>
      </c>
      <c r="O16" s="24">
        <v>2030</v>
      </c>
      <c r="P16" s="24">
        <v>2031</v>
      </c>
      <c r="Q16" s="24">
        <v>2032</v>
      </c>
      <c r="R16" s="24">
        <v>2033</v>
      </c>
      <c r="S16" s="24">
        <v>2034</v>
      </c>
      <c r="T16" s="24">
        <v>2035</v>
      </c>
      <c r="U16" s="24">
        <v>2036</v>
      </c>
      <c r="V16" s="24">
        <v>2037</v>
      </c>
      <c r="W16" s="24">
        <v>2038</v>
      </c>
      <c r="X16" s="24">
        <v>2039</v>
      </c>
      <c r="Y16" s="24">
        <v>2040</v>
      </c>
      <c r="Z16" s="24">
        <v>2041</v>
      </c>
      <c r="AA16" s="24">
        <v>2042</v>
      </c>
      <c r="AB16" s="24">
        <v>2043</v>
      </c>
    </row>
    <row r="17" spans="1:101" ht="12.75" customHeight="1">
      <c r="A17" s="150"/>
      <c r="B17" s="150"/>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row>
    <row r="18" spans="1:101">
      <c r="A18" s="29" t="s">
        <v>6</v>
      </c>
      <c r="B18" s="29"/>
      <c r="C18" s="30">
        <v>66.435550000000006</v>
      </c>
      <c r="D18" s="30">
        <v>66.832812000000004</v>
      </c>
      <c r="E18" s="30">
        <v>67.195768999999999</v>
      </c>
      <c r="F18" s="30">
        <v>67.530759000000003</v>
      </c>
      <c r="G18" s="30">
        <v>67.844183000000001</v>
      </c>
      <c r="H18" s="30">
        <v>68.138262999999995</v>
      </c>
      <c r="I18" s="30">
        <v>68.413826999999998</v>
      </c>
      <c r="J18" s="30">
        <v>68.671301999999997</v>
      </c>
      <c r="K18" s="30">
        <v>68.921237000000005</v>
      </c>
      <c r="L18" s="30">
        <v>69.163319999999999</v>
      </c>
      <c r="M18" s="30">
        <v>69.397439000000006</v>
      </c>
      <c r="N18" s="30">
        <v>69.624054999999998</v>
      </c>
      <c r="O18" s="30">
        <v>69.843742000000006</v>
      </c>
      <c r="P18" s="30">
        <v>70.057114999999996</v>
      </c>
      <c r="Q18" s="30">
        <v>70.264985999999993</v>
      </c>
      <c r="R18" s="30">
        <v>70.468281000000005</v>
      </c>
      <c r="S18" s="30">
        <v>70.667683999999994</v>
      </c>
      <c r="T18" s="30">
        <v>70.864051000000003</v>
      </c>
      <c r="U18" s="30">
        <v>71.058595999999994</v>
      </c>
      <c r="V18" s="30">
        <v>71.252551999999994</v>
      </c>
      <c r="W18" s="30">
        <v>71.446813000000006</v>
      </c>
      <c r="X18" s="30">
        <v>71.641711999999998</v>
      </c>
      <c r="Y18" s="30">
        <v>71.836821</v>
      </c>
      <c r="Z18" s="30">
        <v>72.031626000000003</v>
      </c>
      <c r="AA18" s="30">
        <v>72.225603000000007</v>
      </c>
      <c r="AB18" s="30">
        <v>72.417950000000005</v>
      </c>
    </row>
    <row r="19" spans="1:101">
      <c r="A19" s="29"/>
      <c r="B19" s="29"/>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row>
    <row r="20" spans="1:101">
      <c r="A20" s="40" t="s">
        <v>31</v>
      </c>
      <c r="B20" s="40"/>
      <c r="C20" s="26">
        <v>66.435550000000006</v>
      </c>
      <c r="D20" s="26">
        <v>66.832812000000004</v>
      </c>
      <c r="E20" s="26">
        <v>67.195768999999999</v>
      </c>
      <c r="F20" s="26">
        <v>67.492427000000006</v>
      </c>
      <c r="G20" s="26">
        <v>67.769186000000005</v>
      </c>
      <c r="H20" s="26">
        <v>68.028277000000003</v>
      </c>
      <c r="I20" s="26">
        <v>68.270525000000006</v>
      </c>
      <c r="J20" s="26">
        <v>68.496274999999997</v>
      </c>
      <c r="K20" s="26">
        <v>68.714110000000005</v>
      </c>
      <c r="L20" s="26">
        <v>68.923648999999997</v>
      </c>
      <c r="M20" s="26">
        <v>69.124728000000005</v>
      </c>
      <c r="N20" s="26">
        <v>69.317695999999998</v>
      </c>
      <c r="O20" s="26">
        <v>69.503147999999996</v>
      </c>
      <c r="P20" s="26">
        <v>69.681578999999999</v>
      </c>
      <c r="Q20" s="26">
        <v>69.853768000000002</v>
      </c>
      <c r="R20" s="26">
        <v>70.020612</v>
      </c>
      <c r="S20" s="26">
        <v>70.182777000000002</v>
      </c>
      <c r="T20" s="26">
        <v>70.34111</v>
      </c>
      <c r="U20" s="26">
        <v>70.496853999999999</v>
      </c>
      <c r="V20" s="26">
        <v>70.651207999999997</v>
      </c>
      <c r="W20" s="26">
        <v>70.805090000000007</v>
      </c>
      <c r="X20" s="26">
        <v>70.958859000000004</v>
      </c>
      <c r="Y20" s="26">
        <v>71.112078999999994</v>
      </c>
      <c r="Z20" s="26">
        <v>71.264319</v>
      </c>
      <c r="AA20" s="26">
        <v>71.415083999999993</v>
      </c>
      <c r="AB20" s="26">
        <v>71.563584000000006</v>
      </c>
    </row>
    <row r="21" spans="1:101">
      <c r="A21" s="40" t="s">
        <v>32</v>
      </c>
      <c r="B21" s="40"/>
      <c r="C21" s="26">
        <v>66.435550000000006</v>
      </c>
      <c r="D21" s="26">
        <v>66.832812000000004</v>
      </c>
      <c r="E21" s="26">
        <v>67.195768999999999</v>
      </c>
      <c r="F21" s="26">
        <v>67.454053999999999</v>
      </c>
      <c r="G21" s="26">
        <v>67.694156000000007</v>
      </c>
      <c r="H21" s="26">
        <v>67.918244999999999</v>
      </c>
      <c r="I21" s="26">
        <v>68.127174999999994</v>
      </c>
      <c r="J21" s="26">
        <v>68.321208999999996</v>
      </c>
      <c r="K21" s="26">
        <v>68.506953999999993</v>
      </c>
      <c r="L21" s="26">
        <v>68.683978999999994</v>
      </c>
      <c r="M21" s="26">
        <v>68.852024</v>
      </c>
      <c r="N21" s="26">
        <v>69.011415999999997</v>
      </c>
      <c r="O21" s="26">
        <v>69.162634999999995</v>
      </c>
      <c r="P21" s="26">
        <v>69.306118999999995</v>
      </c>
      <c r="Q21" s="26">
        <v>69.442625000000007</v>
      </c>
      <c r="R21" s="26">
        <v>69.573015999999996</v>
      </c>
      <c r="S21" s="26">
        <v>69.697964999999996</v>
      </c>
      <c r="T21" s="26">
        <v>69.818282999999994</v>
      </c>
      <c r="U21" s="26">
        <v>69.935236000000003</v>
      </c>
      <c r="V21" s="26">
        <v>70.050026000000003</v>
      </c>
      <c r="W21" s="26">
        <v>70.163542000000007</v>
      </c>
      <c r="X21" s="26">
        <v>70.276217000000003</v>
      </c>
      <c r="Y21" s="26">
        <v>70.387615999999994</v>
      </c>
      <c r="Z21" s="26">
        <v>70.497320999999999</v>
      </c>
      <c r="AA21" s="26">
        <v>70.604883000000001</v>
      </c>
      <c r="AB21" s="26">
        <v>70.709581</v>
      </c>
    </row>
    <row r="22" spans="1:101">
      <c r="A22" s="42"/>
      <c r="B22" s="42"/>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row>
    <row r="23" spans="1:101">
      <c r="A23" s="40"/>
      <c r="B23" s="40"/>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row>
    <row r="24" spans="1:101">
      <c r="A24" s="40"/>
      <c r="B24" s="40"/>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row>
    <row r="25" spans="1:101">
      <c r="A25" s="132" t="s">
        <v>45</v>
      </c>
      <c r="B25" s="132"/>
      <c r="C25" s="132"/>
      <c r="D25" s="132"/>
      <c r="E25" s="132"/>
      <c r="F25" s="26"/>
      <c r="G25" s="26"/>
      <c r="H25" s="26"/>
      <c r="I25" s="26"/>
      <c r="J25" s="26"/>
      <c r="K25" s="26"/>
      <c r="L25" s="26"/>
      <c r="M25" s="26"/>
      <c r="N25" s="26"/>
      <c r="O25" s="26"/>
      <c r="P25" s="26"/>
      <c r="Q25" s="26"/>
      <c r="R25" s="26"/>
      <c r="S25" s="26"/>
      <c r="T25" s="26"/>
      <c r="U25" s="26"/>
      <c r="V25" s="26"/>
      <c r="W25" s="26"/>
      <c r="X25" s="26"/>
      <c r="Y25" s="26"/>
      <c r="Z25" s="26"/>
      <c r="AA25" s="26"/>
      <c r="AB25" s="26"/>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row>
    <row r="26" spans="1:101">
      <c r="A26" s="149"/>
      <c r="B26" s="149"/>
      <c r="C26" s="149"/>
      <c r="D26" s="149"/>
      <c r="E26" s="149"/>
      <c r="F26" s="26"/>
      <c r="G26" s="26"/>
      <c r="H26" s="26"/>
      <c r="I26" s="26"/>
      <c r="J26" s="26"/>
      <c r="K26" s="26"/>
      <c r="L26" s="26"/>
      <c r="M26" s="26"/>
      <c r="N26" s="26"/>
      <c r="O26" s="26"/>
      <c r="P26" s="26"/>
      <c r="Q26" s="26"/>
      <c r="R26" s="26"/>
      <c r="S26" s="26"/>
      <c r="T26" s="26"/>
      <c r="U26" s="26"/>
      <c r="V26" s="26"/>
      <c r="W26" s="26"/>
      <c r="X26" s="26"/>
      <c r="Y26" s="26"/>
      <c r="Z26" s="26"/>
      <c r="AA26" s="26"/>
      <c r="AB26" s="26"/>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row>
    <row r="27" spans="1:101">
      <c r="A27" s="149"/>
      <c r="B27" s="149"/>
      <c r="C27" s="149"/>
      <c r="D27" s="152" t="s">
        <v>5</v>
      </c>
      <c r="E27" s="149"/>
      <c r="F27" s="26"/>
      <c r="G27" s="26"/>
      <c r="H27" s="26"/>
      <c r="I27" s="26"/>
      <c r="J27" s="26"/>
      <c r="K27" s="26"/>
      <c r="L27" s="26"/>
      <c r="M27" s="26"/>
      <c r="N27" s="26"/>
      <c r="O27" s="26"/>
      <c r="P27" s="26"/>
      <c r="Q27" s="26"/>
      <c r="R27" s="26"/>
      <c r="S27" s="26"/>
      <c r="T27" s="26"/>
      <c r="U27" s="26"/>
      <c r="V27" s="26"/>
      <c r="W27" s="26"/>
      <c r="X27" s="26"/>
      <c r="Y27" s="26"/>
      <c r="Z27" s="26"/>
      <c r="AA27" s="26"/>
      <c r="AB27" s="26"/>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row>
    <row r="28" spans="1:101">
      <c r="A28" s="40"/>
      <c r="B28" s="39"/>
      <c r="C28" s="23" t="s">
        <v>0</v>
      </c>
      <c r="D28" s="151"/>
      <c r="E28" s="26"/>
      <c r="F28" s="26"/>
      <c r="G28" s="26"/>
      <c r="H28" s="26"/>
      <c r="I28" s="26"/>
      <c r="J28" s="26"/>
      <c r="K28" s="26"/>
      <c r="L28" s="26"/>
      <c r="M28" s="26"/>
      <c r="N28" s="26"/>
      <c r="O28" s="26"/>
      <c r="P28" s="26"/>
      <c r="Q28" s="26"/>
      <c r="R28" s="26"/>
      <c r="S28" s="26"/>
      <c r="T28" s="26"/>
      <c r="U28" s="26"/>
      <c r="V28" s="26"/>
      <c r="W28" s="26"/>
      <c r="X28" s="26"/>
      <c r="Y28" s="26"/>
      <c r="Z28" s="26"/>
      <c r="AA28" s="26"/>
      <c r="AB28" s="26"/>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row>
    <row r="29" spans="1:101">
      <c r="A29" s="41" t="s">
        <v>6</v>
      </c>
      <c r="B29" s="25"/>
      <c r="C29" s="47">
        <f>(AB8-C8)/C8</f>
        <v>2.5140949964141769E-2</v>
      </c>
      <c r="D29" s="47">
        <f>(AB18-C18)/C18</f>
        <v>9.0048174508978965E-2</v>
      </c>
      <c r="E29" s="26"/>
      <c r="F29" s="26"/>
      <c r="G29" s="26"/>
      <c r="H29" s="26"/>
      <c r="I29" s="26"/>
      <c r="J29" s="26"/>
      <c r="K29" s="26"/>
      <c r="L29" s="26"/>
      <c r="M29" s="26"/>
      <c r="N29" s="26"/>
      <c r="O29" s="26"/>
      <c r="P29" s="26"/>
      <c r="Q29" s="26"/>
      <c r="R29" s="26"/>
      <c r="S29" s="26"/>
      <c r="T29" s="26"/>
      <c r="U29" s="26"/>
      <c r="V29" s="26"/>
      <c r="W29" s="26"/>
      <c r="X29" s="26"/>
      <c r="Y29" s="26"/>
      <c r="Z29" s="26"/>
      <c r="AA29" s="26"/>
      <c r="AB29" s="26"/>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row>
    <row r="30" spans="1:101">
      <c r="A30" s="41"/>
      <c r="B30" s="25"/>
      <c r="C30" s="47"/>
      <c r="D30" s="47"/>
      <c r="E30" s="26"/>
      <c r="F30" s="26"/>
      <c r="G30" s="26"/>
      <c r="H30" s="26"/>
      <c r="I30" s="26"/>
      <c r="J30" s="26"/>
      <c r="K30" s="26"/>
      <c r="L30" s="26"/>
      <c r="M30" s="26"/>
      <c r="N30" s="26"/>
      <c r="O30" s="26"/>
      <c r="P30" s="26"/>
      <c r="Q30" s="26"/>
      <c r="R30" s="26"/>
      <c r="S30" s="26"/>
      <c r="T30" s="26"/>
      <c r="U30" s="26"/>
      <c r="V30" s="26"/>
      <c r="W30" s="26"/>
      <c r="X30" s="26"/>
      <c r="Y30" s="26"/>
      <c r="Z30" s="26"/>
      <c r="AA30" s="26"/>
      <c r="AB30" s="26"/>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row>
    <row r="31" spans="1:101">
      <c r="A31" s="40" t="s">
        <v>31</v>
      </c>
      <c r="B31" s="39"/>
      <c r="C31" s="47">
        <f>(AB10-C10)/C10</f>
        <v>1.0114010408046901E-2</v>
      </c>
      <c r="D31" s="47">
        <f t="shared" ref="D31:D32" si="0">(AB20-C20)/C20</f>
        <v>7.7188101852095736E-2</v>
      </c>
      <c r="E31" s="26"/>
      <c r="F31" s="26"/>
      <c r="G31" s="26"/>
      <c r="H31" s="26"/>
      <c r="I31" s="26"/>
      <c r="J31" s="26"/>
      <c r="K31" s="26"/>
      <c r="L31" s="26"/>
      <c r="M31" s="26"/>
      <c r="N31" s="26"/>
      <c r="O31" s="26"/>
      <c r="P31" s="26"/>
      <c r="Q31" s="26"/>
      <c r="R31" s="26"/>
      <c r="S31" s="26"/>
      <c r="T31" s="26"/>
      <c r="U31" s="26"/>
      <c r="V31" s="26"/>
      <c r="W31" s="26"/>
      <c r="X31" s="26"/>
      <c r="Y31" s="26"/>
      <c r="Z31" s="26"/>
      <c r="AA31" s="26"/>
      <c r="AB31" s="26"/>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row>
    <row r="32" spans="1:101">
      <c r="A32" s="40" t="s">
        <v>32</v>
      </c>
      <c r="B32" s="39"/>
      <c r="C32" s="47">
        <f>(AB11-C11)/C11</f>
        <v>-4.9281918317060367E-3</v>
      </c>
      <c r="D32" s="47">
        <f t="shared" si="0"/>
        <v>6.4333493137333747E-2</v>
      </c>
      <c r="E32" s="26"/>
      <c r="F32" s="26"/>
      <c r="G32" s="26"/>
      <c r="H32" s="26"/>
      <c r="I32" s="26"/>
      <c r="J32" s="26"/>
      <c r="K32" s="26"/>
      <c r="L32" s="26"/>
      <c r="M32" s="26"/>
      <c r="N32" s="26"/>
      <c r="O32" s="26"/>
      <c r="P32" s="26"/>
      <c r="Q32" s="26"/>
      <c r="R32" s="26"/>
      <c r="S32" s="26"/>
      <c r="T32" s="26"/>
      <c r="U32" s="26"/>
      <c r="V32" s="26"/>
      <c r="W32" s="26"/>
      <c r="X32" s="26"/>
      <c r="Y32" s="26"/>
      <c r="Z32" s="26"/>
      <c r="AA32" s="26"/>
      <c r="AB32" s="26"/>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row>
    <row r="33" spans="1:101">
      <c r="A33" s="42"/>
      <c r="B33" s="43"/>
      <c r="C33" s="48"/>
      <c r="D33" s="48"/>
      <c r="E33" s="44"/>
      <c r="F33" s="26"/>
      <c r="G33" s="26"/>
      <c r="H33" s="26"/>
      <c r="I33" s="26"/>
      <c r="J33" s="26"/>
      <c r="K33" s="26"/>
      <c r="L33" s="26"/>
      <c r="M33" s="26"/>
      <c r="N33" s="26"/>
      <c r="O33" s="26"/>
      <c r="P33" s="26"/>
      <c r="Q33" s="26"/>
      <c r="R33" s="26"/>
      <c r="S33" s="26"/>
      <c r="T33" s="26"/>
      <c r="U33" s="26"/>
      <c r="V33" s="26"/>
      <c r="W33" s="26"/>
      <c r="X33" s="26"/>
      <c r="Y33" s="26"/>
      <c r="Z33" s="26"/>
      <c r="AA33" s="26"/>
      <c r="AB33" s="26"/>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row>
    <row r="34" spans="1:101">
      <c r="A34" s="33"/>
      <c r="B34" s="33"/>
      <c r="C34" s="34"/>
      <c r="D34" s="34"/>
      <c r="E34" s="34"/>
      <c r="F34" s="34"/>
      <c r="G34" s="26"/>
      <c r="H34" s="26"/>
      <c r="I34" s="34"/>
      <c r="J34" s="34"/>
      <c r="K34" s="34"/>
      <c r="L34" s="34"/>
      <c r="M34" s="34"/>
      <c r="N34" s="34"/>
      <c r="O34" s="34"/>
      <c r="P34" s="34"/>
      <c r="Q34" s="34"/>
      <c r="R34" s="34"/>
      <c r="S34" s="34"/>
      <c r="T34" s="34"/>
      <c r="U34" s="34"/>
      <c r="V34" s="34"/>
      <c r="W34" s="34"/>
      <c r="X34" s="34"/>
      <c r="Y34" s="34"/>
      <c r="Z34" s="34"/>
      <c r="AA34" s="34"/>
      <c r="AB34" s="34"/>
      <c r="AC34" s="36"/>
      <c r="AD34" s="36"/>
      <c r="AE34" s="36"/>
      <c r="AF34" s="36"/>
      <c r="AG34" s="36"/>
      <c r="AH34" s="36"/>
      <c r="AI34" s="36"/>
      <c r="AJ34" s="36"/>
      <c r="AK34" s="36"/>
      <c r="AL34" s="36"/>
      <c r="AM34" s="36"/>
      <c r="AN34" s="36"/>
      <c r="AO34" s="36"/>
      <c r="AP34" s="36"/>
      <c r="AQ34" s="36"/>
      <c r="AR34" s="36"/>
      <c r="AS34" s="36"/>
      <c r="AT34" s="37"/>
      <c r="AU34" s="36"/>
      <c r="AV34" s="36"/>
      <c r="AW34" s="38"/>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row>
    <row r="35" spans="1:101">
      <c r="A35" s="129" t="s">
        <v>42</v>
      </c>
      <c r="B35" s="129"/>
      <c r="C35" s="130"/>
      <c r="G35" s="26"/>
      <c r="H35" s="26"/>
    </row>
    <row r="36" spans="1:101">
      <c r="G36" s="26"/>
    </row>
    <row r="39" spans="1:101">
      <c r="A39" s="45" t="s">
        <v>33</v>
      </c>
      <c r="B39" s="46" t="s">
        <v>34</v>
      </c>
    </row>
  </sheetData>
  <mergeCells count="8">
    <mergeCell ref="A35:C35"/>
    <mergeCell ref="A1:K2"/>
    <mergeCell ref="M1:O1"/>
    <mergeCell ref="A4:B4"/>
    <mergeCell ref="A14:B14"/>
    <mergeCell ref="A16:B16"/>
    <mergeCell ref="A25:E25"/>
    <mergeCell ref="D27:D28"/>
  </mergeCells>
  <hyperlinks>
    <hyperlink ref="M1" location="Contents!A1" display="Back to contents page"/>
  </hyperlinks>
  <pageMargins left="0.75" right="0.75" top="1" bottom="1" header="0.5" footer="0.5"/>
  <pageSetup paperSize="9" scale="1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zoomScaleNormal="100" workbookViewId="0">
      <selection sqref="A1:H2"/>
    </sheetView>
  </sheetViews>
  <sheetFormatPr defaultColWidth="9.109375" defaultRowHeight="13.2"/>
  <cols>
    <col min="1" max="2" width="24.109375" style="57" customWidth="1"/>
    <col min="3" max="4" width="12.109375" style="57" customWidth="1"/>
    <col min="5" max="5" width="12.33203125" style="57" customWidth="1"/>
    <col min="6" max="7" width="11" style="57" customWidth="1"/>
    <col min="8" max="8" width="12.5546875" style="57" customWidth="1"/>
    <col min="9" max="16384" width="9.109375" style="57"/>
  </cols>
  <sheetData>
    <row r="1" spans="1:15" s="56" customFormat="1" ht="18" customHeight="1">
      <c r="A1" s="154" t="s">
        <v>56</v>
      </c>
      <c r="B1" s="154"/>
      <c r="C1" s="154"/>
      <c r="D1" s="154"/>
      <c r="E1" s="154"/>
      <c r="F1" s="154"/>
      <c r="G1" s="154"/>
      <c r="H1" s="154"/>
      <c r="I1" s="55"/>
      <c r="J1" s="153" t="s">
        <v>54</v>
      </c>
      <c r="K1" s="153"/>
      <c r="L1" s="111"/>
    </row>
    <row r="2" spans="1:15" s="56" customFormat="1" ht="18" customHeight="1">
      <c r="A2" s="154"/>
      <c r="B2" s="154"/>
      <c r="C2" s="154"/>
      <c r="D2" s="154"/>
      <c r="E2" s="154"/>
      <c r="F2" s="154"/>
      <c r="G2" s="154"/>
      <c r="H2" s="154"/>
      <c r="I2" s="55"/>
      <c r="J2" s="55"/>
      <c r="K2" s="54"/>
      <c r="L2" s="54"/>
    </row>
    <row r="3" spans="1:15" ht="15" customHeight="1"/>
    <row r="4" spans="1:15" ht="15" customHeight="1">
      <c r="A4" s="157" t="s">
        <v>21</v>
      </c>
      <c r="B4" s="158"/>
      <c r="C4" s="161" t="s">
        <v>37</v>
      </c>
      <c r="D4" s="161" t="s">
        <v>48</v>
      </c>
      <c r="E4" s="161" t="s">
        <v>36</v>
      </c>
      <c r="F4" s="161" t="s">
        <v>38</v>
      </c>
      <c r="G4" s="161" t="s">
        <v>49</v>
      </c>
      <c r="H4" s="161" t="s">
        <v>35</v>
      </c>
    </row>
    <row r="5" spans="1:15" ht="15" customHeight="1">
      <c r="A5" s="155"/>
      <c r="B5" s="159"/>
      <c r="C5" s="162"/>
      <c r="D5" s="162"/>
      <c r="E5" s="162"/>
      <c r="F5" s="162"/>
      <c r="G5" s="162"/>
      <c r="H5" s="162"/>
    </row>
    <row r="6" spans="1:15" ht="15" customHeight="1">
      <c r="A6" s="155"/>
      <c r="B6" s="159"/>
      <c r="C6" s="162"/>
      <c r="D6" s="162"/>
      <c r="E6" s="162"/>
      <c r="F6" s="162"/>
      <c r="G6" s="162"/>
      <c r="H6" s="162"/>
    </row>
    <row r="7" spans="1:15" s="59" customFormat="1">
      <c r="A7" s="156"/>
      <c r="B7" s="160"/>
      <c r="C7" s="163"/>
      <c r="D7" s="163"/>
      <c r="E7" s="163"/>
      <c r="F7" s="163"/>
      <c r="G7" s="163"/>
      <c r="H7" s="163"/>
      <c r="I7" s="58"/>
      <c r="J7" s="58" t="s">
        <v>6</v>
      </c>
      <c r="K7" s="58" t="s">
        <v>50</v>
      </c>
      <c r="L7" s="58" t="s">
        <v>32</v>
      </c>
      <c r="M7" s="58" t="s">
        <v>6</v>
      </c>
      <c r="N7" s="58" t="s">
        <v>50</v>
      </c>
      <c r="O7" s="58" t="s">
        <v>32</v>
      </c>
    </row>
    <row r="8" spans="1:15" s="59" customFormat="1">
      <c r="A8" s="133">
        <v>2018</v>
      </c>
      <c r="B8" s="60" t="s">
        <v>24</v>
      </c>
      <c r="C8" s="61">
        <v>5.4381000000000004</v>
      </c>
      <c r="D8" s="61">
        <v>5.4381000000000004</v>
      </c>
      <c r="E8" s="62">
        <v>5.4381000000000004</v>
      </c>
      <c r="F8" s="62">
        <v>66.435550000000006</v>
      </c>
      <c r="G8" s="62">
        <v>66.435550000000006</v>
      </c>
      <c r="H8" s="62">
        <v>66.435550000000006</v>
      </c>
    </row>
    <row r="9" spans="1:15" s="59" customFormat="1" ht="14.25" customHeight="1">
      <c r="A9" s="134"/>
      <c r="B9" s="63" t="s">
        <v>22</v>
      </c>
      <c r="C9" s="64">
        <v>0.91950200000000004</v>
      </c>
      <c r="D9" s="64">
        <v>0.91950200000000004</v>
      </c>
      <c r="E9" s="65">
        <v>0.91950200000000004</v>
      </c>
      <c r="F9" s="65">
        <v>12.624179</v>
      </c>
      <c r="G9" s="65">
        <v>12.624179</v>
      </c>
      <c r="H9" s="65">
        <v>12.624179</v>
      </c>
    </row>
    <row r="10" spans="1:15" s="59" customFormat="1" ht="15" customHeight="1">
      <c r="A10" s="134"/>
      <c r="B10" s="66" t="s">
        <v>23</v>
      </c>
      <c r="C10" s="64">
        <v>3.4838499999999999</v>
      </c>
      <c r="D10" s="64">
        <v>3.4838499999999999</v>
      </c>
      <c r="E10" s="65">
        <v>3.4838499999999999</v>
      </c>
      <c r="F10" s="65">
        <v>41.550375000000003</v>
      </c>
      <c r="G10" s="65">
        <v>41.550375000000003</v>
      </c>
      <c r="H10" s="65">
        <v>41.550375000000003</v>
      </c>
    </row>
    <row r="11" spans="1:15" s="59" customFormat="1">
      <c r="A11" s="135"/>
      <c r="B11" s="67" t="s">
        <v>25</v>
      </c>
      <c r="C11" s="68">
        <v>1.034748</v>
      </c>
      <c r="D11" s="68">
        <v>1.034748</v>
      </c>
      <c r="E11" s="69">
        <v>1.034748</v>
      </c>
      <c r="F11" s="69">
        <v>12.260996</v>
      </c>
      <c r="G11" s="69">
        <v>12.260996</v>
      </c>
      <c r="H11" s="69">
        <v>12.260996</v>
      </c>
    </row>
    <row r="12" spans="1:15" s="59" customFormat="1">
      <c r="A12" s="133">
        <v>2043</v>
      </c>
      <c r="B12" s="70" t="s">
        <v>24</v>
      </c>
      <c r="C12" s="61">
        <v>5.5748189999999997</v>
      </c>
      <c r="D12" s="61">
        <v>5.4931010000000002</v>
      </c>
      <c r="E12" s="62">
        <v>5.4112999999999998</v>
      </c>
      <c r="F12" s="62">
        <v>72.417950000000005</v>
      </c>
      <c r="G12" s="62">
        <v>71.563584000000006</v>
      </c>
      <c r="H12" s="62">
        <v>70.709581</v>
      </c>
    </row>
    <row r="13" spans="1:15" s="59" customFormat="1" ht="14.25" customHeight="1">
      <c r="A13" s="134"/>
      <c r="B13" s="66" t="s">
        <v>22</v>
      </c>
      <c r="C13" s="64">
        <v>0.82316500000000004</v>
      </c>
      <c r="D13" s="64">
        <v>0.80193700000000001</v>
      </c>
      <c r="E13" s="65">
        <v>0.78078700000000001</v>
      </c>
      <c r="F13" s="65">
        <v>12.333612</v>
      </c>
      <c r="G13" s="65">
        <v>12.107151999999999</v>
      </c>
      <c r="H13" s="65">
        <v>11.88081</v>
      </c>
    </row>
    <row r="14" spans="1:15" s="59" customFormat="1" ht="14.25" customHeight="1">
      <c r="A14" s="134"/>
      <c r="B14" s="66" t="s">
        <v>23</v>
      </c>
      <c r="C14" s="64">
        <v>3.4765920000000001</v>
      </c>
      <c r="D14" s="64">
        <v>3.415985</v>
      </c>
      <c r="E14" s="65">
        <v>3.3551600000000001</v>
      </c>
      <c r="F14" s="65">
        <v>44.194864000000003</v>
      </c>
      <c r="G14" s="65">
        <v>43.587032000000001</v>
      </c>
      <c r="H14" s="65">
        <v>42.979407999999999</v>
      </c>
    </row>
    <row r="15" spans="1:15" s="59" customFormat="1" ht="12.75" customHeight="1">
      <c r="A15" s="135"/>
      <c r="B15" s="71" t="s">
        <v>25</v>
      </c>
      <c r="C15" s="68">
        <v>1.2750619999999999</v>
      </c>
      <c r="D15" s="68">
        <v>1.2751790000000001</v>
      </c>
      <c r="E15" s="69">
        <v>1.275353</v>
      </c>
      <c r="F15" s="69">
        <v>15.889474</v>
      </c>
      <c r="G15" s="69">
        <v>15.869400000000001</v>
      </c>
      <c r="H15" s="69">
        <v>15.849363</v>
      </c>
    </row>
    <row r="16" spans="1:15" s="59" customFormat="1" ht="13.8">
      <c r="A16" s="72"/>
      <c r="B16" s="72"/>
      <c r="C16" s="73"/>
      <c r="D16" s="73"/>
      <c r="E16" s="74"/>
      <c r="F16" s="73"/>
      <c r="G16" s="73"/>
      <c r="H16" s="74"/>
    </row>
    <row r="17" spans="1:8" s="59" customFormat="1" ht="13.8">
      <c r="A17" s="9"/>
      <c r="B17" s="9"/>
      <c r="C17" s="73"/>
      <c r="D17" s="73"/>
      <c r="E17" s="74"/>
      <c r="F17" s="73"/>
      <c r="G17" s="73"/>
      <c r="H17" s="74"/>
    </row>
    <row r="18" spans="1:8" s="59" customFormat="1">
      <c r="A18" s="157" t="s">
        <v>46</v>
      </c>
      <c r="B18" s="158"/>
      <c r="C18" s="161" t="s">
        <v>37</v>
      </c>
      <c r="D18" s="161" t="s">
        <v>48</v>
      </c>
      <c r="E18" s="161" t="s">
        <v>36</v>
      </c>
      <c r="F18" s="161" t="s">
        <v>38</v>
      </c>
      <c r="G18" s="161" t="s">
        <v>49</v>
      </c>
      <c r="H18" s="161" t="s">
        <v>35</v>
      </c>
    </row>
    <row r="19" spans="1:8" s="59" customFormat="1" ht="13.8" customHeight="1">
      <c r="A19" s="155"/>
      <c r="B19" s="159"/>
      <c r="C19" s="162"/>
      <c r="D19" s="162"/>
      <c r="E19" s="162"/>
      <c r="F19" s="162"/>
      <c r="G19" s="162"/>
      <c r="H19" s="162"/>
    </row>
    <row r="20" spans="1:8" s="59" customFormat="1" ht="13.8" customHeight="1">
      <c r="A20" s="155"/>
      <c r="B20" s="159"/>
      <c r="C20" s="162"/>
      <c r="D20" s="162"/>
      <c r="E20" s="162"/>
      <c r="F20" s="162"/>
      <c r="G20" s="162"/>
      <c r="H20" s="162"/>
    </row>
    <row r="21" spans="1:8" s="59" customFormat="1">
      <c r="A21" s="156"/>
      <c r="B21" s="160"/>
      <c r="C21" s="163"/>
      <c r="D21" s="163"/>
      <c r="E21" s="163"/>
      <c r="F21" s="163"/>
      <c r="G21" s="163"/>
      <c r="H21" s="163"/>
    </row>
    <row r="22" spans="1:8" s="59" customFormat="1">
      <c r="A22" s="133" t="s">
        <v>43</v>
      </c>
      <c r="B22" s="60" t="s">
        <v>24</v>
      </c>
      <c r="C22" s="75">
        <v>2.5140949964141769E-2</v>
      </c>
      <c r="D22" s="75">
        <v>1.0114010408046901E-2</v>
      </c>
      <c r="E22" s="75">
        <v>-4.9281918317060367E-3</v>
      </c>
      <c r="F22" s="75">
        <v>9.0048174508978965E-2</v>
      </c>
      <c r="G22" s="75">
        <v>7.7188101852095736E-2</v>
      </c>
      <c r="H22" s="75">
        <v>6.4333493137333747E-2</v>
      </c>
    </row>
    <row r="23" spans="1:8" s="59" customFormat="1">
      <c r="A23" s="134"/>
      <c r="B23" s="63" t="s">
        <v>22</v>
      </c>
      <c r="C23" s="76">
        <v>-0.10477084334781218</v>
      </c>
      <c r="D23" s="76">
        <v>-0.12785725316530039</v>
      </c>
      <c r="E23" s="76">
        <v>-0.15085883445604253</v>
      </c>
      <c r="F23" s="76">
        <v>-2.3016704690261392E-2</v>
      </c>
      <c r="G23" s="76">
        <v>-4.0955296974163675E-2</v>
      </c>
      <c r="H23" s="76">
        <v>-5.8884542115570405E-2</v>
      </c>
    </row>
    <row r="24" spans="1:8" s="59" customFormat="1">
      <c r="A24" s="134"/>
      <c r="B24" s="66" t="s">
        <v>23</v>
      </c>
      <c r="C24" s="76">
        <v>-2.0833273533590038E-3</v>
      </c>
      <c r="D24" s="76">
        <v>-1.9479885758571649E-2</v>
      </c>
      <c r="E24" s="76">
        <v>-3.693901861446381E-2</v>
      </c>
      <c r="F24" s="76">
        <v>6.3645370228307199E-2</v>
      </c>
      <c r="G24" s="76">
        <v>4.9016573255957333E-2</v>
      </c>
      <c r="H24" s="76">
        <v>3.4392782255274396E-2</v>
      </c>
    </row>
    <row r="25" spans="1:8" s="59" customFormat="1">
      <c r="A25" s="135"/>
      <c r="B25" s="67" t="s">
        <v>25</v>
      </c>
      <c r="C25" s="77">
        <v>0.23224398597532916</v>
      </c>
      <c r="D25" s="77">
        <v>0.23235705698392273</v>
      </c>
      <c r="E25" s="77">
        <v>0.23252521386849742</v>
      </c>
      <c r="F25" s="77">
        <v>0.2959366433200043</v>
      </c>
      <c r="G25" s="77">
        <v>0.29429941906840196</v>
      </c>
      <c r="H25" s="77">
        <v>0.29266521251617728</v>
      </c>
    </row>
    <row r="26" spans="1:8" s="59" customFormat="1" ht="13.8">
      <c r="A26" s="12"/>
      <c r="B26" s="12"/>
      <c r="C26" s="73"/>
      <c r="D26" s="73"/>
      <c r="E26" s="73"/>
      <c r="F26" s="74"/>
      <c r="G26" s="74"/>
      <c r="H26" s="74"/>
    </row>
    <row r="27" spans="1:8" s="59" customFormat="1" ht="13.8">
      <c r="A27" s="136" t="s">
        <v>20</v>
      </c>
      <c r="B27" s="136"/>
      <c r="C27" s="78"/>
      <c r="D27" s="78"/>
      <c r="E27" s="78"/>
      <c r="F27" s="74"/>
      <c r="G27" s="74"/>
      <c r="H27" s="74"/>
    </row>
    <row r="28" spans="1:8" s="81" customFormat="1" ht="13.8" customHeight="1">
      <c r="A28" s="137" t="s">
        <v>47</v>
      </c>
      <c r="B28" s="137"/>
      <c r="C28" s="137"/>
      <c r="D28" s="137"/>
      <c r="E28" s="137"/>
      <c r="F28" s="137"/>
      <c r="G28" s="137"/>
      <c r="H28" s="137"/>
    </row>
    <row r="29" spans="1:8" s="81" customFormat="1" ht="13.8" customHeight="1">
      <c r="A29" s="137"/>
      <c r="B29" s="137"/>
      <c r="C29" s="137"/>
      <c r="D29" s="137"/>
      <c r="E29" s="137"/>
      <c r="F29" s="137"/>
      <c r="G29" s="137"/>
      <c r="H29" s="137"/>
    </row>
    <row r="30" spans="1:8" s="81" customFormat="1" ht="13.8" customHeight="1">
      <c r="A30" s="137"/>
      <c r="B30" s="137"/>
      <c r="C30" s="137"/>
      <c r="D30" s="137"/>
      <c r="E30" s="137"/>
      <c r="F30" s="137"/>
      <c r="G30" s="137"/>
      <c r="H30" s="137"/>
    </row>
    <row r="31" spans="1:8" s="81" customFormat="1" ht="13.8" customHeight="1">
      <c r="A31" s="137"/>
      <c r="B31" s="137"/>
      <c r="C31" s="137"/>
      <c r="D31" s="137"/>
      <c r="E31" s="137"/>
      <c r="F31" s="137"/>
      <c r="G31" s="137"/>
      <c r="H31" s="137"/>
    </row>
    <row r="32" spans="1:8" s="81" customFormat="1" ht="13.8" customHeight="1">
      <c r="A32" s="112"/>
      <c r="B32" s="112"/>
      <c r="C32" s="112"/>
      <c r="D32" s="112"/>
      <c r="E32" s="112"/>
      <c r="F32" s="112"/>
      <c r="G32" s="112"/>
      <c r="H32" s="112"/>
    </row>
    <row r="33" spans="1:8" s="81" customFormat="1" ht="13.8">
      <c r="A33" s="138" t="s">
        <v>42</v>
      </c>
      <c r="B33" s="139"/>
      <c r="C33" s="73"/>
      <c r="D33" s="73"/>
      <c r="E33" s="84"/>
      <c r="F33" s="79"/>
      <c r="G33" s="79"/>
      <c r="H33" s="80"/>
    </row>
    <row r="34" spans="1:8" s="81" customFormat="1" ht="13.8">
      <c r="A34" s="12"/>
      <c r="B34" s="12"/>
      <c r="C34" s="80"/>
      <c r="D34" s="80"/>
      <c r="E34" s="80"/>
      <c r="F34" s="79"/>
      <c r="G34" s="79"/>
      <c r="H34" s="80"/>
    </row>
    <row r="35" spans="1:8" s="81" customFormat="1" ht="13.8">
      <c r="A35" s="9"/>
      <c r="B35" s="9"/>
      <c r="C35" s="80"/>
      <c r="D35" s="80"/>
      <c r="E35" s="80"/>
      <c r="F35" s="10"/>
      <c r="G35" s="10"/>
      <c r="H35" s="10"/>
    </row>
    <row r="36" spans="1:8" s="81" customFormat="1" ht="13.8">
      <c r="C36" s="10"/>
      <c r="D36" s="10"/>
      <c r="E36" s="10"/>
      <c r="F36" s="85"/>
      <c r="G36" s="85"/>
      <c r="H36" s="85"/>
    </row>
    <row r="37" spans="1:8" s="81" customFormat="1" ht="13.8">
      <c r="A37" s="11"/>
      <c r="B37" s="11"/>
      <c r="C37" s="82"/>
      <c r="D37" s="82"/>
      <c r="E37" s="82"/>
      <c r="F37" s="85"/>
      <c r="G37" s="85"/>
      <c r="H37" s="85"/>
    </row>
    <row r="38" spans="1:8" s="81" customFormat="1" ht="13.8">
      <c r="A38" s="11"/>
      <c r="B38" s="11"/>
      <c r="C38" s="82"/>
      <c r="D38" s="82"/>
      <c r="E38" s="82"/>
      <c r="F38" s="85"/>
      <c r="G38" s="85"/>
      <c r="H38" s="85"/>
    </row>
    <row r="39" spans="1:8" s="81" customFormat="1" ht="13.8">
      <c r="A39" s="11"/>
      <c r="B39" s="11"/>
      <c r="C39" s="83"/>
      <c r="D39" s="83"/>
      <c r="E39" s="83"/>
      <c r="F39" s="85"/>
      <c r="G39" s="85"/>
      <c r="H39" s="85"/>
    </row>
    <row r="40" spans="1:8" s="81" customFormat="1" ht="13.8">
      <c r="A40" s="9"/>
      <c r="B40" s="9"/>
      <c r="C40" s="82"/>
      <c r="D40" s="82"/>
      <c r="E40" s="82"/>
      <c r="F40" s="79"/>
      <c r="G40" s="79"/>
      <c r="H40" s="80"/>
    </row>
    <row r="41" spans="1:8" s="81" customFormat="1" ht="13.8">
      <c r="A41" s="86"/>
      <c r="B41" s="86"/>
      <c r="C41" s="80"/>
      <c r="D41" s="80"/>
      <c r="E41" s="80"/>
      <c r="F41" s="79"/>
      <c r="G41" s="79"/>
      <c r="H41" s="80"/>
    </row>
    <row r="42" spans="1:8" s="81" customFormat="1" ht="13.8">
      <c r="A42" s="9"/>
      <c r="B42" s="9"/>
      <c r="C42" s="80"/>
      <c r="D42" s="80"/>
      <c r="E42" s="80"/>
      <c r="F42" s="10"/>
      <c r="G42" s="10"/>
      <c r="H42" s="10"/>
    </row>
    <row r="43" spans="1:8" s="81" customFormat="1" ht="13.8">
      <c r="A43" s="87"/>
      <c r="B43" s="87"/>
      <c r="C43" s="10"/>
      <c r="D43" s="10"/>
      <c r="E43" s="10"/>
      <c r="F43" s="82"/>
      <c r="G43" s="82"/>
      <c r="H43" s="82"/>
    </row>
    <row r="44" spans="1:8" s="81" customFormat="1" ht="13.8">
      <c r="A44" s="11"/>
      <c r="B44" s="11"/>
      <c r="C44" s="82"/>
      <c r="D44" s="82"/>
      <c r="E44" s="85"/>
      <c r="F44" s="82"/>
      <c r="G44" s="82"/>
      <c r="H44" s="82"/>
    </row>
    <row r="45" spans="1:8" s="81" customFormat="1" ht="13.8">
      <c r="A45" s="11"/>
      <c r="B45" s="11"/>
      <c r="C45" s="85"/>
      <c r="D45" s="85"/>
      <c r="E45" s="85"/>
      <c r="F45" s="82"/>
      <c r="G45" s="82"/>
      <c r="H45" s="82"/>
    </row>
    <row r="46" spans="1:8" s="81" customFormat="1" ht="13.8">
      <c r="A46" s="11"/>
      <c r="B46" s="11"/>
      <c r="C46" s="85"/>
      <c r="D46" s="85"/>
      <c r="E46" s="85"/>
      <c r="F46" s="82"/>
      <c r="G46" s="82"/>
      <c r="H46" s="82"/>
    </row>
    <row r="47" spans="1:8" s="81" customFormat="1" ht="13.8">
      <c r="A47" s="11"/>
      <c r="B47" s="11"/>
      <c r="C47" s="85"/>
      <c r="D47" s="85"/>
      <c r="E47" s="85"/>
      <c r="F47" s="79"/>
      <c r="G47" s="79"/>
      <c r="H47" s="79"/>
    </row>
    <row r="48" spans="1:8" s="81" customFormat="1" ht="13.8">
      <c r="A48" s="11"/>
      <c r="B48" s="11"/>
      <c r="C48" s="80"/>
      <c r="D48" s="80"/>
      <c r="E48" s="80"/>
      <c r="F48" s="10"/>
      <c r="G48" s="10"/>
      <c r="H48" s="10"/>
    </row>
    <row r="49" spans="1:8" s="81" customFormat="1" ht="13.8">
      <c r="A49" s="9"/>
      <c r="B49" s="9"/>
      <c r="C49" s="80"/>
      <c r="D49" s="80"/>
      <c r="E49" s="80"/>
      <c r="F49" s="88"/>
      <c r="G49" s="88"/>
      <c r="H49" s="88"/>
    </row>
    <row r="50" spans="1:8" s="81" customFormat="1" ht="13.8">
      <c r="A50" s="86"/>
      <c r="B50" s="86"/>
      <c r="C50" s="10"/>
      <c r="D50" s="10"/>
      <c r="E50" s="10"/>
      <c r="F50" s="88"/>
      <c r="G50" s="88"/>
      <c r="H50" s="88"/>
    </row>
    <row r="51" spans="1:8" s="81" customFormat="1" ht="13.8">
      <c r="A51" s="11"/>
      <c r="B51" s="11"/>
      <c r="C51" s="82"/>
      <c r="D51" s="82"/>
      <c r="E51" s="82"/>
      <c r="F51" s="79"/>
      <c r="G51" s="79"/>
      <c r="H51" s="79"/>
    </row>
    <row r="52" spans="1:8" s="81" customFormat="1" ht="13.8">
      <c r="A52" s="11"/>
      <c r="B52" s="11"/>
      <c r="C52" s="82"/>
      <c r="D52" s="82"/>
      <c r="E52" s="82"/>
      <c r="F52" s="79"/>
      <c r="G52" s="79"/>
      <c r="H52" s="79"/>
    </row>
    <row r="53" spans="1:8" ht="13.8">
      <c r="A53" s="11"/>
      <c r="B53" s="11"/>
      <c r="C53" s="82"/>
      <c r="D53" s="82"/>
      <c r="E53" s="82"/>
      <c r="F53" s="89"/>
      <c r="G53" s="89"/>
    </row>
    <row r="54" spans="1:8" ht="13.8">
      <c r="A54" s="11"/>
      <c r="B54" s="11"/>
      <c r="C54" s="82"/>
      <c r="D54" s="82"/>
      <c r="E54" s="82"/>
      <c r="F54" s="89"/>
      <c r="G54" s="89"/>
    </row>
    <row r="55" spans="1:8" ht="13.8">
      <c r="A55" s="86"/>
      <c r="B55" s="86"/>
      <c r="C55" s="79"/>
      <c r="D55" s="79"/>
      <c r="E55" s="79"/>
      <c r="F55" s="89"/>
      <c r="G55" s="89"/>
    </row>
    <row r="56" spans="1:8" ht="13.8">
      <c r="A56" s="9"/>
      <c r="B56" s="9"/>
      <c r="C56" s="10"/>
      <c r="D56" s="10"/>
      <c r="E56" s="10"/>
      <c r="F56" s="89"/>
      <c r="G56" s="89"/>
    </row>
    <row r="57" spans="1:8" ht="13.8">
      <c r="A57" s="11"/>
      <c r="B57" s="11"/>
      <c r="C57" s="88"/>
      <c r="D57" s="88"/>
      <c r="E57" s="88"/>
      <c r="F57" s="89"/>
      <c r="G57" s="89"/>
    </row>
    <row r="58" spans="1:8" ht="13.8">
      <c r="A58" s="11"/>
      <c r="B58" s="11"/>
      <c r="C58" s="88"/>
      <c r="D58" s="88"/>
      <c r="E58" s="88"/>
      <c r="F58" s="89"/>
      <c r="G58" s="89"/>
    </row>
    <row r="59" spans="1:8" ht="13.8">
      <c r="A59" s="86"/>
      <c r="B59" s="86"/>
      <c r="C59" s="79"/>
      <c r="D59" s="79"/>
      <c r="E59" s="79"/>
      <c r="F59" s="89"/>
      <c r="G59" s="89"/>
    </row>
    <row r="60" spans="1:8" ht="13.8">
      <c r="A60" s="86"/>
      <c r="B60" s="86"/>
      <c r="C60" s="79"/>
      <c r="D60" s="79"/>
      <c r="E60" s="79"/>
      <c r="F60" s="89"/>
      <c r="G60" s="89"/>
    </row>
    <row r="61" spans="1:8">
      <c r="A61" s="90"/>
      <c r="B61" s="90"/>
      <c r="C61" s="91"/>
      <c r="D61" s="91"/>
      <c r="E61" s="91"/>
      <c r="F61" s="89"/>
      <c r="G61" s="89"/>
    </row>
    <row r="62" spans="1:8">
      <c r="A62" s="90"/>
      <c r="B62" s="90"/>
      <c r="C62" s="91"/>
      <c r="D62" s="91"/>
      <c r="E62" s="91"/>
      <c r="F62" s="89"/>
      <c r="G62" s="89"/>
    </row>
    <row r="63" spans="1:8">
      <c r="A63" s="90"/>
      <c r="B63" s="90"/>
      <c r="C63" s="91"/>
      <c r="D63" s="91"/>
      <c r="E63" s="91"/>
      <c r="F63" s="89"/>
      <c r="G63" s="89"/>
    </row>
    <row r="64" spans="1:8">
      <c r="A64" s="90"/>
      <c r="B64" s="90"/>
      <c r="C64" s="91"/>
      <c r="D64" s="91"/>
      <c r="E64" s="91"/>
      <c r="F64" s="89"/>
      <c r="G64" s="89"/>
    </row>
    <row r="65" spans="1:7">
      <c r="A65" s="90"/>
      <c r="B65" s="90"/>
      <c r="C65" s="91"/>
      <c r="D65" s="91"/>
      <c r="E65" s="91"/>
      <c r="F65" s="89"/>
      <c r="G65" s="89"/>
    </row>
    <row r="66" spans="1:7">
      <c r="A66" s="90"/>
      <c r="B66" s="90"/>
      <c r="C66" s="91"/>
      <c r="D66" s="91"/>
      <c r="E66" s="91"/>
      <c r="F66" s="89"/>
      <c r="G66" s="89"/>
    </row>
    <row r="67" spans="1:7">
      <c r="A67" s="90"/>
      <c r="B67" s="90"/>
      <c r="C67" s="91"/>
      <c r="D67" s="91"/>
      <c r="E67" s="91"/>
      <c r="F67" s="89"/>
      <c r="G67" s="89"/>
    </row>
    <row r="68" spans="1:7">
      <c r="A68" s="90"/>
      <c r="B68" s="90"/>
      <c r="C68" s="91"/>
      <c r="D68" s="91"/>
      <c r="E68" s="91"/>
      <c r="F68" s="89"/>
      <c r="G68" s="89"/>
    </row>
    <row r="69" spans="1:7">
      <c r="A69" s="90"/>
      <c r="B69" s="90"/>
      <c r="C69" s="91"/>
      <c r="D69" s="91"/>
      <c r="E69" s="91"/>
      <c r="F69" s="89"/>
      <c r="G69" s="89"/>
    </row>
    <row r="70" spans="1:7">
      <c r="A70" s="90"/>
      <c r="B70" s="90"/>
      <c r="C70" s="91"/>
      <c r="D70" s="91"/>
      <c r="E70" s="91"/>
      <c r="F70" s="89"/>
      <c r="G70" s="89"/>
    </row>
    <row r="71" spans="1:7">
      <c r="A71" s="90"/>
      <c r="B71" s="90"/>
      <c r="C71" s="91"/>
      <c r="D71" s="91"/>
      <c r="E71" s="91"/>
      <c r="F71" s="89"/>
      <c r="G71" s="89"/>
    </row>
    <row r="72" spans="1:7">
      <c r="A72" s="90"/>
      <c r="B72" s="90"/>
      <c r="C72" s="91"/>
      <c r="D72" s="91"/>
      <c r="E72" s="91"/>
      <c r="F72" s="89"/>
      <c r="G72" s="89"/>
    </row>
    <row r="73" spans="1:7">
      <c r="A73" s="90"/>
      <c r="B73" s="90"/>
      <c r="C73" s="91"/>
      <c r="D73" s="91"/>
      <c r="E73" s="91"/>
      <c r="F73" s="89"/>
      <c r="G73" s="89"/>
    </row>
    <row r="74" spans="1:7">
      <c r="A74" s="90"/>
      <c r="B74" s="90"/>
      <c r="C74" s="91"/>
      <c r="D74" s="91"/>
      <c r="E74" s="91"/>
      <c r="F74" s="89"/>
      <c r="G74" s="89"/>
    </row>
    <row r="75" spans="1:7">
      <c r="A75" s="90"/>
      <c r="B75" s="90"/>
      <c r="C75" s="91"/>
      <c r="D75" s="91"/>
      <c r="E75" s="91"/>
      <c r="F75" s="89"/>
      <c r="G75" s="89"/>
    </row>
    <row r="76" spans="1:7">
      <c r="A76" s="90"/>
      <c r="B76" s="90"/>
      <c r="C76" s="91"/>
      <c r="D76" s="91"/>
      <c r="E76" s="91"/>
      <c r="F76" s="89"/>
      <c r="G76" s="89"/>
    </row>
    <row r="77" spans="1:7">
      <c r="A77" s="90"/>
      <c r="B77" s="90"/>
      <c r="C77" s="91"/>
      <c r="D77" s="91"/>
      <c r="E77" s="91"/>
      <c r="F77" s="89"/>
      <c r="G77" s="89"/>
    </row>
    <row r="78" spans="1:7">
      <c r="A78" s="90"/>
      <c r="B78" s="90"/>
      <c r="C78" s="91"/>
      <c r="D78" s="91"/>
      <c r="E78" s="91"/>
      <c r="F78" s="89"/>
      <c r="G78" s="89"/>
    </row>
    <row r="79" spans="1:7">
      <c r="A79" s="90"/>
      <c r="B79" s="90"/>
      <c r="C79" s="91"/>
      <c r="D79" s="91"/>
      <c r="E79" s="91"/>
      <c r="F79" s="89"/>
      <c r="G79" s="89"/>
    </row>
    <row r="80" spans="1:7">
      <c r="A80" s="90"/>
      <c r="B80" s="90"/>
      <c r="C80" s="91"/>
      <c r="D80" s="91"/>
      <c r="E80" s="91"/>
      <c r="F80" s="89"/>
      <c r="G80" s="89"/>
    </row>
    <row r="81" spans="1:7">
      <c r="A81" s="90"/>
      <c r="B81" s="90"/>
      <c r="C81" s="91"/>
      <c r="D81" s="91"/>
      <c r="E81" s="91"/>
      <c r="F81" s="89"/>
      <c r="G81" s="89"/>
    </row>
    <row r="82" spans="1:7">
      <c r="A82" s="90"/>
      <c r="B82" s="90"/>
      <c r="C82" s="91"/>
      <c r="D82" s="91"/>
      <c r="E82" s="91"/>
      <c r="F82" s="89"/>
      <c r="G82" s="89"/>
    </row>
    <row r="83" spans="1:7">
      <c r="A83" s="90"/>
      <c r="B83" s="90"/>
      <c r="C83" s="91"/>
      <c r="D83" s="91"/>
      <c r="E83" s="91"/>
      <c r="F83" s="89"/>
      <c r="G83" s="89"/>
    </row>
    <row r="84" spans="1:7">
      <c r="A84" s="90"/>
      <c r="B84" s="90"/>
      <c r="C84" s="91"/>
      <c r="D84" s="91"/>
      <c r="E84" s="91"/>
      <c r="F84" s="92"/>
      <c r="G84" s="92"/>
    </row>
    <row r="85" spans="1:7">
      <c r="A85" s="90"/>
      <c r="B85" s="90"/>
      <c r="C85" s="91"/>
      <c r="D85" s="91"/>
      <c r="E85" s="91"/>
      <c r="F85" s="92"/>
      <c r="G85" s="92"/>
    </row>
    <row r="86" spans="1:7">
      <c r="A86" s="90"/>
      <c r="B86" s="90"/>
      <c r="C86" s="91"/>
      <c r="D86" s="91"/>
      <c r="E86" s="91"/>
      <c r="F86" s="93"/>
      <c r="G86" s="93"/>
    </row>
    <row r="87" spans="1:7">
      <c r="A87" s="90"/>
      <c r="B87" s="90"/>
      <c r="C87" s="91"/>
      <c r="D87" s="91"/>
      <c r="E87" s="91"/>
      <c r="F87" s="93"/>
      <c r="G87" s="93"/>
    </row>
    <row r="88" spans="1:7">
      <c r="A88" s="90"/>
      <c r="B88" s="90"/>
      <c r="C88" s="91"/>
      <c r="D88" s="91"/>
      <c r="E88" s="91"/>
      <c r="F88" s="93"/>
      <c r="G88" s="93"/>
    </row>
    <row r="89" spans="1:7">
      <c r="A89" s="90"/>
      <c r="B89" s="90"/>
      <c r="C89" s="91"/>
      <c r="D89" s="91"/>
      <c r="E89" s="91"/>
      <c r="F89" s="93"/>
      <c r="G89" s="93"/>
    </row>
    <row r="90" spans="1:7">
      <c r="A90" s="90"/>
      <c r="B90" s="90"/>
      <c r="C90" s="91"/>
      <c r="D90" s="91"/>
      <c r="E90" s="91"/>
      <c r="F90" s="93"/>
      <c r="G90" s="93"/>
    </row>
    <row r="91" spans="1:7">
      <c r="A91" s="90"/>
      <c r="B91" s="90"/>
      <c r="C91" s="91"/>
      <c r="D91" s="91"/>
      <c r="E91" s="91"/>
      <c r="F91" s="93"/>
      <c r="G91" s="93"/>
    </row>
    <row r="92" spans="1:7">
      <c r="A92" s="90"/>
      <c r="B92" s="90"/>
      <c r="C92" s="91"/>
      <c r="D92" s="91"/>
      <c r="E92" s="91"/>
      <c r="F92" s="93"/>
      <c r="G92" s="93"/>
    </row>
    <row r="93" spans="1:7">
      <c r="A93" s="90"/>
      <c r="B93" s="90"/>
      <c r="C93" s="91"/>
      <c r="D93" s="91"/>
      <c r="E93" s="91"/>
      <c r="F93" s="93"/>
      <c r="G93" s="93"/>
    </row>
    <row r="94" spans="1:7">
      <c r="A94" s="94"/>
      <c r="B94" s="94"/>
      <c r="C94" s="95"/>
      <c r="D94" s="95"/>
      <c r="E94" s="95"/>
      <c r="F94" s="93"/>
      <c r="G94" s="93"/>
    </row>
    <row r="95" spans="1:7">
      <c r="A95" s="96"/>
      <c r="B95" s="96"/>
      <c r="C95" s="97"/>
      <c r="D95" s="97"/>
      <c r="E95" s="95"/>
      <c r="F95" s="93"/>
      <c r="G95" s="93"/>
    </row>
    <row r="96" spans="1:7">
      <c r="A96" s="94"/>
      <c r="B96" s="94"/>
      <c r="C96" s="97"/>
      <c r="D96" s="97"/>
      <c r="E96" s="95"/>
      <c r="F96" s="93"/>
      <c r="G96" s="93"/>
    </row>
    <row r="97" spans="1:7">
      <c r="A97" s="94"/>
      <c r="B97" s="94"/>
      <c r="C97" s="97"/>
      <c r="D97" s="97"/>
      <c r="E97" s="95"/>
      <c r="F97" s="98"/>
      <c r="G97" s="99"/>
    </row>
    <row r="98" spans="1:7" ht="11.25" customHeight="1">
      <c r="A98" s="94"/>
      <c r="B98" s="94"/>
      <c r="C98" s="97"/>
      <c r="D98" s="97"/>
      <c r="E98" s="95"/>
    </row>
    <row r="99" spans="1:7" ht="11.25" customHeight="1">
      <c r="A99" s="96"/>
      <c r="B99" s="96"/>
      <c r="C99" s="97"/>
      <c r="D99" s="97"/>
      <c r="E99" s="95"/>
    </row>
    <row r="100" spans="1:7" ht="11.25" customHeight="1">
      <c r="A100" s="94"/>
      <c r="B100" s="94"/>
      <c r="C100" s="97"/>
      <c r="D100" s="97"/>
      <c r="E100" s="95"/>
      <c r="F100" s="100"/>
      <c r="G100" s="100"/>
    </row>
    <row r="101" spans="1:7" ht="11.25" customHeight="1">
      <c r="A101" s="94"/>
      <c r="B101" s="94"/>
      <c r="C101" s="97"/>
      <c r="D101" s="97"/>
      <c r="E101" s="95"/>
    </row>
    <row r="102" spans="1:7" ht="11.25" customHeight="1">
      <c r="A102" s="94"/>
      <c r="B102" s="94"/>
      <c r="C102" s="97"/>
      <c r="D102" s="97"/>
      <c r="E102" s="95"/>
    </row>
    <row r="103" spans="1:7">
      <c r="A103" s="96"/>
      <c r="B103" s="96"/>
      <c r="C103" s="97"/>
      <c r="D103" s="97"/>
      <c r="E103" s="95"/>
    </row>
    <row r="104" spans="1:7">
      <c r="A104" s="94"/>
      <c r="B104" s="94"/>
      <c r="C104" s="97"/>
      <c r="D104" s="97"/>
      <c r="E104" s="95"/>
    </row>
    <row r="105" spans="1:7">
      <c r="A105" s="101"/>
      <c r="B105" s="101"/>
      <c r="C105" s="102"/>
      <c r="D105" s="102"/>
      <c r="E105" s="103"/>
    </row>
    <row r="107" spans="1:7">
      <c r="A107" s="104"/>
      <c r="B107" s="104"/>
      <c r="C107" s="105"/>
      <c r="D107" s="105"/>
      <c r="E107" s="105"/>
    </row>
    <row r="108" spans="1:7">
      <c r="A108" s="100"/>
      <c r="B108" s="100"/>
      <c r="C108" s="100"/>
      <c r="D108" s="100"/>
      <c r="E108" s="100"/>
    </row>
    <row r="110" spans="1:7">
      <c r="A110" s="140" t="s">
        <v>14</v>
      </c>
      <c r="B110" s="140"/>
      <c r="C110" s="141"/>
      <c r="D110" s="106"/>
    </row>
  </sheetData>
  <mergeCells count="23">
    <mergeCell ref="D18:D21"/>
    <mergeCell ref="E18:E21"/>
    <mergeCell ref="F18:F21"/>
    <mergeCell ref="G18:G21"/>
    <mergeCell ref="H18:H21"/>
    <mergeCell ref="A1:H2"/>
    <mergeCell ref="A8:A11"/>
    <mergeCell ref="A12:A15"/>
    <mergeCell ref="J1:K1"/>
    <mergeCell ref="C4:C7"/>
    <mergeCell ref="A4:B7"/>
    <mergeCell ref="D4:D7"/>
    <mergeCell ref="E4:E7"/>
    <mergeCell ref="F4:F7"/>
    <mergeCell ref="G4:G7"/>
    <mergeCell ref="H4:H7"/>
    <mergeCell ref="A18:B21"/>
    <mergeCell ref="C18:C21"/>
    <mergeCell ref="A22:A25"/>
    <mergeCell ref="A27:B27"/>
    <mergeCell ref="A33:B33"/>
    <mergeCell ref="A110:C110"/>
    <mergeCell ref="A28:H31"/>
  </mergeCells>
  <hyperlinks>
    <hyperlink ref="J1" location="Contents!A1" display="back to contents"/>
  </hyperlinks>
  <pageMargins left="0.75" right="0.75" top="1" bottom="1" header="0.5" footer="0.5"/>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A25904048</value>
    </field>
    <field name="Objective-Title">
      <value order="0">2018 National Population projections - Publication - EU migration variants all figures - OFFICIAL SENSITIVE - NOT TO BE SHARED BEFORE 21 OCTOBER AT 09:30</value>
    </field>
    <field name="Objective-Description">
      <value order="0"/>
    </field>
    <field name="Objective-CreationStamp">
      <value order="0">2017-10-10T12:56:52Z</value>
    </field>
    <field name="Objective-IsApproved">
      <value order="0">false</value>
    </field>
    <field name="Objective-IsPublished">
      <value order="0">false</value>
    </field>
    <field name="Objective-DatePublished">
      <value order="0"/>
    </field>
    <field name="Objective-ModificationStamp">
      <value order="0">2019-10-15T16:15:14Z</value>
    </field>
    <field name="Objective-Owner">
      <value order="0">Pennock, Thomas T (U440976)</value>
    </field>
    <field name="Objective-Path">
      <value order="0">Objective Global Folder:SG File Plan:People, communities and living:Population and migration:Demography:Research and analysis: Demography:National Records of Scotland (NRS): Population and Migration Statistics: National Population Projections 2016-based: Pre-publication: 2016-2021</value>
    </field>
    <field name="Objective-Parent">
      <value order="0">National Records of Scotland (NRS): Population and Migration Statistics: National Population Projections 2016-based: Pre-publication: 2016-2021</value>
    </field>
    <field name="Objective-State">
      <value order="0">Being Edited</value>
    </field>
    <field name="Objective-VersionId">
      <value order="0">vA37549117</value>
    </field>
    <field name="Objective-Version">
      <value order="0">2.5</value>
    </field>
    <field name="Objective-VersionNumber">
      <value order="0">13</value>
    </field>
    <field name="Objective-VersionComment">
      <value order="0"/>
    </field>
    <field name="Objective-FileNumber">
      <value order="0">PROJ/11667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4</vt:i4>
      </vt:variant>
    </vt:vector>
  </HeadingPairs>
  <TitlesOfParts>
    <vt:vector size="9" baseType="lpstr">
      <vt:lpstr>Contents</vt:lpstr>
      <vt:lpstr>Metadata</vt:lpstr>
      <vt:lpstr>Data Fig 1</vt:lpstr>
      <vt:lpstr>Data Fig 2</vt:lpstr>
      <vt:lpstr>Data Fig 3</vt:lpstr>
      <vt:lpstr>Figure 1</vt:lpstr>
      <vt:lpstr>Figure 2</vt:lpstr>
      <vt:lpstr>Figure 3a</vt:lpstr>
      <vt:lpstr>Figure 3b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u443992</cp:lastModifiedBy>
  <cp:lastPrinted>2015-10-23T14:20:50Z</cp:lastPrinted>
  <dcterms:created xsi:type="dcterms:W3CDTF">2007-09-28T13:06:28Z</dcterms:created>
  <dcterms:modified xsi:type="dcterms:W3CDTF">2019-10-16T10:50:46Z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A25904048</vt:lpwstr>
  </property>
  <property fmtid="{D5CDD505-2E9C-101B-9397-08002B2CF9AE}" pid="4" name="Objective-Title">
    <vt:lpwstr>2018 National Population projections - Publication - EU migration variants all figures - OFFICIAL SENSITIVE - NOT TO BE SHARED BEFORE 21 OCTOBER AT 09:30</vt:lpwstr>
  </property>
  <property fmtid="{D5CDD505-2E9C-101B-9397-08002B2CF9AE}" pid="5" name="Objective-Description">
    <vt:lpwstr/>
  </property>
  <property fmtid="{D5CDD505-2E9C-101B-9397-08002B2CF9AE}" pid="6" name="Objective-CreationStamp">
    <vt:filetime>2019-10-02T11:16:59Z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2019-10-15T16:17:35Z</vt:filetime>
  </property>
  <property fmtid="{D5CDD505-2E9C-101B-9397-08002B2CF9AE}" pid="11" name="Objective-Owner">
    <vt:lpwstr>Pennock, Thomas T (U440976)</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National Population Projections 2016-based: </vt:lpwstr>
  </property>
  <property fmtid="{D5CDD505-2E9C-101B-9397-08002B2CF9AE}" pid="13" name="Objective-Parent">
    <vt:lpwstr>National Records of Scotland (NRS): Population and Migration Statistics: National Population Projections 2016-based: Pre-publication: 2016-2021</vt:lpwstr>
  </property>
  <property fmtid="{D5CDD505-2E9C-101B-9397-08002B2CF9AE}" pid="14" name="Objective-State">
    <vt:lpwstr>Being Drafted</vt:lpwstr>
  </property>
  <property fmtid="{D5CDD505-2E9C-101B-9397-08002B2CF9AE}" pid="15" name="Objective-VersionId">
    <vt:lpwstr>vA37549117</vt:lpwstr>
  </property>
  <property fmtid="{D5CDD505-2E9C-101B-9397-08002B2CF9AE}" pid="16" name="Objective-Version">
    <vt:lpwstr>2.5</vt:lpwstr>
  </property>
  <property fmtid="{D5CDD505-2E9C-101B-9397-08002B2CF9AE}" pid="17" name="Objective-VersionNumber">
    <vt:r8>13</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Received">
    <vt:lpwstr/>
  </property>
  <property fmtid="{D5CDD505-2E9C-101B-9397-08002B2CF9AE}" pid="23" name="Objective-Date of Original">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mment">
    <vt:lpwstr/>
  </property>
  <property fmtid="{D5CDD505-2E9C-101B-9397-08002B2CF9AE}" pid="27" name="Objective-Date of Original [system]">
    <vt:lpwstr/>
  </property>
  <property fmtid="{D5CDD505-2E9C-101B-9397-08002B2CF9AE}" pid="28" name="Objective-Date Received [system]">
    <vt:lpwstr/>
  </property>
  <property fmtid="{D5CDD505-2E9C-101B-9397-08002B2CF9AE}" pid="29" name="Objective-SG Web Publication - Category [system]">
    <vt:lpwstr/>
  </property>
  <property fmtid="{D5CDD505-2E9C-101B-9397-08002B2CF9AE}" pid="30" name="Objective-SG Web Publication - Category 2 Classification [system]">
    <vt:lpwstr/>
  </property>
  <property fmtid="{D5CDD505-2E9C-101B-9397-08002B2CF9AE}" pid="31" name="Objective-Connect Creator">
    <vt:lpwstr/>
  </property>
  <property fmtid="{D5CDD505-2E9C-101B-9397-08002B2CF9AE}" pid="32" name="Objective-Connect Creator [system]">
    <vt:lpwstr/>
  </property>
</Properties>
</file>