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14" sheetId="173" r:id="rId3"/>
    <sheet name="Fig 14 data" sheetId="112"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'Fig 14 data'!$A$4:$F$6</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_xlnm.Print_Area" localSheetId="2">'Fig 14'!$A$1:$Q$37</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C3" i="112"/>
  <c r="A34" i="173" l="1"/>
  <c r="B18" i="147" l="1"/>
</calcChain>
</file>

<file path=xl/sharedStrings.xml><?xml version="1.0" encoding="utf-8"?>
<sst xmlns="http://schemas.openxmlformats.org/spreadsheetml/2006/main" count="98" uniqueCount="90">
  <si>
    <t>Figures</t>
  </si>
  <si>
    <t>Contents</t>
  </si>
  <si>
    <t>Working age</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</si>
  <si>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</si>
  <si>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</si>
  <si>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</si>
  <si>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</si>
  <si>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</si>
  <si>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</si>
  <si>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</si>
  <si>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</si>
  <si>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</si>
  <si>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</si>
  <si>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</si>
  <si>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</si>
  <si>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</si>
  <si>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</si>
  <si>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</si>
  <si>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</si>
  <si>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</si>
  <si>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</si>
  <si>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</si>
  <si>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</si>
  <si>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Cairngorms National Park</t>
  </si>
  <si>
    <t>Figure 6</t>
  </si>
  <si>
    <t>Figure 20</t>
  </si>
  <si>
    <t>Figure 21</t>
  </si>
  <si>
    <t>text</t>
  </si>
  <si>
    <t>© Crown Copyright 2016</t>
  </si>
  <si>
    <t>Commentary:</t>
  </si>
  <si>
    <t>Title</t>
  </si>
  <si>
    <t>Important notes</t>
  </si>
  <si>
    <t>Base year</t>
  </si>
  <si>
    <t>End year</t>
  </si>
  <si>
    <t>Note on Fig. 3 data</t>
  </si>
  <si>
    <t>Health boards</t>
  </si>
  <si>
    <t>Pension act detail</t>
  </si>
  <si>
    <t>Note on Fig A1</t>
  </si>
  <si>
    <t>Label Figure A1</t>
  </si>
  <si>
    <t>Pensionable age and over</t>
  </si>
  <si>
    <t>Base year +1</t>
  </si>
  <si>
    <t>Figure 8</t>
  </si>
  <si>
    <t>Figure 9</t>
  </si>
  <si>
    <t>Aged 75 and over</t>
  </si>
  <si>
    <t>Figure 10</t>
  </si>
  <si>
    <t>Figure 11</t>
  </si>
  <si>
    <t>Children (aged 0 to 15)</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</si>
  <si>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</si>
  <si>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</si>
  <si>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</si>
  <si>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</si>
  <si>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</si>
  <si>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</si>
  <si>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</si>
  <si>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</si>
  <si>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</si>
  <si>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</si>
  <si>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</si>
  <si>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</si>
  <si>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</si>
  <si>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Figure 7</t>
  </si>
  <si>
    <t>Figure 5a&amp;b</t>
  </si>
  <si>
    <t>The chart for percentage change in population aged 75 and over is on a different scale to the other charts.</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</si>
  <si>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</si>
  <si>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</si>
  <si>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</si>
  <si>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</si>
  <si>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</si>
  <si>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</si>
  <si>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</si>
  <si>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</si>
  <si>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</si>
  <si>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</si>
  <si>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</si>
  <si>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</si>
  <si>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</si>
  <si>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</si>
  <si>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</si>
  <si>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</si>
  <si>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</si>
  <si>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S21000003</t>
  </si>
  <si>
    <t>S21000002</t>
  </si>
  <si>
    <t>Projected percentage change in population, by age structure, National Park areas, 2014 to 2039</t>
  </si>
  <si>
    <t>Code</t>
  </si>
  <si>
    <t>Notes</t>
  </si>
  <si>
    <t>Loch Lomond and The
      Trossachs National Park</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</si>
  <si>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</si>
  <si>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</si>
  <si>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t>
  </si>
  <si>
    <t>Figure 14: Projected percentage change in population, by age structure, National Park areas, 2014 to 2039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</si>
</sst>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b/>
      <sz val="14"/>
      <name val="Arial"/>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s>
  <cellStyleXfs count="7">
    <xf numFmtId="0" fontId="0" fillId="0" borderId="0"/>
    <xf numFmtId="0" fontId="12" fillId="0" borderId="0" applyNumberFormat="0" applyFill="0" applyBorder="0" applyAlignment="0" applyProtection="0">
      <alignment vertical="top"/>
      <protection locked="0"/>
    </xf>
    <xf numFmtId="0" fontId="8" fillId="0" borderId="0"/>
    <xf numFmtId="3" fontId="8" fillId="0" borderId="0"/>
    <xf numFmtId="0" fontId="6" fillId="0" borderId="0"/>
    <xf numFmtId="0" fontId="20" fillId="0" borderId="0" applyNumberFormat="0" applyFill="0" applyBorder="0" applyAlignment="0" applyProtection="0"/>
    <xf numFmtId="0" fontId="6" fillId="0" borderId="0"/>
  </cellStyleXfs>
  <cellXfs count="80">
    <xf numFmtId="0" fontId="0" fillId="0" borderId="0" xfId="0"/>
    <xf numFmtId="0" fontId="9" fillId="2" borderId="0" xfId="0" applyFont="1" applyFill="1" applyAlignment="1"/>
    <xf numFmtId="0" fontId="15" fillId="2" borderId="0" xfId="1" applyFont="1" applyFill="1" applyAlignment="1" applyProtection="1"/>
    <xf numFmtId="0" fontId="17" fillId="2" borderId="0" xfId="0" applyFont="1" applyFill="1" applyBorder="1" applyAlignment="1">
      <alignment horizontal="left"/>
    </xf>
    <xf numFmtId="0" fontId="12" fillId="2" borderId="0" xfId="1" applyFont="1" applyFill="1" applyAlignment="1" applyProtection="1"/>
    <xf numFmtId="0" fontId="14" fillId="2" borderId="0" xfId="0" applyFont="1" applyFill="1"/>
    <xf numFmtId="0" fontId="11" fillId="2" borderId="0" xfId="0" applyFont="1" applyFill="1" applyAlignment="1">
      <alignment vertical="top"/>
    </xf>
    <xf numFmtId="0" fontId="0" fillId="2" borderId="0" xfId="0" applyFill="1"/>
    <xf numFmtId="0" fontId="0" fillId="2" borderId="0" xfId="0" applyFill="1" applyAlignment="1"/>
    <xf numFmtId="0" fontId="13" fillId="2" borderId="0" xfId="0" applyFont="1" applyFill="1" applyAlignment="1">
      <alignment vertical="center"/>
    </xf>
    <xf numFmtId="0" fontId="6" fillId="2" borderId="0" xfId="0" applyFont="1" applyFill="1" applyAlignment="1">
      <alignment vertical="center"/>
    </xf>
    <xf numFmtId="0" fontId="9" fillId="2" borderId="0" xfId="0" applyFont="1" applyFill="1"/>
    <xf numFmtId="0" fontId="6" fillId="2" borderId="0" xfId="4" applyFill="1"/>
    <xf numFmtId="9" fontId="6" fillId="2" borderId="0" xfId="4" applyNumberFormat="1" applyFont="1" applyFill="1" applyBorder="1"/>
    <xf numFmtId="0" fontId="6" fillId="2" borderId="0" xfId="4" applyFont="1" applyFill="1" applyBorder="1"/>
    <xf numFmtId="9" fontId="6" fillId="2" borderId="0" xfId="4" applyNumberFormat="1" applyFill="1"/>
    <xf numFmtId="0" fontId="16" fillId="2" borderId="0" xfId="0" applyFont="1" applyFill="1" applyAlignment="1">
      <alignment vertical="center"/>
    </xf>
    <xf numFmtId="0" fontId="10" fillId="2" borderId="0" xfId="0" applyFont="1" applyFill="1" applyAlignment="1">
      <alignment vertical="center"/>
    </xf>
    <xf numFmtId="0" fontId="0" fillId="2" borderId="0" xfId="0" applyFill="1" applyAlignment="1">
      <alignment vertical="center"/>
    </xf>
    <xf numFmtId="0" fontId="5" fillId="2" borderId="0" xfId="0" applyFont="1" applyFill="1" applyAlignment="1">
      <alignment vertical="center"/>
    </xf>
    <xf numFmtId="0" fontId="12" fillId="2" borderId="0" xfId="1" applyFont="1" applyFill="1" applyAlignment="1" applyProtection="1">
      <alignment horizontal="left" vertical="center"/>
    </xf>
    <xf numFmtId="0" fontId="11" fillId="2" borderId="0" xfId="0" applyFont="1" applyFill="1" applyAlignment="1"/>
    <xf numFmtId="0" fontId="10" fillId="2" borderId="0" xfId="0" applyFont="1" applyFill="1" applyAlignment="1"/>
    <xf numFmtId="0" fontId="6" fillId="2" borderId="0" xfId="0" applyFont="1" applyFill="1" applyAlignment="1"/>
    <xf numFmtId="0" fontId="13" fillId="2" borderId="0" xfId="0" applyFont="1" applyFill="1" applyAlignment="1"/>
    <xf numFmtId="0" fontId="8" fillId="2" borderId="0" xfId="0" applyFont="1" applyFill="1" applyAlignment="1"/>
    <xf numFmtId="0" fontId="16" fillId="2" borderId="0" xfId="0" applyFont="1" applyFill="1" applyAlignment="1"/>
    <xf numFmtId="0" fontId="18" fillId="2" borderId="0" xfId="0" applyFont="1" applyFill="1" applyAlignment="1"/>
    <xf numFmtId="0" fontId="4" fillId="2" borderId="0" xfId="0" applyFont="1" applyFill="1" applyAlignment="1">
      <alignment vertical="center"/>
    </xf>
    <xf numFmtId="0" fontId="4" fillId="2" borderId="0" xfId="0" applyFont="1" applyFill="1" applyAlignment="1"/>
    <xf numFmtId="0" fontId="4" fillId="2" borderId="0" xfId="1" applyFont="1" applyFill="1" applyAlignment="1" applyProtection="1">
      <alignment horizontal="left" vertical="center"/>
    </xf>
    <xf numFmtId="0" fontId="9" fillId="2" borderId="0" xfId="4" applyFont="1" applyFill="1" applyAlignment="1"/>
    <xf numFmtId="0" fontId="11" fillId="2" borderId="0" xfId="0" applyFont="1" applyFill="1" applyAlignment="1">
      <alignment vertical="top" wrapText="1"/>
    </xf>
    <xf numFmtId="0" fontId="24" fillId="2" borderId="0" xfId="0" applyFont="1" applyFill="1" applyAlignment="1"/>
    <xf numFmtId="0" fontId="22" fillId="2" borderId="0" xfId="0" applyFont="1" applyFill="1" applyAlignment="1"/>
    <xf numFmtId="0" fontId="25" fillId="2" borderId="0" xfId="1" applyFont="1" applyFill="1" applyAlignment="1" applyProtection="1"/>
    <xf numFmtId="0" fontId="26" fillId="2" borderId="0" xfId="0" applyFont="1" applyFill="1" applyAlignment="1">
      <alignment vertical="center"/>
    </xf>
    <xf numFmtId="0" fontId="8" fillId="2" borderId="0" xfId="0" quotePrefix="1" applyFont="1" applyFill="1" applyAlignment="1"/>
    <xf numFmtId="0" fontId="27" fillId="2" borderId="0" xfId="0" applyFont="1" applyFill="1" applyAlignment="1"/>
    <xf numFmtId="0" fontId="28" fillId="2" borderId="0" xfId="0" applyFont="1" applyFill="1" applyAlignment="1"/>
    <xf numFmtId="0" fontId="11" fillId="2" borderId="0" xfId="0" applyFont="1" applyFill="1" applyAlignment="1">
      <alignment horizontal="right"/>
    </xf>
    <xf numFmtId="49" fontId="11" fillId="2" borderId="0" xfId="0" applyNumberFormat="1" applyFont="1" applyFill="1" applyAlignment="1"/>
    <xf numFmtId="0" fontId="19" fillId="2" borderId="0" xfId="0" applyFont="1" applyFill="1"/>
    <xf numFmtId="0" fontId="23" fillId="0" borderId="0" xfId="0" applyFont="1" applyAlignment="1">
      <alignment horizontal="left" readingOrder="1"/>
    </xf>
    <xf numFmtId="0" fontId="4" fillId="2" borderId="0" xfId="4" applyFont="1" applyFill="1"/>
    <xf numFmtId="0" fontId="11" fillId="2" borderId="0" xfId="0" applyFont="1" applyFill="1" applyAlignment="1">
      <alignment horizontal="left" vertical="center"/>
    </xf>
    <xf numFmtId="0" fontId="11" fillId="2" borderId="0" xfId="4" applyFont="1" applyFill="1" applyBorder="1" applyAlignment="1">
      <alignment horizontal="left"/>
    </xf>
    <xf numFmtId="0" fontId="7" fillId="2" borderId="4" xfId="4" applyFont="1" applyFill="1" applyBorder="1" applyAlignment="1">
      <alignment horizontal="right" vertical="center"/>
    </xf>
    <xf numFmtId="0" fontId="7" fillId="2" borderId="5" xfId="4" applyFont="1" applyFill="1" applyBorder="1" applyAlignment="1">
      <alignment horizontal="right" vertical="center"/>
    </xf>
    <xf numFmtId="0" fontId="7" fillId="2" borderId="3" xfId="4" applyFont="1" applyFill="1" applyBorder="1" applyAlignment="1">
      <alignment horizontal="right" vertical="center" wrapText="1"/>
    </xf>
    <xf numFmtId="0" fontId="7" fillId="2" borderId="1" xfId="4" applyFont="1" applyFill="1" applyBorder="1" applyAlignment="1">
      <alignment horizontal="right" vertical="center" wrapText="1"/>
    </xf>
    <xf numFmtId="0" fontId="3" fillId="2" borderId="0" xfId="0" applyFont="1" applyFill="1"/>
    <xf numFmtId="0" fontId="7" fillId="2" borderId="3" xfId="4" applyFont="1" applyFill="1" applyBorder="1" applyAlignment="1">
      <alignment horizontal="left" vertical="center"/>
    </xf>
    <xf numFmtId="164" fontId="4" fillId="2" borderId="2" xfId="4" applyNumberFormat="1" applyFont="1" applyFill="1" applyBorder="1"/>
    <xf numFmtId="164" fontId="4" fillId="2" borderId="0" xfId="4" applyNumberFormat="1" applyFont="1" applyFill="1" applyBorder="1"/>
    <xf numFmtId="164" fontId="6" fillId="2" borderId="6" xfId="4" applyNumberFormat="1" applyFill="1" applyBorder="1"/>
    <xf numFmtId="164" fontId="0" fillId="2" borderId="0" xfId="0" applyNumberFormat="1" applyFill="1" applyAlignment="1">
      <alignment vertical="center" wrapText="1"/>
    </xf>
    <xf numFmtId="164" fontId="4" fillId="2" borderId="3" xfId="4" applyNumberFormat="1" applyFont="1" applyFill="1" applyBorder="1"/>
    <xf numFmtId="164" fontId="4" fillId="2" borderId="1" xfId="4" applyNumberFormat="1" applyFont="1" applyFill="1" applyBorder="1"/>
    <xf numFmtId="164" fontId="6" fillId="2" borderId="7" xfId="4" applyNumberFormat="1" applyFill="1" applyBorder="1"/>
    <xf numFmtId="164" fontId="6" fillId="2" borderId="1" xfId="4" applyNumberFormat="1" applyFill="1" applyBorder="1"/>
    <xf numFmtId="0" fontId="22" fillId="2" borderId="0" xfId="4" applyFont="1" applyFill="1"/>
    <xf numFmtId="49" fontId="11" fillId="2" borderId="0" xfId="0" applyNumberFormat="1" applyFont="1" applyFill="1" applyAlignment="1">
      <alignment horizontal="left" vertical="top"/>
    </xf>
    <xf numFmtId="0" fontId="11" fillId="2" borderId="0" xfId="4" applyFont="1" applyFill="1" applyBorder="1" applyAlignment="1">
      <alignment horizontal="left"/>
    </xf>
    <xf numFmtId="0" fontId="7" fillId="2" borderId="1" xfId="4" applyFont="1" applyFill="1" applyBorder="1" applyAlignment="1">
      <alignment horizontal="left" vertical="center"/>
    </xf>
    <xf numFmtId="0" fontId="6" fillId="2" borderId="3" xfId="4" applyFont="1" applyFill="1" applyBorder="1" applyAlignment="1">
      <alignment horizontal="left" wrapText="1"/>
    </xf>
    <xf numFmtId="0" fontId="6" fillId="2" borderId="0" xfId="4" applyFont="1" applyFill="1" applyBorder="1" applyAlignment="1">
      <alignment horizontal="left" wrapText="1"/>
    </xf>
    <xf numFmtId="0" fontId="2" fillId="2" borderId="2" xfId="4" applyFont="1" applyFill="1" applyBorder="1" applyAlignment="1">
      <alignment horizontal="left" wrapText="1"/>
    </xf>
    <xf numFmtId="0" fontId="1" fillId="2" borderId="0" xfId="0" applyFont="1" applyFill="1" applyAlignment="1">
      <alignment vertical="center"/>
    </xf>
    <xf numFmtId="0" fontId="1" fillId="2" borderId="1" xfId="4" applyFont="1" applyFill="1" applyBorder="1" applyAlignment="1">
      <alignment horizontal="left" wrapText="1"/>
    </xf>
    <xf numFmtId="0" fontId="11" fillId="2" borderId="0" xfId="0" applyFont="1" applyFill="1"/>
    <xf numFmtId="0" fontId="11" fillId="2" borderId="0" xfId="0" applyFont="1" applyFill="1" applyAlignment="1">
      <alignment horizontal="left" vertical="top" wrapText="1"/>
    </xf>
    <xf numFmtId="0" fontId="9" fillId="2" borderId="0" xfId="0" applyFont="1" applyFill="1" applyAlignment="1"/>
    <xf numFmtId="0" fontId="11" fillId="2" borderId="0" xfId="4" applyFont="1" applyFill="1"/>
    <xf numFmtId="0" fontId="21" fillId="2" borderId="0" xfId="0" applyFont="1" applyFill="1" applyAlignment="1"/>
    <xf numFmtId="0" fontId="11" fillId="2" borderId="0" xfId="0" applyFont="1" applyFill="1"/>
    <xf numFmtId="0" fontId="11" fillId="2" borderId="0" xfId="0" applyFont="1" applyFill="1" applyAlignment="1">
      <alignment horizontal="left" vertical="top" wrapText="1"/>
    </xf>
    <xf numFmtId="0" fontId="9" fillId="2" borderId="0" xfId="0" applyFont="1" applyFill="1" applyAlignment="1"/>
    <xf numFmtId="0" fontId="7" fillId="2" borderId="1" xfId="4" applyFont="1" applyFill="1" applyBorder="1" applyAlignment="1">
      <alignment horizontal="center" vertical="center"/>
    </xf>
    <xf numFmtId="0" fontId="9" fillId="2" borderId="0" xfId="4" applyFont="1" applyFill="1" applyAlignment="1">
      <alignment horizontal="left" wrapText="1"/>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098095129462758"/>
          <c:y val="0.21670585424026079"/>
          <c:w val="0.48867344706911636"/>
          <c:h val="0.55584330681503091"/>
        </c:manualLayout>
      </c:layout>
      <c:barChart>
        <c:barDir val="bar"/>
        <c:grouping val="clustered"/>
        <c:varyColors val="0"/>
        <c:ser>
          <c:idx val="0"/>
          <c:order val="0"/>
          <c:tx>
            <c:strRef>
              <c:f>'Fig 14 data'!$C$4</c:f>
              <c:strCache>
                <c:ptCount val="1"/>
                <c:pt idx="0">
                  <c:v>Children (aged 0 to 15)</c:v>
                </c:pt>
              </c:strCache>
            </c:strRef>
          </c:tx>
          <c:spPr>
            <a:solidFill>
              <a:schemeClr val="bg1">
                <a:lumMod val="65000"/>
              </a:schemeClr>
            </a:solidFill>
            <a:ln w="12700">
              <a:noFill/>
              <a:prstDash val="solid"/>
            </a:ln>
          </c:spPr>
          <c:invertIfNegative val="0"/>
          <c:dPt>
            <c:idx val="0"/>
            <c:invertIfNegative val="0"/>
            <c:bubble3D val="0"/>
            <c:spPr>
              <a:solidFill>
                <a:schemeClr val="tx1">
                  <a:lumMod val="85000"/>
                  <a:lumOff val="15000"/>
                </a:schemeClr>
              </a:solidFill>
              <a:ln w="12700">
                <a:noFill/>
                <a:prstDash val="solid"/>
              </a:ln>
            </c:spPr>
          </c:dPt>
          <c:dPt>
            <c:idx val="1"/>
            <c:invertIfNegative val="0"/>
            <c:bubble3D val="0"/>
          </c:dPt>
          <c:dPt>
            <c:idx val="2"/>
            <c:invertIfNegative val="0"/>
            <c:bubble3D val="0"/>
            <c:spPr>
              <a:solidFill>
                <a:schemeClr val="bg1">
                  <a:lumMod val="50000"/>
                </a:schemeClr>
              </a:solidFill>
              <a:ln w="12700">
                <a:noFill/>
                <a:prstDash val="solid"/>
              </a:ln>
            </c:spPr>
          </c:dPt>
          <c:dPt>
            <c:idx val="3"/>
            <c:invertIfNegative val="0"/>
            <c:bubble3D val="0"/>
            <c:spPr>
              <a:solidFill>
                <a:schemeClr val="bg1">
                  <a:lumMod val="75000"/>
                </a:schemeClr>
              </a:solidFill>
              <a:ln w="12700">
                <a:noFill/>
                <a:prstDash val="solid"/>
              </a:ln>
            </c:spPr>
          </c:dPt>
          <c:dPt>
            <c:idx val="7"/>
            <c:invertIfNegative val="0"/>
            <c:bubble3D val="0"/>
            <c:spPr>
              <a:solidFill>
                <a:srgbClr val="1C625B"/>
              </a:solidFill>
              <a:ln w="12700">
                <a:noFill/>
                <a:prstDash val="solid"/>
              </a:ln>
            </c:spPr>
          </c:dPt>
          <c:dPt>
            <c:idx val="21"/>
            <c:invertIfNegative val="0"/>
            <c:bubble3D val="0"/>
          </c:dPt>
          <c:dPt>
            <c:idx val="25"/>
            <c:invertIfNegative val="0"/>
            <c:bubble3D val="0"/>
            <c:spPr>
              <a:solidFill>
                <a:srgbClr val="1C625B"/>
              </a:solidFill>
              <a:ln w="12700">
                <a:noFill/>
                <a:prstDash val="solid"/>
              </a:ln>
            </c:spPr>
          </c:dPt>
          <c:dLbls>
            <c:dLbl>
              <c:idx val="1"/>
              <c:layout>
                <c:manualLayout>
                  <c:x val="-7.1769028871391076E-3"/>
                  <c:y val="-4.5807756208957308E-2"/>
                </c:manualLayout>
              </c:layout>
              <c:dLblPos val="outEnd"/>
              <c:showLegendKey val="0"/>
              <c:showVal val="1"/>
              <c:showCatName val="0"/>
              <c:showSerName val="0"/>
              <c:showPercent val="0"/>
              <c:showBubbleSize val="0"/>
            </c:dLbl>
            <c:dLbl>
              <c:idx val="7"/>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400" b="1">
                    <a:solidFill>
                      <a:srgbClr val="595959"/>
                    </a:solidFill>
                  </a:defRPr>
                </a:pPr>
                <a:endParaRPr lang="en-US"/>
              </a:p>
            </c:txPr>
            <c:dLblPos val="outEnd"/>
            <c:showLegendKey val="0"/>
            <c:showVal val="1"/>
            <c:showCatName val="0"/>
            <c:showSerName val="0"/>
            <c:showPercent val="0"/>
            <c:showBubbleSize val="0"/>
            <c:showLeaderLines val="0"/>
          </c:dLbls>
          <c:cat>
            <c:strRef>
              <c:f>'Fig 14 data'!$A$5:$A$6</c:f>
              <c:strCache>
                <c:ptCount val="2"/>
                <c:pt idx="0">
                  <c:v>Cairngorms National Park</c:v>
                </c:pt>
                <c:pt idx="1">
                  <c:v>Loch Lomond and The
      Trossachs National Park</c:v>
                </c:pt>
              </c:strCache>
            </c:strRef>
          </c:cat>
          <c:val>
            <c:numRef>
              <c:f>'Fig 14 data'!$C$5:$C$6</c:f>
              <c:numCache>
                <c:formatCode>0.0</c:formatCode>
                <c:ptCount val="2"/>
                <c:pt idx="0">
                  <c:v>-21.3531353135314</c:v>
                </c:pt>
                <c:pt idx="1">
                  <c:v>-29.0061816452687</c:v>
                </c:pt>
              </c:numCache>
            </c:numRef>
          </c:val>
        </c:ser>
        <c:dLbls>
          <c:showLegendKey val="0"/>
          <c:showVal val="0"/>
          <c:showCatName val="0"/>
          <c:showSerName val="0"/>
          <c:showPercent val="0"/>
          <c:showBubbleSize val="0"/>
        </c:dLbls>
        <c:gapWidth val="30"/>
        <c:axId val="45582592"/>
        <c:axId val="45588480"/>
      </c:barChart>
      <c:catAx>
        <c:axId val="45582592"/>
        <c:scaling>
          <c:orientation val="minMax"/>
        </c:scaling>
        <c:delete val="0"/>
        <c:axPos val="l"/>
        <c:numFmt formatCode="General" sourceLinked="1"/>
        <c:majorTickMark val="out"/>
        <c:minorTickMark val="none"/>
        <c:tickLblPos val="low"/>
        <c:spPr>
          <a:ln w="3175">
            <a:noFill/>
            <a:prstDash val="solid"/>
          </a:ln>
        </c:spPr>
        <c:txPr>
          <a:bodyPr rot="0" vert="horz" anchor="ctr" anchorCtr="1"/>
          <a:lstStyle/>
          <a:p>
            <a:pPr>
              <a:defRPr sz="1200" b="0" i="0" u="none" strike="noStrike" baseline="0">
                <a:solidFill>
                  <a:srgbClr val="000000"/>
                </a:solidFill>
                <a:latin typeface="Arial"/>
                <a:ea typeface="Arial"/>
                <a:cs typeface="Arial"/>
              </a:defRPr>
            </a:pPr>
            <a:endParaRPr lang="en-US"/>
          </a:p>
        </c:txPr>
        <c:crossAx val="45588480"/>
        <c:crosses val="autoZero"/>
        <c:auto val="1"/>
        <c:lblAlgn val="ctr"/>
        <c:lblOffset val="100"/>
        <c:noMultiLvlLbl val="0"/>
      </c:catAx>
      <c:valAx>
        <c:axId val="45588480"/>
        <c:scaling>
          <c:orientation val="minMax"/>
          <c:max val="40"/>
          <c:min val="-4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590760807573855"/>
              <c:y val="0.9094384296744495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45582592"/>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349743355765938"/>
          <c:y val="0.21670585424026079"/>
          <c:w val="0.50944975476217635"/>
          <c:h val="0.55584330681503091"/>
        </c:manualLayout>
      </c:layout>
      <c:barChart>
        <c:barDir val="bar"/>
        <c:grouping val="clustered"/>
        <c:varyColors val="0"/>
        <c:ser>
          <c:idx val="0"/>
          <c:order val="0"/>
          <c:tx>
            <c:strRef>
              <c:f>'Fig 14 data'!$D$4</c:f>
              <c:strCache>
                <c:ptCount val="1"/>
                <c:pt idx="0">
                  <c:v>Working age</c:v>
                </c:pt>
              </c:strCache>
            </c:strRef>
          </c:tx>
          <c:spPr>
            <a:solidFill>
              <a:schemeClr val="bg1">
                <a:lumMod val="65000"/>
              </a:schemeClr>
            </a:solidFill>
            <a:ln w="12700">
              <a:noFill/>
              <a:prstDash val="solid"/>
            </a:ln>
          </c:spPr>
          <c:invertIfNegative val="0"/>
          <c:dPt>
            <c:idx val="0"/>
            <c:invertIfNegative val="0"/>
            <c:bubble3D val="0"/>
            <c:spPr>
              <a:solidFill>
                <a:schemeClr val="tx1">
                  <a:lumMod val="85000"/>
                  <a:lumOff val="15000"/>
                </a:schemeClr>
              </a:solidFill>
              <a:ln w="12700">
                <a:noFill/>
                <a:prstDash val="solid"/>
              </a:ln>
            </c:spPr>
          </c:dPt>
          <c:dPt>
            <c:idx val="1"/>
            <c:invertIfNegative val="0"/>
            <c:bubble3D val="0"/>
          </c:dPt>
          <c:dPt>
            <c:idx val="2"/>
            <c:invertIfNegative val="0"/>
            <c:bubble3D val="0"/>
            <c:spPr>
              <a:solidFill>
                <a:schemeClr val="bg1">
                  <a:lumMod val="50000"/>
                </a:schemeClr>
              </a:solidFill>
              <a:ln w="12700">
                <a:noFill/>
                <a:prstDash val="solid"/>
              </a:ln>
            </c:spPr>
          </c:dPt>
          <c:dPt>
            <c:idx val="7"/>
            <c:invertIfNegative val="0"/>
            <c:bubble3D val="0"/>
          </c:dPt>
          <c:dPt>
            <c:idx val="21"/>
            <c:invertIfNegative val="0"/>
            <c:bubble3D val="0"/>
          </c:dPt>
          <c:dPt>
            <c:idx val="25"/>
            <c:invertIfNegative val="0"/>
            <c:bubble3D val="0"/>
          </c:dPt>
          <c:dLbls>
            <c:dLbl>
              <c:idx val="7"/>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400" b="1">
                    <a:solidFill>
                      <a:srgbClr val="595959"/>
                    </a:solidFill>
                  </a:defRPr>
                </a:pPr>
                <a:endParaRPr lang="en-US"/>
              </a:p>
            </c:txPr>
            <c:dLblPos val="outEnd"/>
            <c:showLegendKey val="0"/>
            <c:showVal val="1"/>
            <c:showCatName val="0"/>
            <c:showSerName val="0"/>
            <c:showPercent val="0"/>
            <c:showBubbleSize val="0"/>
            <c:showLeaderLines val="0"/>
          </c:dLbls>
          <c:cat>
            <c:strRef>
              <c:f>'Fig 14 data'!$A$5:$A$6</c:f>
              <c:strCache>
                <c:ptCount val="2"/>
                <c:pt idx="0">
                  <c:v>Cairngorms National Park</c:v>
                </c:pt>
                <c:pt idx="1">
                  <c:v>Loch Lomond and The
      Trossachs National Park</c:v>
                </c:pt>
              </c:strCache>
            </c:strRef>
          </c:cat>
          <c:val>
            <c:numRef>
              <c:f>'Fig 14 data'!$D$5:$D$6</c:f>
              <c:numCache>
                <c:formatCode>0.0</c:formatCode>
                <c:ptCount val="2"/>
                <c:pt idx="0">
                  <c:v>-9.6974536420903199</c:v>
                </c:pt>
                <c:pt idx="1">
                  <c:v>-19.659756647138401</c:v>
                </c:pt>
              </c:numCache>
            </c:numRef>
          </c:val>
        </c:ser>
        <c:dLbls>
          <c:showLegendKey val="0"/>
          <c:showVal val="0"/>
          <c:showCatName val="0"/>
          <c:showSerName val="0"/>
          <c:showPercent val="0"/>
          <c:showBubbleSize val="0"/>
        </c:dLbls>
        <c:gapWidth val="30"/>
        <c:axId val="46052096"/>
        <c:axId val="46053632"/>
      </c:barChart>
      <c:catAx>
        <c:axId val="4605209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6053632"/>
        <c:crosses val="autoZero"/>
        <c:auto val="1"/>
        <c:lblAlgn val="ctr"/>
        <c:lblOffset val="100"/>
        <c:noMultiLvlLbl val="0"/>
      </c:catAx>
      <c:valAx>
        <c:axId val="46053632"/>
        <c:scaling>
          <c:orientation val="minMax"/>
          <c:max val="40"/>
          <c:min val="-4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590760807573855"/>
              <c:y val="0.9094384296744495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46052096"/>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231732633740161"/>
          <c:y val="0.19380197613578212"/>
          <c:w val="0.49621603741302611"/>
          <c:h val="0.55584330681503091"/>
        </c:manualLayout>
      </c:layout>
      <c:barChart>
        <c:barDir val="bar"/>
        <c:grouping val="clustered"/>
        <c:varyColors val="0"/>
        <c:ser>
          <c:idx val="0"/>
          <c:order val="0"/>
          <c:tx>
            <c:strRef>
              <c:f>'Fig 14 data'!$E$4</c:f>
              <c:strCache>
                <c:ptCount val="1"/>
                <c:pt idx="0">
                  <c:v>Pensionable age and over</c:v>
                </c:pt>
              </c:strCache>
            </c:strRef>
          </c:tx>
          <c:spPr>
            <a:solidFill>
              <a:schemeClr val="bg1">
                <a:lumMod val="65000"/>
              </a:schemeClr>
            </a:solidFill>
            <a:ln w="12700">
              <a:noFill/>
              <a:prstDash val="solid"/>
            </a:ln>
          </c:spPr>
          <c:invertIfNegative val="0"/>
          <c:dPt>
            <c:idx val="0"/>
            <c:invertIfNegative val="0"/>
            <c:bubble3D val="0"/>
            <c:spPr>
              <a:solidFill>
                <a:schemeClr val="tx1">
                  <a:lumMod val="85000"/>
                  <a:lumOff val="15000"/>
                </a:schemeClr>
              </a:solidFill>
              <a:ln w="12700">
                <a:noFill/>
                <a:prstDash val="solid"/>
              </a:ln>
            </c:spPr>
          </c:dPt>
          <c:dPt>
            <c:idx val="1"/>
            <c:invertIfNegative val="0"/>
            <c:bubble3D val="0"/>
          </c:dPt>
          <c:dPt>
            <c:idx val="2"/>
            <c:invertIfNegative val="0"/>
            <c:bubble3D val="0"/>
            <c:spPr>
              <a:solidFill>
                <a:schemeClr val="tx1">
                  <a:lumMod val="50000"/>
                  <a:lumOff val="50000"/>
                </a:schemeClr>
              </a:solidFill>
              <a:ln w="12700">
                <a:noFill/>
                <a:prstDash val="solid"/>
              </a:ln>
            </c:spPr>
          </c:dPt>
          <c:dPt>
            <c:idx val="7"/>
            <c:invertIfNegative val="0"/>
            <c:bubble3D val="0"/>
            <c:spPr>
              <a:solidFill>
                <a:srgbClr val="1C625B"/>
              </a:solidFill>
              <a:ln w="12700">
                <a:noFill/>
                <a:prstDash val="solid"/>
              </a:ln>
            </c:spPr>
          </c:dPt>
          <c:dPt>
            <c:idx val="21"/>
            <c:invertIfNegative val="0"/>
            <c:bubble3D val="0"/>
          </c:dPt>
          <c:dPt>
            <c:idx val="25"/>
            <c:invertIfNegative val="0"/>
            <c:bubble3D val="0"/>
            <c:spPr>
              <a:solidFill>
                <a:srgbClr val="1C625B"/>
              </a:solidFill>
              <a:ln w="12700">
                <a:noFill/>
                <a:prstDash val="solid"/>
              </a:ln>
            </c:spPr>
          </c:dPt>
          <c:dLbls>
            <c:dLbl>
              <c:idx val="7"/>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400" b="1">
                    <a:solidFill>
                      <a:srgbClr val="595959"/>
                    </a:solidFill>
                  </a:defRPr>
                </a:pPr>
                <a:endParaRPr lang="en-US"/>
              </a:p>
            </c:txPr>
            <c:dLblPos val="outEnd"/>
            <c:showLegendKey val="0"/>
            <c:showVal val="1"/>
            <c:showCatName val="0"/>
            <c:showSerName val="0"/>
            <c:showPercent val="0"/>
            <c:showBubbleSize val="0"/>
            <c:showLeaderLines val="0"/>
          </c:dLbls>
          <c:cat>
            <c:strRef>
              <c:f>'Fig 14 data'!$A$5:$A$6</c:f>
              <c:strCache>
                <c:ptCount val="2"/>
                <c:pt idx="0">
                  <c:v>Cairngorms National Park</c:v>
                </c:pt>
                <c:pt idx="1">
                  <c:v>Loch Lomond and The
      Trossachs National Park</c:v>
                </c:pt>
              </c:strCache>
            </c:strRef>
          </c:cat>
          <c:val>
            <c:numRef>
              <c:f>'Fig 14 data'!$E$5:$E$6</c:f>
              <c:numCache>
                <c:formatCode>0.0</c:formatCode>
                <c:ptCount val="2"/>
                <c:pt idx="0">
                  <c:v>22.658738585687001</c:v>
                </c:pt>
                <c:pt idx="1">
                  <c:v>24.563180552038499</c:v>
                </c:pt>
              </c:numCache>
            </c:numRef>
          </c:val>
        </c:ser>
        <c:dLbls>
          <c:showLegendKey val="0"/>
          <c:showVal val="0"/>
          <c:showCatName val="0"/>
          <c:showSerName val="0"/>
          <c:showPercent val="0"/>
          <c:showBubbleSize val="0"/>
        </c:dLbls>
        <c:gapWidth val="30"/>
        <c:axId val="46116864"/>
        <c:axId val="46118400"/>
      </c:barChart>
      <c:catAx>
        <c:axId val="46116864"/>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6118400"/>
        <c:crosses val="autoZero"/>
        <c:auto val="1"/>
        <c:lblAlgn val="ctr"/>
        <c:lblOffset val="100"/>
        <c:noMultiLvlLbl val="0"/>
      </c:catAx>
      <c:valAx>
        <c:axId val="46118400"/>
        <c:scaling>
          <c:orientation val="minMax"/>
          <c:max val="40"/>
          <c:min val="-4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590760807573855"/>
              <c:y val="0.9094384296744495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46116864"/>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127432417018366"/>
          <c:y val="0.19380197613578212"/>
          <c:w val="0.51082947416448043"/>
          <c:h val="0.55584330681503091"/>
        </c:manualLayout>
      </c:layout>
      <c:barChart>
        <c:barDir val="bar"/>
        <c:grouping val="clustered"/>
        <c:varyColors val="0"/>
        <c:ser>
          <c:idx val="0"/>
          <c:order val="0"/>
          <c:tx>
            <c:strRef>
              <c:f>'Fig 14 data'!$F$4</c:f>
              <c:strCache>
                <c:ptCount val="1"/>
                <c:pt idx="0">
                  <c:v>Aged 75 and over</c:v>
                </c:pt>
              </c:strCache>
            </c:strRef>
          </c:tx>
          <c:spPr>
            <a:solidFill>
              <a:srgbClr val="1C625B"/>
            </a:solidFill>
            <a:ln w="12700">
              <a:noFill/>
              <a:prstDash val="solid"/>
            </a:ln>
          </c:spPr>
          <c:invertIfNegative val="0"/>
          <c:dPt>
            <c:idx val="0"/>
            <c:invertIfNegative val="0"/>
            <c:bubble3D val="0"/>
          </c:dPt>
          <c:dPt>
            <c:idx val="1"/>
            <c:invertIfNegative val="0"/>
            <c:bubble3D val="0"/>
            <c:spPr>
              <a:solidFill>
                <a:srgbClr val="1C625B">
                  <a:alpha val="60000"/>
                </a:srgbClr>
              </a:solidFill>
              <a:ln w="12700">
                <a:noFill/>
                <a:prstDash val="solid"/>
              </a:ln>
            </c:spPr>
          </c:dPt>
          <c:dPt>
            <c:idx val="2"/>
            <c:invertIfNegative val="0"/>
            <c:bubble3D val="0"/>
          </c:dPt>
          <c:dPt>
            <c:idx val="7"/>
            <c:invertIfNegative val="0"/>
            <c:bubble3D val="0"/>
          </c:dPt>
          <c:dPt>
            <c:idx val="21"/>
            <c:invertIfNegative val="0"/>
            <c:bubble3D val="0"/>
          </c:dPt>
          <c:dPt>
            <c:idx val="25"/>
            <c:invertIfNegative val="0"/>
            <c:bubble3D val="0"/>
          </c:dPt>
          <c:dLbls>
            <c:dLbl>
              <c:idx val="0"/>
              <c:numFmt formatCode="\+##,##0&quot;%&quot;;\-##,##0&quot;%&quot;;0&quot;%&quot;" sourceLinked="0"/>
              <c:spPr>
                <a:noFill/>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400" b="1">
                    <a:solidFill>
                      <a:srgbClr val="1C625B"/>
                    </a:solidFill>
                  </a:defRPr>
                </a:pPr>
                <a:endParaRPr lang="en-US"/>
              </a:p>
            </c:txPr>
            <c:dLblPos val="outEnd"/>
            <c:showLegendKey val="0"/>
            <c:showVal val="1"/>
            <c:showCatName val="0"/>
            <c:showSerName val="0"/>
            <c:showPercent val="0"/>
            <c:showBubbleSize val="0"/>
            <c:showLeaderLines val="0"/>
          </c:dLbls>
          <c:cat>
            <c:strRef>
              <c:f>'Fig 14 data'!$A$5:$A$6</c:f>
              <c:strCache>
                <c:ptCount val="2"/>
                <c:pt idx="0">
                  <c:v>Cairngorms National Park</c:v>
                </c:pt>
                <c:pt idx="1">
                  <c:v>Loch Lomond and The
      Trossachs National Park</c:v>
                </c:pt>
              </c:strCache>
            </c:strRef>
          </c:cat>
          <c:val>
            <c:numRef>
              <c:f>'Fig 14 data'!$F$5:$F$6</c:f>
              <c:numCache>
                <c:formatCode>0.0</c:formatCode>
                <c:ptCount val="2"/>
                <c:pt idx="0">
                  <c:v>96.689113355779995</c:v>
                </c:pt>
                <c:pt idx="1">
                  <c:v>100.525969756739</c:v>
                </c:pt>
              </c:numCache>
            </c:numRef>
          </c:val>
        </c:ser>
        <c:dLbls>
          <c:showLegendKey val="0"/>
          <c:showVal val="0"/>
          <c:showCatName val="0"/>
          <c:showSerName val="0"/>
          <c:showPercent val="0"/>
          <c:showBubbleSize val="0"/>
        </c:dLbls>
        <c:gapWidth val="30"/>
        <c:axId val="46241664"/>
        <c:axId val="46243200"/>
      </c:barChart>
      <c:catAx>
        <c:axId val="46241664"/>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6243200"/>
        <c:crosses val="autoZero"/>
        <c:auto val="1"/>
        <c:lblAlgn val="ctr"/>
        <c:lblOffset val="100"/>
        <c:noMultiLvlLbl val="0"/>
      </c:catAx>
      <c:valAx>
        <c:axId val="46243200"/>
        <c:scaling>
          <c:orientation val="minMax"/>
          <c:max val="150"/>
          <c:min val="0"/>
        </c:scaling>
        <c:delete val="0"/>
        <c:axPos val="b"/>
        <c:title>
          <c:tx>
            <c:rich>
              <a:bodyPr/>
              <a:lstStyle/>
              <a:p>
                <a:pPr>
                  <a:defRPr sz="1200" b="1" i="0" u="none" strike="noStrike" baseline="0">
                    <a:solidFill>
                      <a:srgbClr val="595959"/>
                    </a:solidFill>
                    <a:latin typeface="Arial"/>
                    <a:ea typeface="Arial"/>
                    <a:cs typeface="Arial"/>
                  </a:defRPr>
                </a:pPr>
                <a:r>
                  <a:rPr lang="en-GB">
                    <a:solidFill>
                      <a:srgbClr val="595959"/>
                    </a:solidFill>
                  </a:rPr>
                  <a:t>Percentage change</a:t>
                </a:r>
              </a:p>
            </c:rich>
          </c:tx>
          <c:layout>
            <c:manualLayout>
              <c:xMode val="edge"/>
              <c:yMode val="edge"/>
              <c:x val="0.52590760807573855"/>
              <c:y val="0.9094384296744495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rgbClr val="595959"/>
                </a:solidFill>
                <a:latin typeface="Arial"/>
                <a:ea typeface="Arial"/>
                <a:cs typeface="Arial"/>
              </a:defRPr>
            </a:pPr>
            <a:endParaRPr lang="en-US"/>
          </a:p>
        </c:txPr>
        <c:crossAx val="46241664"/>
        <c:crosses val="autoZero"/>
        <c:crossBetween val="between"/>
        <c:majorUnit val="50"/>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xdr:rowOff>
    </xdr:from>
    <xdr:to>
      <xdr:col>7</xdr:col>
      <xdr:colOff>476250</xdr:colOff>
      <xdr:row>16</xdr:row>
      <xdr:rowOff>95253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462642</xdr:colOff>
      <xdr:row>3</xdr:row>
      <xdr:rowOff>13608</xdr:rowOff>
    </xdr:from>
    <xdr:to>
      <xdr:col>15</xdr:col>
      <xdr:colOff>326871</xdr:colOff>
      <xdr:row>16</xdr:row>
      <xdr:rowOff>108859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163285</xdr:rowOff>
    </xdr:from>
    <xdr:to>
      <xdr:col>7</xdr:col>
      <xdr:colOff>476250</xdr:colOff>
      <xdr:row>31</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462642</xdr:colOff>
      <xdr:row>18</xdr:row>
      <xdr:rowOff>13607</xdr:rowOff>
    </xdr:from>
    <xdr:to>
      <xdr:col>15</xdr:col>
      <xdr:colOff>326871</xdr:colOff>
      <xdr:row>31</xdr:row>
      <xdr:rowOff>108858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0.43066</cdr:x>
      <cdr:y>0.01421</cdr:y>
    </cdr:from>
    <cdr:to>
      <cdr:x>0.99872</cdr:x>
      <cdr:y>0.15337</cdr:y>
    </cdr:to>
    <cdr:sp macro="" textlink="'Fig 14 data'!$C$4">
      <cdr:nvSpPr>
        <cdr:cNvPr id="13" name="TextBox 5"/>
        <cdr:cNvSpPr txBox="1"/>
      </cdr:nvSpPr>
      <cdr:spPr>
        <a:xfrm xmlns:a="http://schemas.openxmlformats.org/drawingml/2006/main">
          <a:off x="1887780" y="31527"/>
          <a:ext cx="2490091" cy="3086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7A1E0022-634B-40D9-9A26-586C2225EE77}" type="TxLink">
            <a:rPr lang="en-GB" sz="1600" b="1">
              <a:solidFill>
                <a:srgbClr val="595959"/>
              </a:solidFill>
              <a:latin typeface="Arial" pitchFamily="34" charset="0"/>
              <a:cs typeface="Arial" pitchFamily="34" charset="0"/>
            </a:rPr>
            <a:pPr algn="ctr"/>
            <a:t>Children (aged 0 to 15)</a:t>
          </a:fld>
          <a:endParaRPr lang="en-GB" sz="1600" b="1">
            <a:solidFill>
              <a:srgbClr val="595959"/>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0.37167</cdr:x>
      <cdr:y>0.00945</cdr:y>
    </cdr:from>
    <cdr:to>
      <cdr:x>0.93974</cdr:x>
      <cdr:y>0.12389</cdr:y>
    </cdr:to>
    <cdr:sp macro="" textlink="'Fig 14 data'!$D$4">
      <cdr:nvSpPr>
        <cdr:cNvPr id="10" name="TextBox 5"/>
        <cdr:cNvSpPr txBox="1"/>
      </cdr:nvSpPr>
      <cdr:spPr>
        <a:xfrm xmlns:a="http://schemas.openxmlformats.org/drawingml/2006/main">
          <a:off x="1629229" y="23585"/>
          <a:ext cx="2490107" cy="2857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31CD70D5-D0FF-4303-86D2-02B67BFDAE72}" type="TxLink">
            <a:rPr lang="en-GB" sz="1600" b="1">
              <a:solidFill>
                <a:srgbClr val="595959"/>
              </a:solidFill>
              <a:latin typeface="Arial" pitchFamily="34" charset="0"/>
              <a:cs typeface="Arial" pitchFamily="34" charset="0"/>
            </a:rPr>
            <a:pPr algn="ctr"/>
            <a:t>Working age</a:t>
          </a:fld>
          <a:endParaRPr lang="en-GB" sz="1600" b="1">
            <a:solidFill>
              <a:srgbClr val="595959"/>
            </a:solidFill>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0.34192</cdr:x>
      <cdr:y>0.01227</cdr:y>
    </cdr:from>
    <cdr:to>
      <cdr:x>1</cdr:x>
      <cdr:y>0.1637</cdr:y>
    </cdr:to>
    <cdr:sp macro="" textlink="'Fig 14 data'!$E$4">
      <cdr:nvSpPr>
        <cdr:cNvPr id="10" name="TextBox 5"/>
        <cdr:cNvSpPr txBox="1"/>
      </cdr:nvSpPr>
      <cdr:spPr>
        <a:xfrm xmlns:a="http://schemas.openxmlformats.org/drawingml/2006/main">
          <a:off x="1498806" y="27215"/>
          <a:ext cx="2884694" cy="33586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fld id="{36491CA0-6BEF-4D74-904E-A8886B1C6BF8}" type="TxLink">
            <a:rPr lang="en-GB" sz="1600" b="1">
              <a:solidFill>
                <a:srgbClr val="595959"/>
              </a:solidFill>
              <a:latin typeface="Arial" pitchFamily="34" charset="0"/>
              <a:cs typeface="Arial" pitchFamily="34" charset="0"/>
            </a:rPr>
            <a:pPr algn="ctr"/>
            <a:t>Pensionable age and over</a:t>
          </a:fld>
          <a:endParaRPr lang="en-GB" sz="1600" b="1">
            <a:solidFill>
              <a:srgbClr val="595959"/>
            </a:solidFill>
            <a:latin typeface="Arial" pitchFamily="34" charset="0"/>
            <a:cs typeface="Arial"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0.13969</cdr:x>
      <cdr:y>0</cdr:y>
    </cdr:from>
    <cdr:to>
      <cdr:x>0.97698</cdr:x>
      <cdr:y>0.13497</cdr:y>
    </cdr:to>
    <cdr:sp macro="" textlink="">
      <cdr:nvSpPr>
        <cdr:cNvPr id="10" name="TextBox 5"/>
        <cdr:cNvSpPr txBox="1"/>
      </cdr:nvSpPr>
      <cdr:spPr>
        <a:xfrm xmlns:a="http://schemas.openxmlformats.org/drawingml/2006/main">
          <a:off x="612322" y="0"/>
          <a:ext cx="3670282" cy="29935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p xmlns:a="http://schemas.openxmlformats.org/drawingml/2006/main">
          <a:pPr algn="ctr"/>
          <a:r>
            <a:rPr lang="en-GB" sz="1600" b="1">
              <a:solidFill>
                <a:srgbClr val="1C625B"/>
              </a:solidFill>
              <a:latin typeface="Arial" pitchFamily="34" charset="0"/>
              <a:cs typeface="Arial" pitchFamily="34" charset="0"/>
            </a:rPr>
            <a:t>Aged 75 and over (different</a:t>
          </a:r>
          <a:r>
            <a:rPr lang="en-GB" sz="1600" b="1" baseline="0">
              <a:solidFill>
                <a:srgbClr val="1C625B"/>
              </a:solidFill>
              <a:latin typeface="Arial" pitchFamily="34" charset="0"/>
              <a:cs typeface="Arial" pitchFamily="34" charset="0"/>
            </a:rPr>
            <a:t> scale)</a:t>
          </a:r>
          <a:endParaRPr lang="en-GB" sz="1600" b="1">
            <a:solidFill>
              <a:srgbClr val="1C625B"/>
            </a:solidFill>
            <a:latin typeface="Arial" pitchFamily="34" charset="0"/>
            <a:cs typeface="Arial"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18" customWidth="1"/>
    <col min="2" max="2" width="9.140625" style="18"/>
    <col min="3" max="8" width="9.140625" style="8"/>
    <col min="9" max="10" width="18.28515625" style="8" customWidth="1"/>
    <col min="11" max="11" width="17.85546875" style="8" customWidth="1"/>
    <col min="12" max="12" width="17.7109375" style="8" customWidth="1"/>
    <col min="13" max="16384" width="9.140625" style="8"/>
  </cols>
  <sheetData>
    <row r="1" spans="1:13" s="22" customFormat="1" ht="18" customHeight="1">
      <c r="A1" s="1" t="s">
        <v>13</v>
      </c>
      <c r="B1" s="1"/>
      <c r="C1" s="1"/>
      <c r="D1" s="1"/>
      <c r="E1" s="1"/>
      <c r="F1" s="1"/>
      <c r="G1" s="1"/>
      <c r="H1" s="1"/>
      <c r="I1" s="1"/>
    </row>
    <row r="2" spans="1:13" s="22" customFormat="1" ht="15" customHeight="1">
      <c r="A2" s="16" t="s">
        <v>0</v>
      </c>
      <c r="B2" s="17"/>
    </row>
    <row r="3" spans="1:13" s="22" customFormat="1" ht="15" customHeight="1">
      <c r="A3" s="17"/>
      <c r="B3" s="17"/>
    </row>
    <row r="4" spans="1:13" s="22" customFormat="1" ht="15" customHeight="1">
      <c r="A4" s="16" t="s">
        <v>1</v>
      </c>
      <c r="B4" s="36" t="s">
        <v>27</v>
      </c>
    </row>
    <row r="5" spans="1:13" s="23" customFormat="1" ht="15" customHeight="1">
      <c r="A5" s="28" t="s">
        <v>30</v>
      </c>
      <c r="B5" s="8" t="s">
        <v>13</v>
      </c>
      <c r="C5" s="8"/>
      <c r="D5" s="8"/>
      <c r="E5" s="8"/>
      <c r="F5" s="8"/>
      <c r="G5" s="8"/>
      <c r="H5" s="8"/>
      <c r="I5" s="8"/>
      <c r="J5" s="8"/>
      <c r="K5" s="8"/>
      <c r="L5" s="8"/>
    </row>
    <row r="6" spans="1:13" s="23" customFormat="1" ht="15" customHeight="1">
      <c r="A6" s="10" t="s">
        <v>6</v>
      </c>
      <c r="B6" s="8" t="s">
        <v>7</v>
      </c>
      <c r="C6" s="8"/>
      <c r="D6" s="8"/>
      <c r="E6" s="8"/>
      <c r="F6" s="8"/>
      <c r="G6" s="8"/>
      <c r="H6" s="8"/>
      <c r="I6" s="8"/>
      <c r="J6" s="8"/>
      <c r="K6" s="8"/>
      <c r="L6" s="8"/>
    </row>
    <row r="7" spans="1:13" s="23" customFormat="1" ht="15" customHeight="1">
      <c r="A7" s="10" t="s">
        <v>21</v>
      </c>
      <c r="B7" s="8" t="s">
        <v>64</v>
      </c>
      <c r="C7" s="8"/>
      <c r="D7" s="8"/>
      <c r="E7" s="8"/>
      <c r="F7" s="8"/>
      <c r="G7" s="8"/>
      <c r="H7" s="8"/>
      <c r="I7" s="8"/>
      <c r="J7" s="8"/>
      <c r="K7" s="8"/>
      <c r="L7" s="8"/>
    </row>
    <row r="8" spans="1:13" s="23" customFormat="1" ht="15" customHeight="1">
      <c r="A8" s="19" t="s">
        <v>22</v>
      </c>
      <c r="B8" s="8" t="s">
        <v>65</v>
      </c>
      <c r="C8" s="8"/>
      <c r="D8" s="8"/>
      <c r="E8" s="8"/>
      <c r="F8" s="8"/>
      <c r="G8" s="8"/>
      <c r="H8" s="8"/>
      <c r="I8" s="8"/>
      <c r="J8" s="8"/>
      <c r="K8" s="8"/>
      <c r="L8" s="8"/>
      <c r="M8" s="4"/>
    </row>
    <row r="9" spans="1:13" s="23" customFormat="1" ht="15" customHeight="1">
      <c r="A9" s="19" t="s">
        <v>61</v>
      </c>
      <c r="B9" s="8" t="s">
        <v>66</v>
      </c>
      <c r="C9" s="8"/>
      <c r="D9" s="8"/>
      <c r="E9" s="8"/>
      <c r="F9" s="8"/>
      <c r="G9" s="8"/>
      <c r="H9" s="8"/>
      <c r="I9" s="8"/>
      <c r="J9" s="8"/>
      <c r="K9" s="8"/>
      <c r="L9" s="8"/>
    </row>
    <row r="10" spans="1:13" s="23" customFormat="1" ht="15" customHeight="1">
      <c r="A10" s="68" t="s">
        <v>24</v>
      </c>
      <c r="B10" s="8" t="s">
        <v>73</v>
      </c>
      <c r="C10" s="8"/>
      <c r="D10" s="8"/>
      <c r="E10" s="8"/>
      <c r="F10" s="8"/>
      <c r="G10" s="8"/>
      <c r="H10" s="8"/>
      <c r="I10" s="8"/>
      <c r="J10" s="8"/>
      <c r="K10" s="8"/>
      <c r="L10" s="8"/>
      <c r="M10" s="4"/>
    </row>
    <row r="11" spans="1:13" s="23" customFormat="1" ht="15" customHeight="1">
      <c r="A11" s="68" t="s">
        <v>60</v>
      </c>
      <c r="B11" s="8" t="s">
        <v>76</v>
      </c>
      <c r="C11" s="8"/>
      <c r="D11" s="8"/>
      <c r="E11" s="8"/>
      <c r="F11" s="8"/>
      <c r="G11" s="8"/>
      <c r="H11" s="8"/>
      <c r="I11" s="8"/>
      <c r="J11" s="8"/>
      <c r="K11" s="8"/>
      <c r="L11" s="8"/>
      <c r="M11" s="4"/>
    </row>
    <row r="12" spans="1:13" s="23" customFormat="1" ht="15" customHeight="1">
      <c r="A12" s="68" t="s">
        <v>41</v>
      </c>
      <c r="B12" s="8" t="s">
        <v>67</v>
      </c>
      <c r="C12" s="8"/>
      <c r="D12" s="8"/>
      <c r="E12" s="8"/>
      <c r="F12" s="8"/>
      <c r="G12" s="8"/>
      <c r="H12" s="8"/>
      <c r="I12" s="8"/>
      <c r="J12" s="8"/>
      <c r="K12" s="8"/>
      <c r="L12" s="8"/>
    </row>
    <row r="13" spans="1:13" s="23" customFormat="1" ht="15" customHeight="1">
      <c r="A13" s="68" t="s">
        <v>42</v>
      </c>
      <c r="B13" s="8" t="s">
        <v>68</v>
      </c>
      <c r="C13" s="8"/>
      <c r="D13" s="8"/>
      <c r="E13" s="8"/>
      <c r="F13" s="8"/>
      <c r="G13" s="8"/>
      <c r="H13" s="8"/>
      <c r="I13" s="8"/>
      <c r="J13" s="8"/>
      <c r="K13" s="8"/>
      <c r="L13" s="8"/>
    </row>
    <row r="14" spans="1:13" s="23" customFormat="1" ht="15" customHeight="1">
      <c r="A14" s="68" t="s">
        <v>44</v>
      </c>
      <c r="B14" s="8" t="s">
        <v>70</v>
      </c>
      <c r="C14" s="8"/>
      <c r="D14" s="8"/>
      <c r="E14" s="8"/>
      <c r="F14" s="8"/>
      <c r="G14" s="8"/>
      <c r="H14" s="8"/>
      <c r="I14" s="8"/>
      <c r="J14" s="8"/>
      <c r="K14" s="8"/>
      <c r="L14" s="8"/>
    </row>
    <row r="15" spans="1:13" s="23" customFormat="1" ht="15" customHeight="1">
      <c r="A15" s="68" t="s">
        <v>45</v>
      </c>
      <c r="B15" s="8" t="s">
        <v>69</v>
      </c>
      <c r="C15" s="8"/>
      <c r="D15" s="8"/>
      <c r="E15" s="8"/>
      <c r="F15" s="8"/>
      <c r="G15" s="8"/>
      <c r="H15" s="8"/>
      <c r="I15" s="8"/>
      <c r="J15" s="8"/>
      <c r="K15" s="8"/>
      <c r="L15" s="8"/>
    </row>
    <row r="16" spans="1:13" s="23" customFormat="1" ht="15" customHeight="1">
      <c r="A16" s="68" t="s">
        <v>5</v>
      </c>
      <c r="B16" s="8" t="s">
        <v>71</v>
      </c>
      <c r="C16" s="8"/>
      <c r="D16" s="8"/>
      <c r="E16" s="8"/>
      <c r="F16" s="8"/>
      <c r="G16" s="8"/>
      <c r="H16" s="8"/>
      <c r="I16" s="8"/>
      <c r="J16" s="8"/>
      <c r="K16" s="8"/>
      <c r="L16" s="8"/>
    </row>
    <row r="17" spans="1:13" s="23" customFormat="1" ht="15" customHeight="1">
      <c r="A17" s="68" t="s">
        <v>14</v>
      </c>
      <c r="B17" s="8" t="s">
        <v>74</v>
      </c>
      <c r="C17" s="8"/>
      <c r="D17" s="8"/>
      <c r="E17" s="8"/>
      <c r="F17" s="8"/>
      <c r="G17" s="8"/>
      <c r="H17" s="8"/>
      <c r="I17" s="8"/>
      <c r="J17" s="8"/>
      <c r="K17" s="8"/>
      <c r="L17" s="8"/>
    </row>
    <row r="18" spans="1:13" s="23" customFormat="1" ht="15" customHeight="1">
      <c r="A18" s="68" t="s">
        <v>15</v>
      </c>
      <c r="B18" s="8" t="s">
        <v>82</v>
      </c>
      <c r="C18" s="8"/>
      <c r="D18" s="8"/>
      <c r="E18" s="8"/>
      <c r="F18" s="8"/>
      <c r="G18" s="8"/>
      <c r="H18" s="8"/>
      <c r="I18" s="8"/>
      <c r="J18" s="8"/>
      <c r="K18" s="8"/>
      <c r="L18" s="8"/>
      <c r="M18" s="4"/>
    </row>
    <row r="19" spans="1:13" s="23" customFormat="1" ht="15" customHeight="1">
      <c r="A19" s="68" t="s">
        <v>16</v>
      </c>
      <c r="B19" s="8" t="s">
        <v>47</v>
      </c>
      <c r="C19" s="8"/>
      <c r="D19" s="8"/>
      <c r="E19" s="8"/>
      <c r="F19" s="8"/>
      <c r="G19" s="8"/>
      <c r="H19" s="8"/>
      <c r="I19" s="8"/>
      <c r="J19" s="8"/>
      <c r="K19" s="8"/>
      <c r="L19" s="8"/>
      <c r="M19" s="4"/>
    </row>
    <row r="20" spans="1:13" s="23" customFormat="1" ht="15" customHeight="1">
      <c r="A20" s="68" t="s">
        <v>17</v>
      </c>
      <c r="B20" s="8" t="s">
        <v>48</v>
      </c>
      <c r="C20" s="8"/>
      <c r="D20" s="8"/>
      <c r="E20" s="8"/>
      <c r="F20" s="8"/>
      <c r="G20" s="8"/>
      <c r="H20" s="8"/>
      <c r="I20" s="8"/>
      <c r="J20" s="8"/>
      <c r="K20" s="8"/>
      <c r="L20" s="8"/>
      <c r="M20" s="4"/>
    </row>
    <row r="21" spans="1:13" s="23" customFormat="1" ht="15" customHeight="1">
      <c r="A21" s="68" t="s">
        <v>18</v>
      </c>
      <c r="B21" s="8" t="s">
        <v>49</v>
      </c>
      <c r="C21" s="8"/>
      <c r="D21" s="8"/>
      <c r="E21" s="8"/>
      <c r="F21" s="8"/>
      <c r="G21" s="8"/>
      <c r="H21" s="8"/>
      <c r="I21" s="8"/>
      <c r="J21" s="8"/>
      <c r="K21" s="8"/>
      <c r="L21" s="8"/>
      <c r="M21" s="4"/>
    </row>
    <row r="22" spans="1:13" s="23" customFormat="1" ht="15" customHeight="1">
      <c r="A22" s="68" t="s">
        <v>19</v>
      </c>
      <c r="B22" s="8" t="s">
        <v>50</v>
      </c>
      <c r="C22" s="8"/>
      <c r="D22" s="8"/>
      <c r="E22" s="8"/>
      <c r="F22" s="8"/>
      <c r="G22" s="8"/>
      <c r="H22" s="8"/>
      <c r="I22" s="8"/>
      <c r="J22" s="8"/>
      <c r="K22" s="8"/>
      <c r="L22" s="8"/>
      <c r="M22" s="4"/>
    </row>
    <row r="23" spans="1:13" s="23" customFormat="1" ht="15" customHeight="1">
      <c r="A23" s="68" t="s">
        <v>20</v>
      </c>
      <c r="B23" s="8" t="s">
        <v>72</v>
      </c>
      <c r="C23" s="8"/>
      <c r="D23" s="8"/>
      <c r="E23" s="8"/>
      <c r="F23" s="8"/>
      <c r="G23" s="8"/>
      <c r="H23" s="8"/>
      <c r="I23" s="8"/>
      <c r="J23" s="8"/>
      <c r="K23" s="8"/>
      <c r="L23" s="8"/>
      <c r="M23" s="4"/>
    </row>
    <row r="24" spans="1:13" s="23" customFormat="1" ht="15" customHeight="1">
      <c r="A24" s="68" t="s">
        <v>25</v>
      </c>
      <c r="B24" s="8" t="s">
        <v>75</v>
      </c>
      <c r="C24" s="8"/>
      <c r="D24" s="8"/>
      <c r="E24" s="8"/>
      <c r="F24" s="8"/>
      <c r="G24" s="8"/>
      <c r="H24" s="8"/>
      <c r="I24" s="8"/>
      <c r="J24" s="8"/>
      <c r="K24" s="8"/>
      <c r="L24" s="8"/>
      <c r="M24" s="4"/>
    </row>
    <row r="25" spans="1:13" s="23" customFormat="1" ht="15" customHeight="1">
      <c r="A25" s="68" t="s">
        <v>26</v>
      </c>
      <c r="B25" s="8" t="s">
        <v>77</v>
      </c>
      <c r="C25" s="8"/>
      <c r="D25" s="8"/>
      <c r="E25" s="8"/>
      <c r="F25" s="8"/>
      <c r="G25" s="8"/>
      <c r="H25" s="8"/>
      <c r="I25" s="8"/>
      <c r="J25" s="8"/>
      <c r="K25" s="8"/>
      <c r="L25" s="8"/>
      <c r="M25" s="4"/>
    </row>
    <row r="26" spans="1:13" s="23" customFormat="1" ht="15" customHeight="1">
      <c r="A26" s="28" t="s">
        <v>12</v>
      </c>
      <c r="B26" s="30" t="s">
        <v>51</v>
      </c>
      <c r="C26" s="30"/>
      <c r="D26" s="30"/>
      <c r="E26" s="30"/>
      <c r="F26" s="30"/>
      <c r="G26" s="30"/>
      <c r="H26" s="30"/>
      <c r="I26" s="30"/>
      <c r="J26" s="30"/>
      <c r="K26" s="30"/>
      <c r="L26" s="20"/>
    </row>
    <row r="27" spans="1:13" s="23" customFormat="1" ht="15" customHeight="1">
      <c r="B27" s="29" t="s">
        <v>28</v>
      </c>
      <c r="C27" s="29"/>
      <c r="D27" s="29"/>
      <c r="E27" s="29"/>
      <c r="F27" s="29"/>
      <c r="G27" s="29"/>
      <c r="H27" s="29"/>
      <c r="I27" s="29"/>
      <c r="J27" s="29"/>
      <c r="K27" s="29"/>
      <c r="L27" s="8"/>
      <c r="M27" s="4"/>
    </row>
    <row r="28" spans="1:13" s="24" customFormat="1" ht="15" customHeight="1">
      <c r="B28" s="28"/>
      <c r="C28" s="9"/>
      <c r="D28" s="9"/>
      <c r="E28" s="9"/>
      <c r="F28" s="9"/>
      <c r="G28" s="9"/>
      <c r="H28" s="9"/>
      <c r="I28" s="9"/>
      <c r="J28" s="9"/>
      <c r="K28" s="9"/>
      <c r="L28" s="9"/>
    </row>
    <row r="29" spans="1:13" s="24" customFormat="1" ht="15" customHeight="1">
      <c r="A29" s="29"/>
      <c r="B29" s="21"/>
      <c r="C29" s="21"/>
      <c r="D29" s="21"/>
      <c r="E29" s="21"/>
      <c r="F29" s="21"/>
      <c r="G29" s="21"/>
    </row>
    <row r="30" spans="1:13" s="22" customFormat="1" ht="15" customHeight="1">
      <c r="A30" s="17"/>
      <c r="B30" s="17"/>
    </row>
    <row r="31" spans="1:13" s="22" customFormat="1" ht="15" customHeight="1">
      <c r="A31" s="21"/>
      <c r="B31" s="25"/>
      <c r="C31" s="25"/>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8" bestFit="1" customWidth="1"/>
    <col min="2" max="16384" width="9.140625" style="8"/>
  </cols>
  <sheetData>
    <row r="1" spans="1:13" ht="18" customHeight="1">
      <c r="A1" s="1" t="s">
        <v>8</v>
      </c>
      <c r="D1" s="2" t="s">
        <v>4</v>
      </c>
    </row>
    <row r="2" spans="1:13" s="34" customFormat="1" ht="18" customHeight="1">
      <c r="A2" s="33"/>
      <c r="B2" s="34" t="s">
        <v>27</v>
      </c>
      <c r="D2" s="35"/>
    </row>
    <row r="3" spans="1:13">
      <c r="A3" s="26" t="s">
        <v>9</v>
      </c>
      <c r="B3" s="23" t="s">
        <v>52</v>
      </c>
    </row>
    <row r="4" spans="1:13">
      <c r="A4" s="26" t="s">
        <v>10</v>
      </c>
      <c r="B4" s="23" t="s">
        <v>53</v>
      </c>
    </row>
    <row r="5" spans="1:13" ht="12.75" customHeight="1">
      <c r="A5" s="26" t="s">
        <v>11</v>
      </c>
      <c r="B5" s="37" t="s">
        <v>78</v>
      </c>
    </row>
    <row r="6" spans="1:13">
      <c r="A6" s="26" t="s">
        <v>29</v>
      </c>
      <c r="B6" s="24" t="s">
        <v>54</v>
      </c>
      <c r="C6" s="24"/>
      <c r="D6" s="24"/>
      <c r="E6" s="24"/>
    </row>
    <row r="7" spans="1:13">
      <c r="A7" s="26"/>
      <c r="B7" s="25" t="s">
        <v>28</v>
      </c>
      <c r="C7" s="24"/>
      <c r="D7" s="24"/>
      <c r="E7" s="24"/>
      <c r="F7" s="24"/>
      <c r="G7" s="24"/>
    </row>
    <row r="8" spans="1:13">
      <c r="A8" s="26"/>
    </row>
    <row r="9" spans="1:13" ht="12.75" customHeight="1">
      <c r="A9" s="11" t="s">
        <v>31</v>
      </c>
      <c r="B9" s="38" t="s">
        <v>27</v>
      </c>
      <c r="C9" s="27"/>
      <c r="D9" s="27"/>
      <c r="E9" s="27"/>
      <c r="F9" s="27"/>
      <c r="G9" s="27"/>
      <c r="H9" s="27"/>
      <c r="I9" s="27"/>
      <c r="J9" s="27"/>
      <c r="K9" s="27"/>
      <c r="L9" s="27"/>
      <c r="M9" s="27"/>
    </row>
    <row r="10" spans="1:13" s="21" customFormat="1" ht="12.75" customHeight="1">
      <c r="A10" s="40" t="s">
        <v>34</v>
      </c>
      <c r="B10" s="6" t="s">
        <v>55</v>
      </c>
      <c r="C10" s="39"/>
      <c r="D10" s="39"/>
      <c r="E10" s="39"/>
      <c r="F10" s="39"/>
      <c r="G10" s="39"/>
      <c r="H10" s="39"/>
      <c r="I10" s="39"/>
      <c r="J10" s="39"/>
      <c r="K10" s="39"/>
      <c r="L10" s="39"/>
      <c r="M10" s="39"/>
    </row>
    <row r="11" spans="1:13" s="21" customFormat="1" ht="12.75" customHeight="1">
      <c r="A11" s="40" t="s">
        <v>35</v>
      </c>
      <c r="B11" s="21" t="s">
        <v>56</v>
      </c>
    </row>
    <row r="12" spans="1:13" s="21" customFormat="1" ht="12.75" customHeight="1">
      <c r="A12" s="40" t="s">
        <v>36</v>
      </c>
      <c r="B12" s="21" t="s">
        <v>86</v>
      </c>
    </row>
    <row r="13" spans="1:13" s="21" customFormat="1" ht="12.75" customHeight="1">
      <c r="A13" s="40"/>
      <c r="B13" s="45" t="s">
        <v>87</v>
      </c>
    </row>
    <row r="14" spans="1:13" s="21" customFormat="1" ht="12.75" customHeight="1">
      <c r="A14" s="40" t="s">
        <v>37</v>
      </c>
      <c r="B14" s="21" t="s">
        <v>57</v>
      </c>
    </row>
    <row r="15" spans="1:13" s="21" customFormat="1" ht="12.75" customHeight="1">
      <c r="A15" s="40" t="s">
        <v>38</v>
      </c>
      <c r="B15" s="43" t="s">
        <v>79</v>
      </c>
    </row>
    <row r="16" spans="1:13" s="21" customFormat="1" ht="12.75" customHeight="1">
      <c r="A16" s="40" t="s">
        <v>32</v>
      </c>
      <c r="B16" s="41" t="s">
        <v>58</v>
      </c>
    </row>
    <row r="17" spans="1:2" s="21" customFormat="1" ht="12.75" customHeight="1">
      <c r="A17" s="40" t="s">
        <v>33</v>
      </c>
      <c r="B17" s="41" t="s">
        <v>59</v>
      </c>
    </row>
    <row r="18" spans="1:2" s="21" customFormat="1" ht="11.25">
      <c r="A18" s="40" t="s">
        <v>40</v>
      </c>
      <c r="B18" s="41">
        <f>VALUE(B16)+1</f>
        <v>2015</v>
      </c>
    </row>
    <row r="19" spans="1:2" s="21" customFormat="1" ht="11.25">
      <c r="A19" s="40" t="s">
        <v>63</v>
      </c>
      <c r="B19" s="62">
        <f>B16-2</f>
        <v>2012</v>
      </c>
    </row>
    <row r="20" spans="1:2" s="21" customFormat="1" ht="11.25"/>
    <row r="21" spans="1:2">
      <c r="A21" s="29"/>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zoomScaleNormal="100" workbookViewId="0">
      <selection sqref="A1:M1"/>
    </sheetView>
  </sheetViews>
  <sheetFormatPr defaultRowHeight="12.75"/>
  <cols>
    <col min="1" max="15" width="9.140625" style="7"/>
    <col min="16" max="16" width="5" style="7" customWidth="1"/>
    <col min="17" max="16384" width="9.140625" style="7"/>
  </cols>
  <sheetData>
    <row r="1" spans="1:21" s="11" customFormat="1" ht="18" customHeight="1">
      <c r="A1" s="77" t="s">
        <v>89</v>
      </c>
      <c r="B1" s="77"/>
      <c r="C1" s="77"/>
      <c r="D1" s="77"/>
      <c r="E1" s="77"/>
      <c r="F1" s="77"/>
      <c r="G1" s="77"/>
      <c r="H1" s="77"/>
      <c r="I1" s="77"/>
      <c r="J1" s="77"/>
      <c r="K1" s="77"/>
      <c r="L1" s="77"/>
      <c r="M1" s="77"/>
      <c r="N1" s="72"/>
      <c r="O1" s="72"/>
      <c r="P1" s="72"/>
      <c r="Q1" s="74"/>
      <c r="R1" s="74"/>
      <c r="S1" s="74"/>
      <c r="T1" s="74"/>
      <c r="U1" s="74"/>
    </row>
    <row r="2" spans="1:21">
      <c r="A2" s="51"/>
    </row>
    <row r="15" spans="1:21">
      <c r="Q15" s="42"/>
    </row>
    <row r="33" spans="1:16" s="70" customFormat="1" ht="10.5" customHeight="1">
      <c r="A33" s="3" t="s">
        <v>84</v>
      </c>
      <c r="D33" s="73"/>
      <c r="E33" s="73"/>
    </row>
    <row r="34" spans="1:16" s="70" customFormat="1" ht="31.5" customHeight="1">
      <c r="A34" s="76" t="str">
        <f>'Metadata Text'!B12&amp;" "&amp;'Metadata Text'!B13</f>
        <v>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v>
      </c>
      <c r="B34" s="76"/>
      <c r="C34" s="76"/>
      <c r="D34" s="76"/>
      <c r="E34" s="76"/>
      <c r="F34" s="76"/>
      <c r="G34" s="76"/>
      <c r="H34" s="76"/>
      <c r="I34" s="76"/>
      <c r="J34" s="76"/>
      <c r="K34" s="76"/>
      <c r="L34" s="76"/>
      <c r="M34" s="76"/>
      <c r="N34" s="76"/>
      <c r="O34" s="76"/>
      <c r="P34" s="76"/>
    </row>
    <row r="35" spans="1:16" s="70" customFormat="1" ht="10.5" customHeight="1">
      <c r="A35" s="76" t="s">
        <v>62</v>
      </c>
      <c r="B35" s="76"/>
      <c r="C35" s="76"/>
      <c r="D35" s="76"/>
      <c r="E35" s="76"/>
      <c r="F35" s="76"/>
      <c r="G35" s="76"/>
      <c r="H35" s="76"/>
      <c r="I35" s="76"/>
      <c r="J35" s="76"/>
      <c r="K35" s="76"/>
      <c r="L35" s="76"/>
      <c r="M35" s="76"/>
      <c r="N35" s="76"/>
      <c r="O35" s="76"/>
      <c r="P35" s="76"/>
    </row>
    <row r="37" spans="1:16">
      <c r="A37" s="75" t="s">
        <v>28</v>
      </c>
      <c r="B37" s="75"/>
    </row>
  </sheetData>
  <mergeCells count="4">
    <mergeCell ref="A34:P34"/>
    <mergeCell ref="A35:P35"/>
    <mergeCell ref="A1:M1"/>
    <mergeCell ref="A37:B37"/>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18"/>
  <sheetViews>
    <sheetView workbookViewId="0">
      <selection sqref="A1:F1"/>
    </sheetView>
  </sheetViews>
  <sheetFormatPr defaultRowHeight="12.75"/>
  <cols>
    <col min="1" max="1" width="25.28515625" style="12" customWidth="1"/>
    <col min="2" max="2" width="14.7109375" style="12" customWidth="1"/>
    <col min="3" max="3" width="25.140625" style="12" customWidth="1"/>
    <col min="4" max="4" width="19.140625" style="12" customWidth="1"/>
    <col min="5" max="5" width="27" style="12" customWidth="1"/>
    <col min="6" max="6" width="19.140625" style="12" customWidth="1"/>
    <col min="7" max="254" width="9.140625" style="12"/>
    <col min="255" max="255" width="9.7109375" style="12" bestFit="1" customWidth="1"/>
    <col min="256" max="256" width="9.140625" style="12"/>
    <col min="257" max="257" width="13.140625" style="12" customWidth="1"/>
    <col min="258" max="510" width="9.140625" style="12"/>
    <col min="511" max="511" width="9.7109375" style="12" bestFit="1" customWidth="1"/>
    <col min="512" max="512" width="9.140625" style="12"/>
    <col min="513" max="513" width="13.140625" style="12" customWidth="1"/>
    <col min="514" max="766" width="9.140625" style="12"/>
    <col min="767" max="767" width="9.7109375" style="12" bestFit="1" customWidth="1"/>
    <col min="768" max="768" width="9.140625" style="12"/>
    <col min="769" max="769" width="13.140625" style="12" customWidth="1"/>
    <col min="770" max="1022" width="9.140625" style="12"/>
    <col min="1023" max="1023" width="9.7109375" style="12" bestFit="1" customWidth="1"/>
    <col min="1024" max="1024" width="9.140625" style="12"/>
    <col min="1025" max="1025" width="13.140625" style="12" customWidth="1"/>
    <col min="1026" max="1278" width="9.140625" style="12"/>
    <col min="1279" max="1279" width="9.7109375" style="12" bestFit="1" customWidth="1"/>
    <col min="1280" max="1280" width="9.140625" style="12"/>
    <col min="1281" max="1281" width="13.140625" style="12" customWidth="1"/>
    <col min="1282" max="1534" width="9.140625" style="12"/>
    <col min="1535" max="1535" width="9.7109375" style="12" bestFit="1" customWidth="1"/>
    <col min="1536" max="1536" width="9.140625" style="12"/>
    <col min="1537" max="1537" width="13.140625" style="12" customWidth="1"/>
    <col min="1538" max="1790" width="9.140625" style="12"/>
    <col min="1791" max="1791" width="9.7109375" style="12" bestFit="1" customWidth="1"/>
    <col min="1792" max="1792" width="9.140625" style="12"/>
    <col min="1793" max="1793" width="13.140625" style="12" customWidth="1"/>
    <col min="1794" max="2046" width="9.140625" style="12"/>
    <col min="2047" max="2047" width="9.7109375" style="12" bestFit="1" customWidth="1"/>
    <col min="2048" max="2048" width="9.140625" style="12"/>
    <col min="2049" max="2049" width="13.140625" style="12" customWidth="1"/>
    <col min="2050" max="2302" width="9.140625" style="12"/>
    <col min="2303" max="2303" width="9.7109375" style="12" bestFit="1" customWidth="1"/>
    <col min="2304" max="2304" width="9.140625" style="12"/>
    <col min="2305" max="2305" width="13.140625" style="12" customWidth="1"/>
    <col min="2306" max="2558" width="9.140625" style="12"/>
    <col min="2559" max="2559" width="9.7109375" style="12" bestFit="1" customWidth="1"/>
    <col min="2560" max="2560" width="9.140625" style="12"/>
    <col min="2561" max="2561" width="13.140625" style="12" customWidth="1"/>
    <col min="2562" max="2814" width="9.140625" style="12"/>
    <col min="2815" max="2815" width="9.7109375" style="12" bestFit="1" customWidth="1"/>
    <col min="2816" max="2816" width="9.140625" style="12"/>
    <col min="2817" max="2817" width="13.140625" style="12" customWidth="1"/>
    <col min="2818" max="3070" width="9.140625" style="12"/>
    <col min="3071" max="3071" width="9.7109375" style="12" bestFit="1" customWidth="1"/>
    <col min="3072" max="3072" width="9.140625" style="12"/>
    <col min="3073" max="3073" width="13.140625" style="12" customWidth="1"/>
    <col min="3074" max="3326" width="9.140625" style="12"/>
    <col min="3327" max="3327" width="9.7109375" style="12" bestFit="1" customWidth="1"/>
    <col min="3328" max="3328" width="9.140625" style="12"/>
    <col min="3329" max="3329" width="13.140625" style="12" customWidth="1"/>
    <col min="3330" max="3582" width="9.140625" style="12"/>
    <col min="3583" max="3583" width="9.7109375" style="12" bestFit="1" customWidth="1"/>
    <col min="3584" max="3584" width="9.140625" style="12"/>
    <col min="3585" max="3585" width="13.140625" style="12" customWidth="1"/>
    <col min="3586" max="3838" width="9.140625" style="12"/>
    <col min="3839" max="3839" width="9.7109375" style="12" bestFit="1" customWidth="1"/>
    <col min="3840" max="3840" width="9.140625" style="12"/>
    <col min="3841" max="3841" width="13.140625" style="12" customWidth="1"/>
    <col min="3842" max="4094" width="9.140625" style="12"/>
    <col min="4095" max="4095" width="9.7109375" style="12" bestFit="1" customWidth="1"/>
    <col min="4096" max="4096" width="9.140625" style="12"/>
    <col min="4097" max="4097" width="13.140625" style="12" customWidth="1"/>
    <col min="4098" max="4350" width="9.140625" style="12"/>
    <col min="4351" max="4351" width="9.7109375" style="12" bestFit="1" customWidth="1"/>
    <col min="4352" max="4352" width="9.140625" style="12"/>
    <col min="4353" max="4353" width="13.140625" style="12" customWidth="1"/>
    <col min="4354" max="4606" width="9.140625" style="12"/>
    <col min="4607" max="4607" width="9.7109375" style="12" bestFit="1" customWidth="1"/>
    <col min="4608" max="4608" width="9.140625" style="12"/>
    <col min="4609" max="4609" width="13.140625" style="12" customWidth="1"/>
    <col min="4610" max="4862" width="9.140625" style="12"/>
    <col min="4863" max="4863" width="9.7109375" style="12" bestFit="1" customWidth="1"/>
    <col min="4864" max="4864" width="9.140625" style="12"/>
    <col min="4865" max="4865" width="13.140625" style="12" customWidth="1"/>
    <col min="4866" max="5118" width="9.140625" style="12"/>
    <col min="5119" max="5119" width="9.7109375" style="12" bestFit="1" customWidth="1"/>
    <col min="5120" max="5120" width="9.140625" style="12"/>
    <col min="5121" max="5121" width="13.140625" style="12" customWidth="1"/>
    <col min="5122" max="5374" width="9.140625" style="12"/>
    <col min="5375" max="5375" width="9.7109375" style="12" bestFit="1" customWidth="1"/>
    <col min="5376" max="5376" width="9.140625" style="12"/>
    <col min="5377" max="5377" width="13.140625" style="12" customWidth="1"/>
    <col min="5378" max="5630" width="9.140625" style="12"/>
    <col min="5631" max="5631" width="9.7109375" style="12" bestFit="1" customWidth="1"/>
    <col min="5632" max="5632" width="9.140625" style="12"/>
    <col min="5633" max="5633" width="13.140625" style="12" customWidth="1"/>
    <col min="5634" max="5886" width="9.140625" style="12"/>
    <col min="5887" max="5887" width="9.7109375" style="12" bestFit="1" customWidth="1"/>
    <col min="5888" max="5888" width="9.140625" style="12"/>
    <col min="5889" max="5889" width="13.140625" style="12" customWidth="1"/>
    <col min="5890" max="6142" width="9.140625" style="12"/>
    <col min="6143" max="6143" width="9.7109375" style="12" bestFit="1" customWidth="1"/>
    <col min="6144" max="6144" width="9.140625" style="12"/>
    <col min="6145" max="6145" width="13.140625" style="12" customWidth="1"/>
    <col min="6146" max="6398" width="9.140625" style="12"/>
    <col min="6399" max="6399" width="9.7109375" style="12" bestFit="1" customWidth="1"/>
    <col min="6400" max="6400" width="9.140625" style="12"/>
    <col min="6401" max="6401" width="13.140625" style="12" customWidth="1"/>
    <col min="6402" max="6654" width="9.140625" style="12"/>
    <col min="6655" max="6655" width="9.7109375" style="12" bestFit="1" customWidth="1"/>
    <col min="6656" max="6656" width="9.140625" style="12"/>
    <col min="6657" max="6657" width="13.140625" style="12" customWidth="1"/>
    <col min="6658" max="6910" width="9.140625" style="12"/>
    <col min="6911" max="6911" width="9.7109375" style="12" bestFit="1" customWidth="1"/>
    <col min="6912" max="6912" width="9.140625" style="12"/>
    <col min="6913" max="6913" width="13.140625" style="12" customWidth="1"/>
    <col min="6914" max="7166" width="9.140625" style="12"/>
    <col min="7167" max="7167" width="9.7109375" style="12" bestFit="1" customWidth="1"/>
    <col min="7168" max="7168" width="9.140625" style="12"/>
    <col min="7169" max="7169" width="13.140625" style="12" customWidth="1"/>
    <col min="7170" max="7422" width="9.140625" style="12"/>
    <col min="7423" max="7423" width="9.7109375" style="12" bestFit="1" customWidth="1"/>
    <col min="7424" max="7424" width="9.140625" style="12"/>
    <col min="7425" max="7425" width="13.140625" style="12" customWidth="1"/>
    <col min="7426" max="7678" width="9.140625" style="12"/>
    <col min="7679" max="7679" width="9.7109375" style="12" bestFit="1" customWidth="1"/>
    <col min="7680" max="7680" width="9.140625" style="12"/>
    <col min="7681" max="7681" width="13.140625" style="12" customWidth="1"/>
    <col min="7682" max="7934" width="9.140625" style="12"/>
    <col min="7935" max="7935" width="9.7109375" style="12" bestFit="1" customWidth="1"/>
    <col min="7936" max="7936" width="9.140625" style="12"/>
    <col min="7937" max="7937" width="13.140625" style="12" customWidth="1"/>
    <col min="7938" max="8190" width="9.140625" style="12"/>
    <col min="8191" max="8191" width="9.7109375" style="12" bestFit="1" customWidth="1"/>
    <col min="8192" max="8192" width="9.140625" style="12"/>
    <col min="8193" max="8193" width="13.140625" style="12" customWidth="1"/>
    <col min="8194" max="8446" width="9.140625" style="12"/>
    <col min="8447" max="8447" width="9.7109375" style="12" bestFit="1" customWidth="1"/>
    <col min="8448" max="8448" width="9.140625" style="12"/>
    <col min="8449" max="8449" width="13.140625" style="12" customWidth="1"/>
    <col min="8450" max="8702" width="9.140625" style="12"/>
    <col min="8703" max="8703" width="9.7109375" style="12" bestFit="1" customWidth="1"/>
    <col min="8704" max="8704" width="9.140625" style="12"/>
    <col min="8705" max="8705" width="13.140625" style="12" customWidth="1"/>
    <col min="8706" max="8958" width="9.140625" style="12"/>
    <col min="8959" max="8959" width="9.7109375" style="12" bestFit="1" customWidth="1"/>
    <col min="8960" max="8960" width="9.140625" style="12"/>
    <col min="8961" max="8961" width="13.140625" style="12" customWidth="1"/>
    <col min="8962" max="9214" width="9.140625" style="12"/>
    <col min="9215" max="9215" width="9.7109375" style="12" bestFit="1" customWidth="1"/>
    <col min="9216" max="9216" width="9.140625" style="12"/>
    <col min="9217" max="9217" width="13.140625" style="12" customWidth="1"/>
    <col min="9218" max="9470" width="9.140625" style="12"/>
    <col min="9471" max="9471" width="9.7109375" style="12" bestFit="1" customWidth="1"/>
    <col min="9472" max="9472" width="9.140625" style="12"/>
    <col min="9473" max="9473" width="13.140625" style="12" customWidth="1"/>
    <col min="9474" max="9726" width="9.140625" style="12"/>
    <col min="9727" max="9727" width="9.7109375" style="12" bestFit="1" customWidth="1"/>
    <col min="9728" max="9728" width="9.140625" style="12"/>
    <col min="9729" max="9729" width="13.140625" style="12" customWidth="1"/>
    <col min="9730" max="9982" width="9.140625" style="12"/>
    <col min="9983" max="9983" width="9.7109375" style="12" bestFit="1" customWidth="1"/>
    <col min="9984" max="9984" width="9.140625" style="12"/>
    <col min="9985" max="9985" width="13.140625" style="12" customWidth="1"/>
    <col min="9986" max="10238" width="9.140625" style="12"/>
    <col min="10239" max="10239" width="9.7109375" style="12" bestFit="1" customWidth="1"/>
    <col min="10240" max="10240" width="9.140625" style="12"/>
    <col min="10241" max="10241" width="13.140625" style="12" customWidth="1"/>
    <col min="10242" max="10494" width="9.140625" style="12"/>
    <col min="10495" max="10495" width="9.7109375" style="12" bestFit="1" customWidth="1"/>
    <col min="10496" max="10496" width="9.140625" style="12"/>
    <col min="10497" max="10497" width="13.140625" style="12" customWidth="1"/>
    <col min="10498" max="10750" width="9.140625" style="12"/>
    <col min="10751" max="10751" width="9.7109375" style="12" bestFit="1" customWidth="1"/>
    <col min="10752" max="10752" width="9.140625" style="12"/>
    <col min="10753" max="10753" width="13.140625" style="12" customWidth="1"/>
    <col min="10754" max="11006" width="9.140625" style="12"/>
    <col min="11007" max="11007" width="9.7109375" style="12" bestFit="1" customWidth="1"/>
    <col min="11008" max="11008" width="9.140625" style="12"/>
    <col min="11009" max="11009" width="13.140625" style="12" customWidth="1"/>
    <col min="11010" max="11262" width="9.140625" style="12"/>
    <col min="11263" max="11263" width="9.7109375" style="12" bestFit="1" customWidth="1"/>
    <col min="11264" max="11264" width="9.140625" style="12"/>
    <col min="11265" max="11265" width="13.140625" style="12" customWidth="1"/>
    <col min="11266" max="11518" width="9.140625" style="12"/>
    <col min="11519" max="11519" width="9.7109375" style="12" bestFit="1" customWidth="1"/>
    <col min="11520" max="11520" width="9.140625" style="12"/>
    <col min="11521" max="11521" width="13.140625" style="12" customWidth="1"/>
    <col min="11522" max="11774" width="9.140625" style="12"/>
    <col min="11775" max="11775" width="9.7109375" style="12" bestFit="1" customWidth="1"/>
    <col min="11776" max="11776" width="9.140625" style="12"/>
    <col min="11777" max="11777" width="13.140625" style="12" customWidth="1"/>
    <col min="11778" max="12030" width="9.140625" style="12"/>
    <col min="12031" max="12031" width="9.7109375" style="12" bestFit="1" customWidth="1"/>
    <col min="12032" max="12032" width="9.140625" style="12"/>
    <col min="12033" max="12033" width="13.140625" style="12" customWidth="1"/>
    <col min="12034" max="12286" width="9.140625" style="12"/>
    <col min="12287" max="12287" width="9.7109375" style="12" bestFit="1" customWidth="1"/>
    <col min="12288" max="12288" width="9.140625" style="12"/>
    <col min="12289" max="12289" width="13.140625" style="12" customWidth="1"/>
    <col min="12290" max="12542" width="9.140625" style="12"/>
    <col min="12543" max="12543" width="9.7109375" style="12" bestFit="1" customWidth="1"/>
    <col min="12544" max="12544" width="9.140625" style="12"/>
    <col min="12545" max="12545" width="13.140625" style="12" customWidth="1"/>
    <col min="12546" max="12798" width="9.140625" style="12"/>
    <col min="12799" max="12799" width="9.7109375" style="12" bestFit="1" customWidth="1"/>
    <col min="12800" max="12800" width="9.140625" style="12"/>
    <col min="12801" max="12801" width="13.140625" style="12" customWidth="1"/>
    <col min="12802" max="13054" width="9.140625" style="12"/>
    <col min="13055" max="13055" width="9.7109375" style="12" bestFit="1" customWidth="1"/>
    <col min="13056" max="13056" width="9.140625" style="12"/>
    <col min="13057" max="13057" width="13.140625" style="12" customWidth="1"/>
    <col min="13058" max="13310" width="9.140625" style="12"/>
    <col min="13311" max="13311" width="9.7109375" style="12" bestFit="1" customWidth="1"/>
    <col min="13312" max="13312" width="9.140625" style="12"/>
    <col min="13313" max="13313" width="13.140625" style="12" customWidth="1"/>
    <col min="13314" max="13566" width="9.140625" style="12"/>
    <col min="13567" max="13567" width="9.7109375" style="12" bestFit="1" customWidth="1"/>
    <col min="13568" max="13568" width="9.140625" style="12"/>
    <col min="13569" max="13569" width="13.140625" style="12" customWidth="1"/>
    <col min="13570" max="13822" width="9.140625" style="12"/>
    <col min="13823" max="13823" width="9.7109375" style="12" bestFit="1" customWidth="1"/>
    <col min="13824" max="13824" width="9.140625" style="12"/>
    <col min="13825" max="13825" width="13.140625" style="12" customWidth="1"/>
    <col min="13826" max="14078" width="9.140625" style="12"/>
    <col min="14079" max="14079" width="9.7109375" style="12" bestFit="1" customWidth="1"/>
    <col min="14080" max="14080" width="9.140625" style="12"/>
    <col min="14081" max="14081" width="13.140625" style="12" customWidth="1"/>
    <col min="14082" max="14334" width="9.140625" style="12"/>
    <col min="14335" max="14335" width="9.7109375" style="12" bestFit="1" customWidth="1"/>
    <col min="14336" max="14336" width="9.140625" style="12"/>
    <col min="14337" max="14337" width="13.140625" style="12" customWidth="1"/>
    <col min="14338" max="14590" width="9.140625" style="12"/>
    <col min="14591" max="14591" width="9.7109375" style="12" bestFit="1" customWidth="1"/>
    <col min="14592" max="14592" width="9.140625" style="12"/>
    <col min="14593" max="14593" width="13.140625" style="12" customWidth="1"/>
    <col min="14594" max="14846" width="9.140625" style="12"/>
    <col min="14847" max="14847" width="9.7109375" style="12" bestFit="1" customWidth="1"/>
    <col min="14848" max="14848" width="9.140625" style="12"/>
    <col min="14849" max="14849" width="13.140625" style="12" customWidth="1"/>
    <col min="14850" max="15102" width="9.140625" style="12"/>
    <col min="15103" max="15103" width="9.7109375" style="12" bestFit="1" customWidth="1"/>
    <col min="15104" max="15104" width="9.140625" style="12"/>
    <col min="15105" max="15105" width="13.140625" style="12" customWidth="1"/>
    <col min="15106" max="15358" width="9.140625" style="12"/>
    <col min="15359" max="15359" width="9.7109375" style="12" bestFit="1" customWidth="1"/>
    <col min="15360" max="15360" width="9.140625" style="12"/>
    <col min="15361" max="15361" width="13.140625" style="12" customWidth="1"/>
    <col min="15362" max="15614" width="9.140625" style="12"/>
    <col min="15615" max="15615" width="9.7109375" style="12" bestFit="1" customWidth="1"/>
    <col min="15616" max="15616" width="9.140625" style="12"/>
    <col min="15617" max="15617" width="13.140625" style="12" customWidth="1"/>
    <col min="15618" max="15870" width="9.140625" style="12"/>
    <col min="15871" max="15871" width="9.7109375" style="12" bestFit="1" customWidth="1"/>
    <col min="15872" max="15872" width="9.140625" style="12"/>
    <col min="15873" max="15873" width="13.140625" style="12" customWidth="1"/>
    <col min="15874" max="16126" width="9.140625" style="12"/>
    <col min="16127" max="16127" width="9.7109375" style="12" bestFit="1" customWidth="1"/>
    <col min="16128" max="16128" width="9.140625" style="12"/>
    <col min="16129" max="16129" width="13.140625" style="12" customWidth="1"/>
    <col min="16130" max="16384" width="9.140625" style="12"/>
  </cols>
  <sheetData>
    <row r="1" spans="1:8" ht="18.75" customHeight="1">
      <c r="A1" s="79" t="s">
        <v>89</v>
      </c>
      <c r="B1" s="79"/>
      <c r="C1" s="79"/>
      <c r="D1" s="79"/>
      <c r="E1" s="79"/>
      <c r="F1" s="79"/>
      <c r="G1" s="31"/>
      <c r="H1" s="31"/>
    </row>
    <row r="3" spans="1:8" ht="16.5" customHeight="1">
      <c r="C3" s="78" t="str">
        <f>"Percentage change "&amp;'Metadata Text'!B16&amp;" to "&amp;'Metadata Text'!B17</f>
        <v>Percentage change 2014 to 2039</v>
      </c>
      <c r="D3" s="78"/>
      <c r="E3" s="78"/>
      <c r="F3" s="78"/>
    </row>
    <row r="4" spans="1:8" ht="24.75" customHeight="1">
      <c r="A4" s="64" t="s">
        <v>3</v>
      </c>
      <c r="B4" s="52" t="s">
        <v>83</v>
      </c>
      <c r="C4" s="49" t="s">
        <v>46</v>
      </c>
      <c r="D4" s="50" t="s">
        <v>2</v>
      </c>
      <c r="E4" s="48" t="s">
        <v>39</v>
      </c>
      <c r="F4" s="47" t="s">
        <v>43</v>
      </c>
    </row>
    <row r="5" spans="1:8" ht="18" customHeight="1">
      <c r="A5" s="66" t="s">
        <v>23</v>
      </c>
      <c r="B5" s="67" t="s">
        <v>80</v>
      </c>
      <c r="C5" s="53">
        <v>-21.3531353135314</v>
      </c>
      <c r="D5" s="54">
        <v>-9.6974536420903199</v>
      </c>
      <c r="E5" s="55">
        <v>22.658738585687001</v>
      </c>
      <c r="F5" s="56">
        <v>96.689113355779995</v>
      </c>
      <c r="G5" s="61"/>
    </row>
    <row r="6" spans="1:8" ht="30" customHeight="1">
      <c r="A6" s="69" t="s">
        <v>85</v>
      </c>
      <c r="B6" s="65" t="s">
        <v>81</v>
      </c>
      <c r="C6" s="57">
        <v>-29.0061816452687</v>
      </c>
      <c r="D6" s="58">
        <v>-19.659756647138401</v>
      </c>
      <c r="E6" s="59">
        <v>24.563180552038499</v>
      </c>
      <c r="F6" s="60">
        <v>100.525969756739</v>
      </c>
      <c r="G6" s="61"/>
    </row>
    <row r="7" spans="1:8">
      <c r="A7" s="14"/>
      <c r="B7" s="14"/>
      <c r="C7" s="13"/>
    </row>
    <row r="8" spans="1:8">
      <c r="A8" s="3" t="s">
        <v>12</v>
      </c>
      <c r="B8" s="3"/>
      <c r="C8" s="5"/>
      <c r="D8" s="5"/>
      <c r="E8" s="5"/>
      <c r="F8" s="5"/>
      <c r="G8" s="5"/>
      <c r="H8" s="5"/>
    </row>
    <row r="9" spans="1:8" ht="33.75" customHeight="1">
      <c r="A9" s="76" t="s">
        <v>88</v>
      </c>
      <c r="B9" s="76"/>
      <c r="C9" s="76"/>
      <c r="D9" s="76"/>
      <c r="E9" s="76"/>
      <c r="F9" s="76"/>
      <c r="G9" s="32"/>
      <c r="H9" s="32"/>
    </row>
    <row r="10" spans="1:8" ht="10.5" customHeight="1">
      <c r="A10" s="71"/>
      <c r="B10" s="71"/>
      <c r="C10" s="71"/>
      <c r="D10" s="71"/>
      <c r="E10" s="71"/>
      <c r="F10" s="71"/>
      <c r="G10" s="32"/>
      <c r="H10" s="32"/>
    </row>
    <row r="11" spans="1:8">
      <c r="A11" s="46" t="s">
        <v>28</v>
      </c>
      <c r="B11" s="63"/>
      <c r="F11" s="15"/>
    </row>
    <row r="12" spans="1:8">
      <c r="F12" s="15"/>
    </row>
    <row r="13" spans="1:8">
      <c r="F13" s="15"/>
    </row>
    <row r="18" spans="1:2">
      <c r="A18" s="44"/>
      <c r="B18" s="44"/>
    </row>
  </sheetData>
  <mergeCells count="3">
    <mergeCell ref="A1:F1"/>
    <mergeCell ref="A9:F9"/>
    <mergeCell ref="C3:F3"/>
  </mergeCells>
  <hyperlinks>
    <hyperlink ref="A2" location="Contents!A1" display="Back to contents page"/>
  </hyperlinks>
  <pageMargins left="0.75" right="0.75" top="1" bottom="1" header="0.5" footer="0.5"/>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Contents Text</vt:lpstr>
      <vt:lpstr>Metadata Text</vt:lpstr>
      <vt:lpstr>Fig 14</vt:lpstr>
      <vt:lpstr>Fig 14 data</vt:lpstr>
      <vt:lpstr>CONTENTS</vt:lpstr>
      <vt:lpstr>METADATA</vt:lpstr>
      <vt:lpstr>pc_agestruct_np_2</vt:lpstr>
      <vt:lpstr>'Fig 14'!Print_Area</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2016-10-18T10:15:24Z</cp:lastPrinted>
  <dcterms:created xsi:type="dcterms:W3CDTF">2007-09-04T15:35:14Z</dcterms:created>
  <dcterms:modified xsi:type="dcterms:W3CDTF">2016-10-20T10:37:57Z</dcterms:modified>
</cp:coreProperties>
</file>