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05" windowWidth="19440" windowHeight="10290"/>
  </bookViews>
  <sheets>
    <sheet name="Table 3" sheetId="1" r:id="rId1"/>
  </sheets>
  <externalReferences>
    <externalReference r:id="rId2"/>
    <externalReference r:id="rId3"/>
  </externalReferences>
  <definedNames>
    <definedName name="_Key1" localSheetId="0" hidden="1">#REF!</definedName>
    <definedName name="_Key1" hidden="1">#REF!</definedName>
    <definedName name="_Order1" hidden="1">0</definedName>
    <definedName name="_Sort" localSheetId="0" hidden="1">#REF!</definedName>
    <definedName name="_Sort" hidden="1">#REF!</definedName>
    <definedName name="CHPname">[1]Pivot!$G$47:$H$87</definedName>
    <definedName name="comp_ca_25y5y_1">#REF!</definedName>
    <definedName name="comp_ca_25y5y_2">#REF!</definedName>
    <definedName name="comp_ca_25y5y_3">#REF!</definedName>
    <definedName name="comp_hb_25y5y_1">#REF!</definedName>
    <definedName name="comp_hb_25y5y_2">#REF!</definedName>
    <definedName name="comp_hb_25y5y_3">#REF!</definedName>
    <definedName name="comp_np_25y">#REF!</definedName>
    <definedName name="comp_np_25y5y_1">#REF!</definedName>
    <definedName name="comp_np_25y5y_2">#REF!</definedName>
    <definedName name="comp_np_25y5y_3">#REF!</definedName>
    <definedName name="comp_Scot_25y5y_1">#REF!</definedName>
    <definedName name="comp_Scot_25y5y_2">#REF!</definedName>
    <definedName name="comp_Scot_25y5y_3">#REF!</definedName>
    <definedName name="comp_sdp_25y">#REF!</definedName>
    <definedName name="comp_sdp_25y5y_1">#REF!</definedName>
    <definedName name="comp_sdp_25y5y_2">#REF!</definedName>
    <definedName name="comp_sdp_25y5y_3">#REF!</definedName>
    <definedName name="CONTENTS">#REF!</definedName>
    <definedName name="CrownCopyright">#REF!</definedName>
    <definedName name="FemaleAnchor">#REF!</definedName>
    <definedName name="Females">#REF!</definedName>
    <definedName name="Females91">#REF!</definedName>
    <definedName name="FemalesAgedOn">#REF!</definedName>
    <definedName name="FemalesTotal">#REF!</definedName>
    <definedName name="FertileFemales">#REF!</definedName>
    <definedName name="InfFemales">#REF!</definedName>
    <definedName name="InfMales">#REF!</definedName>
    <definedName name="MaleAnchor">#REF!</definedName>
    <definedName name="Males">#REF!</definedName>
    <definedName name="Males91">#REF!</definedName>
    <definedName name="MalesAgedOn">#REF!</definedName>
    <definedName name="MalesTotal">#REF!</definedName>
    <definedName name="METADATA">#REF!</definedName>
    <definedName name="mig_prev5yr">#REF!</definedName>
    <definedName name="NPP_assumptions">#REF!</definedName>
    <definedName name="pc_agestruct_ca">#REF!</definedName>
    <definedName name="pc_agestruct_ca_1">#REF!</definedName>
    <definedName name="pc_agestruct_ca_Scot1">#REF!</definedName>
    <definedName name="pc_agestruct_hb">#REF!</definedName>
    <definedName name="pc_agestruct_np">#REF!</definedName>
    <definedName name="pc_agestruct_Scot">#REF!</definedName>
    <definedName name="pc_agestruct_sdp">#REF!</definedName>
    <definedName name="PopNote">#REF!</definedName>
    <definedName name="PopsCreation">#REF!</definedName>
    <definedName name="PopsHeader">#REF!</definedName>
    <definedName name="_xlnm.Print_Area">#REF!</definedName>
    <definedName name="ProjBirths">[2]Scratchpad!#REF!</definedName>
    <definedName name="Projnirths2">[2]Scratchpad!#REF!</definedName>
    <definedName name="SPSS">#REF!</definedName>
    <definedName name="Status">#REF!</definedName>
    <definedName name="TEXT">#REF!</definedName>
    <definedName name="Textline3">#REF!</definedName>
    <definedName name="totpop_ca">#REF!</definedName>
    <definedName name="totpop_ca_compproj">#REF!</definedName>
    <definedName name="totpop_ca_pc">#REF!</definedName>
    <definedName name="totpop_compproj_Scot">#REF!</definedName>
    <definedName name="totpop_hb">#REF!</definedName>
    <definedName name="totpop_hb_compproj">#REF!</definedName>
    <definedName name="totpop_hb_pc">#REF!</definedName>
    <definedName name="totpop_np">#REF!</definedName>
    <definedName name="totpop_np_compproj">#REF!</definedName>
    <definedName name="totpop_np_pc">#REF!</definedName>
    <definedName name="totpop_Scot">#REF!</definedName>
    <definedName name="totpop_Scot_t2">#REF!</definedName>
    <definedName name="totpop_sdp">#REF!</definedName>
    <definedName name="totpop_sdp_compproj">#REF!</definedName>
    <definedName name="totpop_sdp_pc">#REF!</definedName>
  </definedNames>
  <calcPr calcId="145621"/>
</workbook>
</file>

<file path=xl/calcChain.xml><?xml version="1.0" encoding="utf-8"?>
<calcChain xmlns="http://schemas.openxmlformats.org/spreadsheetml/2006/main">
  <c r="A66" i="1" l="1"/>
  <c r="A65" i="1"/>
</calcChain>
</file>

<file path=xl/sharedStrings.xml><?xml version="1.0" encoding="utf-8"?>
<sst xmlns="http://schemas.openxmlformats.org/spreadsheetml/2006/main" count="429" uniqueCount="135">
  <si>
    <t>2016-2041</t>
  </si>
  <si>
    <t>2016-2021</t>
  </si>
  <si>
    <t>2021-2026</t>
  </si>
  <si>
    <t>2026-2031</t>
  </si>
  <si>
    <t>2031-2036</t>
  </si>
  <si>
    <t>2036-2041</t>
  </si>
  <si>
    <t>Natural change</t>
  </si>
  <si>
    <t>Net Migration</t>
  </si>
  <si>
    <t>Other changes</t>
  </si>
  <si>
    <t>Area</t>
  </si>
  <si>
    <t>Code</t>
  </si>
  <si>
    <t>Population mid-2016</t>
  </si>
  <si>
    <t>Births</t>
  </si>
  <si>
    <t>Deaths</t>
  </si>
  <si>
    <t>Net migration</t>
  </si>
  <si>
    <t>To and from Scotland</t>
  </si>
  <si>
    <t>Internal migration</t>
  </si>
  <si>
    <t>Population mid-2041</t>
  </si>
  <si>
    <t>Percentage change</t>
  </si>
  <si>
    <t>Population mid-2021</t>
  </si>
  <si>
    <t>Population mid-2026</t>
  </si>
  <si>
    <t>Population mid-2031</t>
  </si>
  <si>
    <t>Population mid-2036</t>
  </si>
  <si>
    <t>Scotland</t>
  </si>
  <si>
    <t>S92000003</t>
  </si>
  <si>
    <t>n/a</t>
  </si>
  <si>
    <t>Council areas</t>
  </si>
  <si>
    <t>Aberdeen City</t>
  </si>
  <si>
    <t>S12000033</t>
  </si>
  <si>
    <t>Aberdeenshire</t>
  </si>
  <si>
    <t>S12000034</t>
  </si>
  <si>
    <t>Angus</t>
  </si>
  <si>
    <t>S12000041</t>
  </si>
  <si>
    <t>Argyll and Bute</t>
  </si>
  <si>
    <t>S12000035</t>
  </si>
  <si>
    <t>City of Edinburgh</t>
  </si>
  <si>
    <t>S12000036</t>
  </si>
  <si>
    <t>Clackmannanshire</t>
  </si>
  <si>
    <t>S12000005</t>
  </si>
  <si>
    <t>Dumfries and Galloway</t>
  </si>
  <si>
    <t>S12000006</t>
  </si>
  <si>
    <t>Dundee City</t>
  </si>
  <si>
    <t>S12000042</t>
  </si>
  <si>
    <t>East Ayrshire</t>
  </si>
  <si>
    <t>S12000008</t>
  </si>
  <si>
    <t>East Dunbartonshire</t>
  </si>
  <si>
    <t>S12000045</t>
  </si>
  <si>
    <t>East Lothian</t>
  </si>
  <si>
    <t>S12000010</t>
  </si>
  <si>
    <t>East Renfrewshire</t>
  </si>
  <si>
    <t>S12000011</t>
  </si>
  <si>
    <t>Falkirk</t>
  </si>
  <si>
    <t>S12000014</t>
  </si>
  <si>
    <t>Fife</t>
  </si>
  <si>
    <t>S12000015</t>
  </si>
  <si>
    <t>Glasgow City</t>
  </si>
  <si>
    <t>S12000046</t>
  </si>
  <si>
    <t>Highland</t>
  </si>
  <si>
    <t>S12000017</t>
  </si>
  <si>
    <t>Inverclyde</t>
  </si>
  <si>
    <t>S12000018</t>
  </si>
  <si>
    <t>Midlothian</t>
  </si>
  <si>
    <t>S12000019</t>
  </si>
  <si>
    <t>Moray</t>
  </si>
  <si>
    <t>S12000020</t>
  </si>
  <si>
    <t>Na h-Eileanan Siar</t>
  </si>
  <si>
    <t>S12000013</t>
  </si>
  <si>
    <t>North Ayrshire</t>
  </si>
  <si>
    <t>S12000021</t>
  </si>
  <si>
    <t>North Lanarkshire</t>
  </si>
  <si>
    <t>S12000044</t>
  </si>
  <si>
    <t>Orkney Islands</t>
  </si>
  <si>
    <t>S12000023</t>
  </si>
  <si>
    <t>Perth and Kinross</t>
  </si>
  <si>
    <t>S12000024</t>
  </si>
  <si>
    <t>Renfrewshire</t>
  </si>
  <si>
    <t>S12000038</t>
  </si>
  <si>
    <t>Scottish Borders</t>
  </si>
  <si>
    <t>S12000026</t>
  </si>
  <si>
    <t>Shetland Islands</t>
  </si>
  <si>
    <t>S12000027</t>
  </si>
  <si>
    <t>South Ayrshire</t>
  </si>
  <si>
    <t>S12000028</t>
  </si>
  <si>
    <t>South Lanarkshire</t>
  </si>
  <si>
    <t>S12000029</t>
  </si>
  <si>
    <t>Stirling</t>
  </si>
  <si>
    <t>S12000030</t>
  </si>
  <si>
    <t>West Dunbartonshire</t>
  </si>
  <si>
    <t>S12000039</t>
  </si>
  <si>
    <t>West Lothian</t>
  </si>
  <si>
    <t>S12000040</t>
  </si>
  <si>
    <t>NHS Board areas</t>
  </si>
  <si>
    <t>Ayrshire and Arran</t>
  </si>
  <si>
    <t>S08000015</t>
  </si>
  <si>
    <t>Borders</t>
  </si>
  <si>
    <t>S08000016</t>
  </si>
  <si>
    <t>S08000017</t>
  </si>
  <si>
    <t>S08000018</t>
  </si>
  <si>
    <t>Forth Valley</t>
  </si>
  <si>
    <t>S08000019</t>
  </si>
  <si>
    <t>Grampian</t>
  </si>
  <si>
    <t>S08000020</t>
  </si>
  <si>
    <t>Greater Glasgow and Clyde</t>
  </si>
  <si>
    <t>S08000021</t>
  </si>
  <si>
    <t>S08000022</t>
  </si>
  <si>
    <t>Lanarkshire</t>
  </si>
  <si>
    <t>S08000023</t>
  </si>
  <si>
    <t>Lothian</t>
  </si>
  <si>
    <t>S08000024</t>
  </si>
  <si>
    <t>Orkney</t>
  </si>
  <si>
    <t>S08000025</t>
  </si>
  <si>
    <t>Shetland</t>
  </si>
  <si>
    <t>S08000026</t>
  </si>
  <si>
    <t>Tayside</t>
  </si>
  <si>
    <t>S08000027</t>
  </si>
  <si>
    <t>Western Isles</t>
  </si>
  <si>
    <t>S08000028</t>
  </si>
  <si>
    <t>Strategic Development Plan areas</t>
  </si>
  <si>
    <t>Strategic Development Plan (SDP) areas</t>
  </si>
  <si>
    <t>Aberdeen City and Shire</t>
  </si>
  <si>
    <t>S11000001</t>
  </si>
  <si>
    <t>Clydeplan</t>
  </si>
  <si>
    <t>S11000004</t>
  </si>
  <si>
    <t>SESplan</t>
  </si>
  <si>
    <t>S11000003</t>
  </si>
  <si>
    <t>TAYplan</t>
  </si>
  <si>
    <t>S11000005</t>
  </si>
  <si>
    <t>National Parks</t>
  </si>
  <si>
    <t>Cairngorms National Park</t>
  </si>
  <si>
    <t>S21000003</t>
  </si>
  <si>
    <t>Loch Lomond and The Trossachs National Park</t>
  </si>
  <si>
    <t>S21000002</t>
  </si>
  <si>
    <t>Notes</t>
  </si>
  <si>
    <t>© Crown Copyright 2018</t>
  </si>
  <si>
    <t>Table 3: Components of projected population change for Scottish areas, 2016 to 2041 and five year periods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</si>
</sst>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#,##0.0"/>
    <numFmt numFmtId="166" formatCode="0.0"/>
    <numFmt numFmtId="167" formatCode="0.000"/>
    <numFmt numFmtId="168" formatCode="_)#,##0_);_)\-#,##0_);_)0_);_)@_)"/>
    <numFmt numFmtId="169" formatCode="#,##0_);;&quot;- &quot;_);@_)\ "/>
    <numFmt numFmtId="170" formatCode="_(General"/>
  </numFmts>
  <fonts count="55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8"/>
      <color indexed="12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.25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color theme="1"/>
      <name val="Calibri"/>
      <family val="2"/>
      <charset val="136"/>
      <scheme val="minor"/>
    </font>
    <font>
      <b/>
      <sz val="11"/>
      <color indexed="63"/>
      <name val="Calibri"/>
      <family val="2"/>
    </font>
    <font>
      <sz val="8"/>
      <name val="Helv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227">
    <xf numFmtId="0" fontId="0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65" fontId="25" fillId="0" borderId="0"/>
    <xf numFmtId="0" fontId="26" fillId="0" borderId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36" borderId="0" applyNumberFormat="0" applyBorder="0" applyAlignment="0" applyProtection="0"/>
    <xf numFmtId="0" fontId="17" fillId="12" borderId="0" applyNumberFormat="0" applyBorder="0" applyAlignment="0" applyProtection="0"/>
    <xf numFmtId="0" fontId="29" fillId="38" borderId="0" applyNumberFormat="0" applyBorder="0" applyAlignment="0" applyProtection="0"/>
    <xf numFmtId="0" fontId="17" fillId="16" borderId="0" applyNumberFormat="0" applyBorder="0" applyAlignment="0" applyProtection="0"/>
    <xf numFmtId="0" fontId="29" fillId="41" borderId="0" applyNumberFormat="0" applyBorder="0" applyAlignment="0" applyProtection="0"/>
    <xf numFmtId="0" fontId="17" fillId="20" borderId="0" applyNumberFormat="0" applyBorder="0" applyAlignment="0" applyProtection="0"/>
    <xf numFmtId="0" fontId="29" fillId="42" borderId="0" applyNumberFormat="0" applyBorder="0" applyAlignment="0" applyProtection="0"/>
    <xf numFmtId="0" fontId="17" fillId="24" borderId="0" applyNumberFormat="0" applyBorder="0" applyAlignment="0" applyProtection="0"/>
    <xf numFmtId="0" fontId="29" fillId="40" borderId="0" applyNumberFormat="0" applyBorder="0" applyAlignment="0" applyProtection="0"/>
    <xf numFmtId="0" fontId="17" fillId="28" borderId="0" applyNumberFormat="0" applyBorder="0" applyAlignment="0" applyProtection="0"/>
    <xf numFmtId="0" fontId="29" fillId="38" borderId="0" applyNumberFormat="0" applyBorder="0" applyAlignment="0" applyProtection="0"/>
    <xf numFmtId="0" fontId="17" fillId="32" borderId="0" applyNumberFormat="0" applyBorder="0" applyAlignment="0" applyProtection="0"/>
    <xf numFmtId="0" fontId="29" fillId="35" borderId="0" applyNumberFormat="0" applyBorder="0" applyAlignment="0" applyProtection="0"/>
    <xf numFmtId="0" fontId="17" fillId="9" borderId="0" applyNumberFormat="0" applyBorder="0" applyAlignment="0" applyProtection="0"/>
    <xf numFmtId="0" fontId="29" fillId="43" borderId="0" applyNumberFormat="0" applyBorder="0" applyAlignment="0" applyProtection="0"/>
    <xf numFmtId="0" fontId="17" fillId="13" borderId="0" applyNumberFormat="0" applyBorder="0" applyAlignment="0" applyProtection="0"/>
    <xf numFmtId="0" fontId="29" fillId="41" borderId="0" applyNumberFormat="0" applyBorder="0" applyAlignment="0" applyProtection="0"/>
    <xf numFmtId="0" fontId="17" fillId="17" borderId="0" applyNumberFormat="0" applyBorder="0" applyAlignment="0" applyProtection="0"/>
    <xf numFmtId="0" fontId="29" fillId="42" borderId="0" applyNumberFormat="0" applyBorder="0" applyAlignment="0" applyProtection="0"/>
    <xf numFmtId="0" fontId="17" fillId="21" borderId="0" applyNumberFormat="0" applyBorder="0" applyAlignment="0" applyProtection="0"/>
    <xf numFmtId="0" fontId="29" fillId="44" borderId="0" applyNumberFormat="0" applyBorder="0" applyAlignment="0" applyProtection="0"/>
    <xf numFmtId="0" fontId="17" fillId="25" borderId="0" applyNumberFormat="0" applyBorder="0" applyAlignment="0" applyProtection="0"/>
    <xf numFmtId="0" fontId="29" fillId="45" borderId="0" applyNumberFormat="0" applyBorder="0" applyAlignment="0" applyProtection="0"/>
    <xf numFmtId="0" fontId="17" fillId="29" borderId="0" applyNumberFormat="0" applyBorder="0" applyAlignment="0" applyProtection="0"/>
    <xf numFmtId="0" fontId="29" fillId="46" borderId="0" applyNumberFormat="0" applyBorder="0" applyAlignment="0" applyProtection="0"/>
    <xf numFmtId="0" fontId="7" fillId="3" borderId="0" applyNumberFormat="0" applyBorder="0" applyAlignment="0" applyProtection="0"/>
    <xf numFmtId="0" fontId="30" fillId="47" borderId="0" applyNumberFormat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0" fontId="11" fillId="6" borderId="4" applyNumberFormat="0" applyAlignment="0" applyProtection="0"/>
    <xf numFmtId="0" fontId="32" fillId="48" borderId="20" applyNumberFormat="0" applyAlignment="0" applyProtection="0"/>
    <xf numFmtId="0" fontId="32" fillId="48" borderId="20" applyNumberFormat="0" applyAlignment="0" applyProtection="0"/>
    <xf numFmtId="0" fontId="18" fillId="49" borderId="0">
      <protection locked="0"/>
    </xf>
    <xf numFmtId="0" fontId="13" fillId="7" borderId="7" applyNumberFormat="0" applyAlignment="0" applyProtection="0"/>
    <xf numFmtId="0" fontId="33" fillId="50" borderId="21" applyNumberFormat="0" applyAlignment="0" applyProtection="0"/>
    <xf numFmtId="0" fontId="18" fillId="51" borderId="22">
      <alignment horizontal="center" vertical="center"/>
      <protection locked="0"/>
    </xf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4" fillId="51" borderId="0">
      <alignment vertical="center"/>
      <protection locked="0"/>
    </xf>
    <xf numFmtId="0" fontId="6" fillId="2" borderId="0" applyNumberFormat="0" applyBorder="0" applyAlignment="0" applyProtection="0"/>
    <xf numFmtId="0" fontId="37" fillId="38" borderId="0" applyNumberFormat="0" applyBorder="0" applyAlignment="0" applyProtection="0"/>
    <xf numFmtId="0" fontId="38" fillId="0" borderId="23" applyNumberFormat="0" applyFill="0" applyBorder="0" applyProtection="0">
      <alignment horizontal="centerContinuous" vertical="center" wrapText="1"/>
    </xf>
    <xf numFmtId="0" fontId="39" fillId="0" borderId="24" applyNumberFormat="0" applyFill="0" applyAlignment="0" applyProtection="0"/>
    <xf numFmtId="0" fontId="3" fillId="0" borderId="1" applyNumberFormat="0" applyFill="0" applyAlignment="0" applyProtection="0"/>
    <xf numFmtId="0" fontId="40" fillId="0" borderId="25" applyNumberFormat="0" applyFill="0" applyAlignment="0" applyProtection="0"/>
    <xf numFmtId="0" fontId="4" fillId="0" borderId="2" applyNumberFormat="0" applyFill="0" applyAlignment="0" applyProtection="0"/>
    <xf numFmtId="0" fontId="41" fillId="0" borderId="26" applyNumberFormat="0" applyFill="0" applyAlignment="0" applyProtection="0"/>
    <xf numFmtId="0" fontId="5" fillId="0" borderId="3" applyNumberFormat="0" applyFill="0" applyAlignment="0" applyProtection="0"/>
    <xf numFmtId="0" fontId="42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8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9" fillId="5" borderId="4" applyNumberFormat="0" applyAlignment="0" applyProtection="0"/>
    <xf numFmtId="0" fontId="44" fillId="39" borderId="20" applyNumberFormat="0" applyAlignment="0" applyProtection="0"/>
    <xf numFmtId="0" fontId="44" fillId="39" borderId="20" applyNumberFormat="0" applyAlignment="0" applyProtection="0"/>
    <xf numFmtId="0" fontId="12" fillId="0" borderId="6" applyNumberFormat="0" applyFill="0" applyAlignment="0" applyProtection="0"/>
    <xf numFmtId="0" fontId="45" fillId="0" borderId="28" applyNumberFormat="0" applyFill="0" applyAlignment="0" applyProtection="0"/>
    <xf numFmtId="0" fontId="8" fillId="4" borderId="0" applyNumberFormat="0" applyBorder="0" applyAlignment="0" applyProtection="0"/>
    <xf numFmtId="0" fontId="46" fillId="39" borderId="0" applyNumberFormat="0" applyBorder="0" applyAlignment="0" applyProtection="0"/>
    <xf numFmtId="0" fontId="4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165" fontId="25" fillId="0" borderId="0"/>
    <xf numFmtId="0" fontId="18" fillId="0" borderId="0"/>
    <xf numFmtId="165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5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 applyFill="0"/>
    <xf numFmtId="0" fontId="18" fillId="0" borderId="0" applyFill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5" fillId="36" borderId="29" applyNumberFormat="0" applyFont="0" applyAlignment="0" applyProtection="0"/>
    <xf numFmtId="0" fontId="10" fillId="6" borderId="5" applyNumberFormat="0" applyAlignment="0" applyProtection="0"/>
    <xf numFmtId="0" fontId="48" fillId="48" borderId="30" applyNumberFormat="0" applyAlignment="0" applyProtection="0"/>
    <xf numFmtId="0" fontId="4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51" borderId="31">
      <alignment vertical="center"/>
      <protection locked="0"/>
    </xf>
    <xf numFmtId="0" fontId="27" fillId="0" borderId="0">
      <alignment horizontal="left"/>
    </xf>
    <xf numFmtId="0" fontId="25" fillId="0" borderId="0">
      <alignment horizontal="left"/>
    </xf>
    <xf numFmtId="0" fontId="25" fillId="0" borderId="0">
      <alignment horizontal="center" vertical="center" wrapText="1"/>
    </xf>
    <xf numFmtId="0" fontId="27" fillId="0" borderId="0">
      <alignment horizontal="left" vertical="center" wrapText="1"/>
    </xf>
    <xf numFmtId="0" fontId="27" fillId="0" borderId="0">
      <alignment horizontal="right"/>
    </xf>
    <xf numFmtId="0" fontId="25" fillId="0" borderId="0">
      <alignment horizontal="left" vertical="center" wrapText="1"/>
    </xf>
    <xf numFmtId="0" fontId="25" fillId="0" borderId="0">
      <alignment horizontal="left" vertical="center" wrapText="1"/>
    </xf>
    <xf numFmtId="0" fontId="25" fillId="0" borderId="0">
      <alignment horizontal="right"/>
    </xf>
    <xf numFmtId="0" fontId="25" fillId="0" borderId="0">
      <alignment horizontal="right"/>
    </xf>
    <xf numFmtId="169" fontId="50" fillId="0" borderId="32" applyFill="0" applyBorder="0" applyProtection="0">
      <alignment horizontal="right"/>
    </xf>
    <xf numFmtId="169" fontId="50" fillId="0" borderId="0" applyFill="0" applyBorder="0" applyProtection="0">
      <alignment horizontal="right"/>
    </xf>
    <xf numFmtId="0" fontId="51" fillId="0" borderId="0" applyNumberFormat="0" applyFill="0" applyBorder="0" applyProtection="0">
      <alignment horizontal="center" vertical="center" wrapText="1"/>
    </xf>
    <xf numFmtId="0" fontId="52" fillId="0" borderId="0" applyNumberFormat="0" applyFill="0" applyBorder="0" applyProtection="0">
      <alignment horizontal="right" vertical="top"/>
    </xf>
    <xf numFmtId="0" fontId="52" fillId="0" borderId="0" applyNumberFormat="0" applyFill="0" applyBorder="0" applyProtection="0">
      <alignment horizontal="right" vertical="top"/>
    </xf>
    <xf numFmtId="170" fontId="50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52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54" fillId="0" borderId="33" applyNumberFormat="0" applyFill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</cellStyleXfs>
  <cellXfs count="120">
    <xf numFmtId="0" fontId="0" fillId="0" borderId="0" xfId="0"/>
    <xf numFmtId="0" fontId="19" fillId="33" borderId="0" xfId="1" applyFont="1" applyFill="1" applyAlignment="1">
      <alignment horizontal="left"/>
    </xf>
    <xf numFmtId="0" fontId="19" fillId="33" borderId="0" xfId="1" applyFont="1" applyFill="1" applyAlignment="1"/>
    <xf numFmtId="0" fontId="19" fillId="33" borderId="0" xfId="1" applyFont="1" applyFill="1" applyBorder="1" applyAlignment="1"/>
    <xf numFmtId="0" fontId="22" fillId="33" borderId="0" xfId="1" applyFont="1" applyFill="1" applyBorder="1"/>
    <xf numFmtId="0" fontId="22" fillId="33" borderId="0" xfId="1" applyFont="1" applyFill="1"/>
    <xf numFmtId="0" fontId="19" fillId="33" borderId="0" xfId="1" applyFont="1" applyFill="1"/>
    <xf numFmtId="0" fontId="21" fillId="33" borderId="0" xfId="2" applyFont="1" applyFill="1" applyBorder="1" applyAlignment="1" applyProtection="1"/>
    <xf numFmtId="0" fontId="21" fillId="33" borderId="0" xfId="2" applyFont="1" applyFill="1" applyBorder="1" applyAlignment="1" applyProtection="1">
      <alignment horizontal="left"/>
    </xf>
    <xf numFmtId="0" fontId="23" fillId="33" borderId="10" xfId="1" applyFont="1" applyFill="1" applyBorder="1" applyAlignment="1"/>
    <xf numFmtId="0" fontId="24" fillId="33" borderId="10" xfId="1" applyFont="1" applyFill="1" applyBorder="1" applyAlignment="1"/>
    <xf numFmtId="0" fontId="23" fillId="33" borderId="10" xfId="1" applyFont="1" applyFill="1" applyBorder="1" applyAlignment="1">
      <alignment horizontal="right"/>
    </xf>
    <xf numFmtId="0" fontId="23" fillId="33" borderId="0" xfId="1" applyFont="1" applyFill="1" applyBorder="1" applyAlignment="1">
      <alignment horizontal="right"/>
    </xf>
    <xf numFmtId="0" fontId="18" fillId="33" borderId="0" xfId="1" applyFont="1" applyFill="1" applyBorder="1"/>
    <xf numFmtId="0" fontId="23" fillId="33" borderId="0" xfId="1" applyFont="1" applyFill="1" applyBorder="1"/>
    <xf numFmtId="0" fontId="24" fillId="33" borderId="10" xfId="1" applyFont="1" applyFill="1" applyBorder="1" applyAlignment="1">
      <alignment horizontal="right"/>
    </xf>
    <xf numFmtId="0" fontId="18" fillId="33" borderId="0" xfId="1" applyFont="1" applyFill="1"/>
    <xf numFmtId="165" fontId="24" fillId="33" borderId="12" xfId="3" applyFont="1" applyFill="1" applyBorder="1" applyAlignment="1">
      <alignment horizontal="left" vertical="center" wrapText="1"/>
    </xf>
    <xf numFmtId="0" fontId="24" fillId="33" borderId="0" xfId="1" applyNumberFormat="1" applyFont="1" applyFill="1" applyBorder="1" applyAlignment="1">
      <alignment horizontal="center" vertical="center"/>
    </xf>
    <xf numFmtId="165" fontId="18" fillId="33" borderId="14" xfId="3" applyFont="1" applyFill="1" applyBorder="1" applyAlignment="1">
      <alignment vertical="center" wrapText="1"/>
    </xf>
    <xf numFmtId="165" fontId="18" fillId="33" borderId="15" xfId="3" applyFont="1" applyFill="1" applyBorder="1" applyAlignment="1">
      <alignment vertical="center" wrapText="1"/>
    </xf>
    <xf numFmtId="0" fontId="24" fillId="33" borderId="0" xfId="1" applyFont="1" applyFill="1" applyBorder="1" applyAlignment="1">
      <alignment horizontal="center" vertical="center"/>
    </xf>
    <xf numFmtId="165" fontId="24" fillId="33" borderId="16" xfId="3" applyFont="1" applyFill="1" applyBorder="1" applyAlignment="1">
      <alignment horizontal="left" vertical="center" wrapText="1"/>
    </xf>
    <xf numFmtId="165" fontId="24" fillId="33" borderId="17" xfId="3" applyFont="1" applyFill="1" applyBorder="1" applyAlignment="1">
      <alignment vertical="center" wrapText="1"/>
    </xf>
    <xf numFmtId="165" fontId="18" fillId="33" borderId="0" xfId="3" applyFont="1" applyFill="1" applyBorder="1" applyAlignment="1">
      <alignment vertical="center" wrapText="1"/>
    </xf>
    <xf numFmtId="165" fontId="24" fillId="33" borderId="0" xfId="3" applyFont="1" applyFill="1" applyBorder="1" applyAlignment="1">
      <alignment vertical="center" wrapText="1"/>
    </xf>
    <xf numFmtId="165" fontId="18" fillId="33" borderId="16" xfId="3" applyFont="1" applyFill="1" applyBorder="1" applyAlignment="1">
      <alignment vertical="center" wrapText="1"/>
    </xf>
    <xf numFmtId="165" fontId="18" fillId="33" borderId="0" xfId="3" applyFont="1" applyFill="1" applyBorder="1" applyAlignment="1">
      <alignment horizontal="center" vertical="center" wrapText="1"/>
    </xf>
    <xf numFmtId="165" fontId="24" fillId="33" borderId="10" xfId="3" applyFont="1" applyFill="1" applyBorder="1" applyAlignment="1">
      <alignment vertical="center" wrapText="1"/>
    </xf>
    <xf numFmtId="165" fontId="24" fillId="33" borderId="18" xfId="3" applyFont="1" applyFill="1" applyBorder="1" applyAlignment="1">
      <alignment horizontal="left" vertical="center" wrapText="1"/>
    </xf>
    <xf numFmtId="165" fontId="24" fillId="33" borderId="19" xfId="3" applyFont="1" applyFill="1" applyBorder="1" applyAlignment="1">
      <alignment horizontal="right" vertical="center" wrapText="1"/>
    </xf>
    <xf numFmtId="165" fontId="18" fillId="33" borderId="10" xfId="3" applyFont="1" applyFill="1" applyBorder="1" applyAlignment="1">
      <alignment horizontal="right" vertical="center" wrapText="1"/>
    </xf>
    <xf numFmtId="165" fontId="24" fillId="33" borderId="10" xfId="3" applyFont="1" applyFill="1" applyBorder="1" applyAlignment="1">
      <alignment horizontal="right" vertical="center" wrapText="1"/>
    </xf>
    <xf numFmtId="165" fontId="18" fillId="33" borderId="18" xfId="3" applyFont="1" applyFill="1" applyBorder="1" applyAlignment="1">
      <alignment horizontal="right" vertical="center" wrapText="1"/>
    </xf>
    <xf numFmtId="165" fontId="18" fillId="33" borderId="0" xfId="3" applyFont="1" applyFill="1" applyBorder="1" applyAlignment="1">
      <alignment horizontal="right" vertical="center" wrapText="1"/>
    </xf>
    <xf numFmtId="165" fontId="24" fillId="33" borderId="18" xfId="3" applyFont="1" applyFill="1" applyBorder="1" applyAlignment="1">
      <alignment vertical="center" wrapText="1"/>
    </xf>
    <xf numFmtId="165" fontId="18" fillId="33" borderId="0" xfId="3" applyFont="1" applyFill="1" applyBorder="1"/>
    <xf numFmtId="165" fontId="18" fillId="33" borderId="0" xfId="3" applyFont="1" applyFill="1"/>
    <xf numFmtId="0" fontId="24" fillId="33" borderId="0" xfId="1" applyFont="1" applyFill="1" applyBorder="1" applyAlignment="1"/>
    <xf numFmtId="0" fontId="24" fillId="33" borderId="16" xfId="1" applyFont="1" applyFill="1" applyBorder="1" applyAlignment="1">
      <alignment horizontal="left"/>
    </xf>
    <xf numFmtId="3" fontId="24" fillId="33" borderId="17" xfId="1" applyNumberFormat="1" applyFont="1" applyFill="1" applyBorder="1" applyAlignment="1">
      <alignment horizontal="right"/>
    </xf>
    <xf numFmtId="3" fontId="24" fillId="33" borderId="0" xfId="1" applyNumberFormat="1" applyFont="1" applyFill="1" applyBorder="1" applyAlignment="1">
      <alignment horizontal="right"/>
    </xf>
    <xf numFmtId="165" fontId="24" fillId="33" borderId="16" xfId="1" applyNumberFormat="1" applyFont="1" applyFill="1" applyBorder="1" applyAlignment="1">
      <alignment horizontal="right"/>
    </xf>
    <xf numFmtId="165" fontId="24" fillId="33" borderId="0" xfId="1" applyNumberFormat="1" applyFont="1" applyFill="1" applyBorder="1" applyAlignment="1">
      <alignment horizontal="right"/>
    </xf>
    <xf numFmtId="3" fontId="24" fillId="33" borderId="0" xfId="1" applyNumberFormat="1" applyFont="1" applyFill="1" applyBorder="1" applyAlignment="1"/>
    <xf numFmtId="3" fontId="24" fillId="33" borderId="16" xfId="1" applyNumberFormat="1" applyFont="1" applyFill="1" applyBorder="1" applyAlignment="1"/>
    <xf numFmtId="3" fontId="18" fillId="33" borderId="0" xfId="1" applyNumberFormat="1" applyFont="1" applyFill="1" applyBorder="1"/>
    <xf numFmtId="3" fontId="24" fillId="33" borderId="0" xfId="1" applyNumberFormat="1" applyFont="1" applyFill="1" applyBorder="1"/>
    <xf numFmtId="165" fontId="18" fillId="33" borderId="16" xfId="1" applyNumberFormat="1" applyFont="1" applyFill="1" applyBorder="1"/>
    <xf numFmtId="165" fontId="18" fillId="33" borderId="0" xfId="1" applyNumberFormat="1" applyFont="1" applyFill="1" applyBorder="1"/>
    <xf numFmtId="0" fontId="18" fillId="33" borderId="0" xfId="1" applyNumberFormat="1" applyFont="1" applyFill="1" applyBorder="1" applyAlignment="1"/>
    <xf numFmtId="0" fontId="18" fillId="33" borderId="16" xfId="1" applyNumberFormat="1" applyFont="1" applyFill="1" applyBorder="1" applyAlignment="1">
      <alignment horizontal="left"/>
    </xf>
    <xf numFmtId="3" fontId="18" fillId="33" borderId="0" xfId="1" applyNumberFormat="1" applyFont="1" applyFill="1" applyBorder="1" applyAlignment="1"/>
    <xf numFmtId="3" fontId="18" fillId="33" borderId="16" xfId="1" applyNumberFormat="1" applyFont="1" applyFill="1" applyBorder="1" applyAlignment="1"/>
    <xf numFmtId="3" fontId="24" fillId="33" borderId="17" xfId="1" applyNumberFormat="1" applyFont="1" applyFill="1" applyBorder="1"/>
    <xf numFmtId="0" fontId="18" fillId="33" borderId="0" xfId="1" applyFont="1" applyFill="1" applyBorder="1" applyAlignment="1"/>
    <xf numFmtId="0" fontId="18" fillId="33" borderId="16" xfId="1" applyFont="1" applyFill="1" applyBorder="1" applyAlignment="1">
      <alignment horizontal="left"/>
    </xf>
    <xf numFmtId="3" fontId="24" fillId="33" borderId="17" xfId="1" applyNumberFormat="1" applyFont="1" applyFill="1" applyBorder="1" applyAlignment="1"/>
    <xf numFmtId="0" fontId="24" fillId="33" borderId="0" xfId="4" applyNumberFormat="1" applyFont="1" applyFill="1" applyBorder="1"/>
    <xf numFmtId="0" fontId="24" fillId="33" borderId="16" xfId="4" applyNumberFormat="1" applyFont="1" applyFill="1" applyBorder="1" applyAlignment="1">
      <alignment horizontal="left"/>
    </xf>
    <xf numFmtId="3" fontId="24" fillId="33" borderId="0" xfId="4" applyNumberFormat="1" applyFont="1" applyFill="1" applyBorder="1"/>
    <xf numFmtId="3" fontId="24" fillId="33" borderId="16" xfId="4" applyNumberFormat="1" applyFont="1" applyFill="1" applyBorder="1"/>
    <xf numFmtId="0" fontId="18" fillId="33" borderId="0" xfId="4" applyNumberFormat="1" applyFont="1" applyFill="1" applyBorder="1"/>
    <xf numFmtId="0" fontId="18" fillId="33" borderId="16" xfId="4" applyNumberFormat="1" applyFont="1" applyFill="1" applyBorder="1" applyAlignment="1">
      <alignment horizontal="left"/>
    </xf>
    <xf numFmtId="3" fontId="18" fillId="33" borderId="0" xfId="4" applyNumberFormat="1" applyFont="1" applyFill="1" applyBorder="1"/>
    <xf numFmtId="3" fontId="18" fillId="33" borderId="16" xfId="4" applyNumberFormat="1" applyFont="1" applyFill="1" applyBorder="1"/>
    <xf numFmtId="3" fontId="24" fillId="33" borderId="0" xfId="1" applyNumberFormat="1" applyFont="1" applyFill="1"/>
    <xf numFmtId="3" fontId="18" fillId="33" borderId="17" xfId="4" applyNumberFormat="1" applyFont="1" applyFill="1" applyBorder="1"/>
    <xf numFmtId="0" fontId="18" fillId="33" borderId="10" xfId="4" applyNumberFormat="1" applyFont="1" applyFill="1" applyBorder="1" applyAlignment="1">
      <alignment wrapText="1"/>
    </xf>
    <xf numFmtId="0" fontId="18" fillId="33" borderId="18" xfId="4" applyNumberFormat="1" applyFont="1" applyFill="1" applyBorder="1" applyAlignment="1">
      <alignment horizontal="left" wrapText="1"/>
    </xf>
    <xf numFmtId="3" fontId="24" fillId="33" borderId="19" xfId="1" applyNumberFormat="1" applyFont="1" applyFill="1" applyBorder="1"/>
    <xf numFmtId="3" fontId="18" fillId="33" borderId="10" xfId="1" applyNumberFormat="1" applyFont="1" applyFill="1" applyBorder="1"/>
    <xf numFmtId="3" fontId="24" fillId="33" borderId="10" xfId="1" applyNumberFormat="1" applyFont="1" applyFill="1" applyBorder="1"/>
    <xf numFmtId="165" fontId="18" fillId="33" borderId="18" xfId="1" applyNumberFormat="1" applyFont="1" applyFill="1" applyBorder="1"/>
    <xf numFmtId="165" fontId="18" fillId="33" borderId="10" xfId="1" applyNumberFormat="1" applyFont="1" applyFill="1" applyBorder="1"/>
    <xf numFmtId="3" fontId="18" fillId="33" borderId="10" xfId="4" applyNumberFormat="1" applyFont="1" applyFill="1" applyBorder="1" applyAlignment="1">
      <alignment wrapText="1"/>
    </xf>
    <xf numFmtId="3" fontId="18" fillId="33" borderId="18" xfId="4" applyNumberFormat="1" applyFont="1" applyFill="1" applyBorder="1" applyAlignment="1">
      <alignment wrapText="1"/>
    </xf>
    <xf numFmtId="0" fontId="18" fillId="33" borderId="0" xfId="1" applyNumberFormat="1" applyFont="1" applyFill="1" applyBorder="1" applyAlignment="1">
      <alignment horizontal="left"/>
    </xf>
    <xf numFmtId="166" fontId="24" fillId="33" borderId="0" xfId="1" applyNumberFormat="1" applyFont="1" applyFill="1" applyBorder="1"/>
    <xf numFmtId="166" fontId="18" fillId="33" borderId="0" xfId="1" applyNumberFormat="1" applyFont="1" applyFill="1" applyBorder="1"/>
    <xf numFmtId="167" fontId="18" fillId="33" borderId="0" xfId="1" applyNumberFormat="1" applyFont="1" applyFill="1" applyBorder="1"/>
    <xf numFmtId="0" fontId="24" fillId="33" borderId="0" xfId="1" applyFont="1" applyFill="1" applyBorder="1"/>
    <xf numFmtId="0" fontId="24" fillId="33" borderId="11" xfId="1" applyFont="1" applyFill="1" applyBorder="1" applyAlignment="1"/>
    <xf numFmtId="0" fontId="24" fillId="33" borderId="0" xfId="1" applyFont="1" applyFill="1"/>
    <xf numFmtId="165" fontId="27" fillId="33" borderId="0" xfId="3" applyFont="1" applyFill="1" applyBorder="1"/>
    <xf numFmtId="165" fontId="27" fillId="33" borderId="0" xfId="3" applyFont="1" applyFill="1" applyBorder="1" applyAlignment="1">
      <alignment horizontal="left"/>
    </xf>
    <xf numFmtId="165" fontId="25" fillId="33" borderId="0" xfId="3" applyFill="1" applyBorder="1"/>
    <xf numFmtId="0" fontId="27" fillId="33" borderId="0" xfId="1" applyFont="1" applyFill="1" applyAlignment="1"/>
    <xf numFmtId="0" fontId="25" fillId="33" borderId="0" xfId="1" applyFont="1" applyFill="1"/>
    <xf numFmtId="0" fontId="27" fillId="33" borderId="0" xfId="1" applyFont="1" applyFill="1"/>
    <xf numFmtId="0" fontId="25" fillId="33" borderId="0" xfId="1" applyFont="1" applyFill="1" applyBorder="1"/>
    <xf numFmtId="165" fontId="27" fillId="33" borderId="0" xfId="3" applyFont="1" applyFill="1" applyBorder="1" applyAlignment="1">
      <alignment horizontal="right"/>
    </xf>
    <xf numFmtId="165" fontId="27" fillId="33" borderId="0" xfId="3" applyFont="1" applyFill="1" applyBorder="1" applyAlignment="1"/>
    <xf numFmtId="165" fontId="25" fillId="33" borderId="0" xfId="3" quotePrefix="1" applyFont="1" applyFill="1" applyBorder="1" applyAlignment="1">
      <alignment wrapText="1"/>
    </xf>
    <xf numFmtId="165" fontId="25" fillId="33" borderId="0" xfId="3" quotePrefix="1" applyFont="1" applyFill="1" applyBorder="1" applyAlignment="1">
      <alignment horizontal="right" wrapText="1"/>
    </xf>
    <xf numFmtId="165" fontId="25" fillId="33" borderId="0" xfId="3" quotePrefix="1" applyFont="1" applyFill="1" applyBorder="1" applyAlignment="1">
      <alignment horizontal="left" wrapText="1"/>
    </xf>
    <xf numFmtId="166" fontId="25" fillId="33" borderId="0" xfId="1" applyNumberFormat="1" applyFont="1" applyFill="1"/>
    <xf numFmtId="0" fontId="24" fillId="0" borderId="0" xfId="1" applyFont="1" applyBorder="1"/>
    <xf numFmtId="0" fontId="24" fillId="0" borderId="0" xfId="1" applyFont="1" applyBorder="1" applyAlignment="1">
      <alignment horizontal="left"/>
    </xf>
    <xf numFmtId="0" fontId="24" fillId="0" borderId="0" xfId="1" applyFont="1"/>
    <xf numFmtId="0" fontId="18" fillId="0" borderId="0" xfId="1" applyFont="1"/>
    <xf numFmtId="167" fontId="18" fillId="0" borderId="0" xfId="1" applyNumberFormat="1" applyFont="1" applyBorder="1"/>
    <xf numFmtId="0" fontId="18" fillId="0" borderId="0" xfId="1" applyFont="1" applyBorder="1"/>
    <xf numFmtId="0" fontId="25" fillId="33" borderId="0" xfId="3" applyNumberFormat="1" applyFont="1" applyFill="1" applyBorder="1" applyAlignment="1">
      <alignment horizontal="left"/>
    </xf>
    <xf numFmtId="0" fontId="25" fillId="33" borderId="0" xfId="3" applyNumberFormat="1" applyFont="1" applyFill="1"/>
    <xf numFmtId="0" fontId="18" fillId="33" borderId="14" xfId="1" applyFont="1" applyFill="1" applyBorder="1" applyAlignment="1">
      <alignment horizontal="center" vertical="center"/>
    </xf>
    <xf numFmtId="0" fontId="18" fillId="33" borderId="0" xfId="1" applyFont="1" applyFill="1" applyBorder="1" applyAlignment="1">
      <alignment horizontal="right" wrapText="1"/>
    </xf>
    <xf numFmtId="0" fontId="18" fillId="33" borderId="10" xfId="1" applyFont="1" applyFill="1" applyBorder="1" applyAlignment="1">
      <alignment horizontal="right" wrapText="1"/>
    </xf>
    <xf numFmtId="0" fontId="24" fillId="33" borderId="11" xfId="1" applyFont="1" applyFill="1" applyBorder="1" applyAlignment="1">
      <alignment horizontal="left"/>
    </xf>
    <xf numFmtId="165" fontId="25" fillId="33" borderId="0" xfId="3" quotePrefix="1" applyFont="1" applyFill="1" applyBorder="1" applyAlignment="1">
      <alignment wrapText="1"/>
    </xf>
    <xf numFmtId="165" fontId="25" fillId="33" borderId="0" xfId="3" quotePrefix="1" applyFont="1" applyFill="1" applyBorder="1" applyAlignment="1">
      <alignment horizontal="left" wrapText="1"/>
    </xf>
    <xf numFmtId="0" fontId="24" fillId="33" borderId="14" xfId="1" applyFont="1" applyFill="1" applyBorder="1" applyAlignment="1">
      <alignment horizontal="center" vertical="center"/>
    </xf>
    <xf numFmtId="0" fontId="19" fillId="33" borderId="0" xfId="1" applyFont="1" applyFill="1" applyAlignment="1">
      <alignment horizontal="left"/>
    </xf>
    <xf numFmtId="0" fontId="21" fillId="0" borderId="0" xfId="2" applyFont="1" applyBorder="1" applyAlignment="1" applyProtection="1"/>
    <xf numFmtId="0" fontId="23" fillId="33" borderId="10" xfId="1" applyFont="1" applyFill="1" applyBorder="1" applyAlignment="1">
      <alignment horizontal="left"/>
    </xf>
    <xf numFmtId="165" fontId="24" fillId="33" borderId="11" xfId="3" applyFont="1" applyFill="1" applyBorder="1" applyAlignment="1">
      <alignment horizontal="left" vertical="center" wrapText="1"/>
    </xf>
    <xf numFmtId="165" fontId="24" fillId="33" borderId="0" xfId="3" applyFont="1" applyFill="1" applyBorder="1" applyAlignment="1">
      <alignment horizontal="left" vertical="center" wrapText="1"/>
    </xf>
    <xf numFmtId="0" fontId="24" fillId="33" borderId="13" xfId="1" applyFont="1" applyFill="1" applyBorder="1" applyAlignment="1">
      <alignment horizontal="center" vertical="center"/>
    </xf>
    <xf numFmtId="0" fontId="24" fillId="33" borderId="15" xfId="1" applyFont="1" applyFill="1" applyBorder="1" applyAlignment="1">
      <alignment horizontal="center" vertical="center"/>
    </xf>
    <xf numFmtId="0" fontId="24" fillId="33" borderId="14" xfId="1" applyNumberFormat="1" applyFont="1" applyFill="1" applyBorder="1" applyAlignment="1">
      <alignment horizontal="center" vertical="center"/>
    </xf>
  </cellXfs>
  <cellStyles count="227">
    <cellStyle name="% 2" xfId="5"/>
    <cellStyle name="20% - Accent1 2" xfId="6"/>
    <cellStyle name="20% - Accent1 2 2" xfId="7"/>
    <cellStyle name="20% - Accent1 3" xfId="8"/>
    <cellStyle name="20% - Accent2 2" xfId="9"/>
    <cellStyle name="20% - Accent2 2 2" xfId="10"/>
    <cellStyle name="20% - Accent2 3" xfId="11"/>
    <cellStyle name="20% - Accent3 2" xfId="12"/>
    <cellStyle name="20% - Accent3 2 2" xfId="13"/>
    <cellStyle name="20% - Accent3 3" xfId="14"/>
    <cellStyle name="20% - Accent4 2" xfId="15"/>
    <cellStyle name="20% - Accent4 2 2" xfId="16"/>
    <cellStyle name="20% - Accent4 3" xfId="17"/>
    <cellStyle name="20% - Accent5 2" xfId="18"/>
    <cellStyle name="20% - Accent5 2 2" xfId="19"/>
    <cellStyle name="20% - Accent5 3" xfId="20"/>
    <cellStyle name="20% - Accent6 2" xfId="21"/>
    <cellStyle name="20% - Accent6 2 2" xfId="22"/>
    <cellStyle name="20% - Accent6 3" xfId="23"/>
    <cellStyle name="40% - Accent1 2" xfId="24"/>
    <cellStyle name="40% - Accent1 2 2" xfId="25"/>
    <cellStyle name="40% - Accent1 3" xfId="26"/>
    <cellStyle name="40% - Accent2 2" xfId="27"/>
    <cellStyle name="40% - Accent2 2 2" xfId="28"/>
    <cellStyle name="40% - Accent2 3" xfId="29"/>
    <cellStyle name="40% - Accent3 2" xfId="30"/>
    <cellStyle name="40% - Accent3 2 2" xfId="31"/>
    <cellStyle name="40% - Accent3 3" xfId="32"/>
    <cellStyle name="40% - Accent4 2" xfId="33"/>
    <cellStyle name="40% - Accent4 2 2" xfId="34"/>
    <cellStyle name="40% - Accent4 3" xfId="35"/>
    <cellStyle name="40% - Accent5 2" xfId="36"/>
    <cellStyle name="40% - Accent5 2 2" xfId="37"/>
    <cellStyle name="40% - Accent5 3" xfId="38"/>
    <cellStyle name="40% - Accent6 2" xfId="39"/>
    <cellStyle name="40% - Accent6 2 2" xfId="40"/>
    <cellStyle name="40% - Accent6 3" xfId="41"/>
    <cellStyle name="60% - Accent1 2" xfId="42"/>
    <cellStyle name="60% - Accent1 3" xfId="43"/>
    <cellStyle name="60% - Accent2 2" xfId="44"/>
    <cellStyle name="60% - Accent2 3" xfId="45"/>
    <cellStyle name="60% - Accent3 2" xfId="46"/>
    <cellStyle name="60% - Accent3 3" xfId="47"/>
    <cellStyle name="60% - Accent4 2" xfId="48"/>
    <cellStyle name="60% - Accent4 3" xfId="49"/>
    <cellStyle name="60% - Accent5 2" xfId="50"/>
    <cellStyle name="60% - Accent5 3" xfId="51"/>
    <cellStyle name="60% - Accent6 2" xfId="52"/>
    <cellStyle name="60% - Accent6 3" xfId="53"/>
    <cellStyle name="Accent1 2" xfId="54"/>
    <cellStyle name="Accent1 3" xfId="55"/>
    <cellStyle name="Accent2 2" xfId="56"/>
    <cellStyle name="Accent2 3" xfId="57"/>
    <cellStyle name="Accent3 2" xfId="58"/>
    <cellStyle name="Accent3 3" xfId="59"/>
    <cellStyle name="Accent4 2" xfId="60"/>
    <cellStyle name="Accent4 3" xfId="61"/>
    <cellStyle name="Accent5 2" xfId="62"/>
    <cellStyle name="Accent5 3" xfId="63"/>
    <cellStyle name="Accent6 2" xfId="64"/>
    <cellStyle name="Accent6 3" xfId="65"/>
    <cellStyle name="Bad 2" xfId="66"/>
    <cellStyle name="Bad 3" xfId="67"/>
    <cellStyle name="Bulletin Cells" xfId="68"/>
    <cellStyle name="Bulletin Cells 2" xfId="69"/>
    <cellStyle name="Calculation 2" xfId="70"/>
    <cellStyle name="Calculation 3" xfId="71"/>
    <cellStyle name="Calculation 4" xfId="72"/>
    <cellStyle name="cells" xfId="73"/>
    <cellStyle name="Check Cell 2" xfId="74"/>
    <cellStyle name="Check Cell 3" xfId="75"/>
    <cellStyle name="column field" xfId="76"/>
    <cellStyle name="Comma 2" xfId="77"/>
    <cellStyle name="Comma 2 2" xfId="78"/>
    <cellStyle name="Comma 2 3" xfId="79"/>
    <cellStyle name="Comma 2 4" xfId="80"/>
    <cellStyle name="Comma 3" xfId="81"/>
    <cellStyle name="Comma 4" xfId="82"/>
    <cellStyle name="Comma 4 2" xfId="83"/>
    <cellStyle name="Comma 4 3" xfId="84"/>
    <cellStyle name="Comma 4 3 2" xfId="85"/>
    <cellStyle name="Comma 5" xfId="86"/>
    <cellStyle name="Comma 5 2" xfId="87"/>
    <cellStyle name="Comma 6" xfId="88"/>
    <cellStyle name="Comma 6 2" xfId="89"/>
    <cellStyle name="Comma 7" xfId="90"/>
    <cellStyle name="Comma 7 2" xfId="91"/>
    <cellStyle name="Comma 8" xfId="92"/>
    <cellStyle name="Explanatory Text 2" xfId="93"/>
    <cellStyle name="Explanatory Text 3" xfId="94"/>
    <cellStyle name="field names" xfId="95"/>
    <cellStyle name="Good 2" xfId="96"/>
    <cellStyle name="Good 3" xfId="97"/>
    <cellStyle name="Heading" xfId="98"/>
    <cellStyle name="Heading 1 1" xfId="99"/>
    <cellStyle name="Heading 1 2" xfId="100"/>
    <cellStyle name="Heading 1 3" xfId="101"/>
    <cellStyle name="Heading 2 2" xfId="102"/>
    <cellStyle name="Heading 2 3" xfId="103"/>
    <cellStyle name="Heading 3 2" xfId="104"/>
    <cellStyle name="Heading 3 3" xfId="105"/>
    <cellStyle name="Heading 4 2" xfId="106"/>
    <cellStyle name="Heading 4 3" xfId="107"/>
    <cellStyle name="Headings" xfId="108"/>
    <cellStyle name="Hyperlink" xfId="2" builtinId="8"/>
    <cellStyle name="Hyperlink 2" xfId="109"/>
    <cellStyle name="Hyperlink 2 2" xfId="110"/>
    <cellStyle name="Hyperlink 2 3" xfId="111"/>
    <cellStyle name="Hyperlink 3" xfId="112"/>
    <cellStyle name="Hyperlink 3 2" xfId="113"/>
    <cellStyle name="Hyperlink 4" xfId="114"/>
    <cellStyle name="Hyperlink 5" xfId="115"/>
    <cellStyle name="Input 2" xfId="116"/>
    <cellStyle name="Input 3" xfId="117"/>
    <cellStyle name="Input 4" xfId="118"/>
    <cellStyle name="Linked Cell 2" xfId="119"/>
    <cellStyle name="Linked Cell 3" xfId="120"/>
    <cellStyle name="Neutral 2" xfId="121"/>
    <cellStyle name="Neutral 3" xfId="122"/>
    <cellStyle name="Normal" xfId="0" builtinId="0"/>
    <cellStyle name="Normal 10" xfId="123"/>
    <cellStyle name="Normal 10 2" xfId="124"/>
    <cellStyle name="Normal 10 2 2" xfId="125"/>
    <cellStyle name="Normal 10 3" xfId="126"/>
    <cellStyle name="Normal 11" xfId="127"/>
    <cellStyle name="Normal 12" xfId="128"/>
    <cellStyle name="Normal 13" xfId="129"/>
    <cellStyle name="Normal 14" xfId="130"/>
    <cellStyle name="Normal 15" xfId="131"/>
    <cellStyle name="Normal 2" xfId="3"/>
    <cellStyle name="Normal 2 2" xfId="132"/>
    <cellStyle name="Normal 2 2 2" xfId="133"/>
    <cellStyle name="Normal 2 2 2 2" xfId="134"/>
    <cellStyle name="Normal 2 2 2 2 2" xfId="135"/>
    <cellStyle name="Normal 2 2 2 2 2 2" xfId="136"/>
    <cellStyle name="Normal 2 2 2 2 3" xfId="137"/>
    <cellStyle name="Normal 2 2 2 2 3 2" xfId="138"/>
    <cellStyle name="Normal 2 2 2 2 4" xfId="139"/>
    <cellStyle name="Normal 2 2 2 3" xfId="140"/>
    <cellStyle name="Normal 2 2 2 4" xfId="141"/>
    <cellStyle name="Normal 2 2 3" xfId="142"/>
    <cellStyle name="Normal 2 2 4" xfId="143"/>
    <cellStyle name="Normal 2 3" xfId="144"/>
    <cellStyle name="Normal 2 3 2" xfId="145"/>
    <cellStyle name="Normal 2 4" xfId="146"/>
    <cellStyle name="Normal 2 5" xfId="147"/>
    <cellStyle name="Normal 3" xfId="148"/>
    <cellStyle name="Normal 3 2" xfId="149"/>
    <cellStyle name="Normal 3 3" xfId="150"/>
    <cellStyle name="Normal 3 3 2" xfId="151"/>
    <cellStyle name="Normal 3 4" xfId="152"/>
    <cellStyle name="Normal 3 4 2" xfId="153"/>
    <cellStyle name="Normal 3 5" xfId="154"/>
    <cellStyle name="Normal 3 6" xfId="155"/>
    <cellStyle name="Normal 3 7" xfId="156"/>
    <cellStyle name="Normal 3 8" xfId="157"/>
    <cellStyle name="Normal 4" xfId="158"/>
    <cellStyle name="Normal 4 2" xfId="159"/>
    <cellStyle name="Normal 4 2 2" xfId="160"/>
    <cellStyle name="Normal 4 2 2 2" xfId="161"/>
    <cellStyle name="Normal 4 3" xfId="162"/>
    <cellStyle name="Normal 4 3 2" xfId="163"/>
    <cellStyle name="Normal 4 4" xfId="164"/>
    <cellStyle name="Normal 5" xfId="165"/>
    <cellStyle name="Normal 5 2" xfId="166"/>
    <cellStyle name="Normal 6" xfId="167"/>
    <cellStyle name="Normal 6 2" xfId="168"/>
    <cellStyle name="Normal 6 3" xfId="169"/>
    <cellStyle name="Normal 7" xfId="170"/>
    <cellStyle name="Normal 8" xfId="171"/>
    <cellStyle name="Normal 8 2" xfId="172"/>
    <cellStyle name="Normal 9" xfId="173"/>
    <cellStyle name="Normal_Components of projected change 2006-2031" xfId="1"/>
    <cellStyle name="Normal_TABLE1" xfId="4"/>
    <cellStyle name="Normal10" xfId="174"/>
    <cellStyle name="Normal10 2" xfId="175"/>
    <cellStyle name="Normal10 3" xfId="176"/>
    <cellStyle name="Note 2" xfId="177"/>
    <cellStyle name="Note 2 2" xfId="178"/>
    <cellStyle name="Note 3" xfId="179"/>
    <cellStyle name="Note 4" xfId="180"/>
    <cellStyle name="Output 2" xfId="181"/>
    <cellStyle name="Output 3" xfId="182"/>
    <cellStyle name="Percent 2" xfId="183"/>
    <cellStyle name="Percent 2 2" xfId="184"/>
    <cellStyle name="Percent 2 3" xfId="185"/>
    <cellStyle name="Percent 2 3 2" xfId="186"/>
    <cellStyle name="Percent 3" xfId="187"/>
    <cellStyle name="Percent 3 2" xfId="188"/>
    <cellStyle name="Percent 3 2 2" xfId="189"/>
    <cellStyle name="Percent 3 3" xfId="190"/>
    <cellStyle name="Percent 4" xfId="191"/>
    <cellStyle name="Percent 4 2" xfId="192"/>
    <cellStyle name="Percent 5" xfId="193"/>
    <cellStyle name="Percent 5 2" xfId="194"/>
    <cellStyle name="Percent 5 3" xfId="195"/>
    <cellStyle name="Percent 6" xfId="196"/>
    <cellStyle name="Percent 7" xfId="197"/>
    <cellStyle name="Percent 7 2" xfId="198"/>
    <cellStyle name="rowfield" xfId="199"/>
    <cellStyle name="Style1" xfId="200"/>
    <cellStyle name="Style2" xfId="201"/>
    <cellStyle name="Style3" xfId="202"/>
    <cellStyle name="Style4" xfId="203"/>
    <cellStyle name="Style5" xfId="204"/>
    <cellStyle name="Style6" xfId="205"/>
    <cellStyle name="Style6 2" xfId="206"/>
    <cellStyle name="Style7" xfId="207"/>
    <cellStyle name="Style7 2" xfId="208"/>
    <cellStyle name="Table Cells" xfId="209"/>
    <cellStyle name="Table Cells 2" xfId="210"/>
    <cellStyle name="Table Column Headings" xfId="211"/>
    <cellStyle name="Table Number" xfId="212"/>
    <cellStyle name="Table Number 2" xfId="213"/>
    <cellStyle name="Table Row Headings" xfId="214"/>
    <cellStyle name="Table Row Headings 2" xfId="215"/>
    <cellStyle name="Table Title" xfId="216"/>
    <cellStyle name="Title 2" xfId="217"/>
    <cellStyle name="Title 3" xfId="218"/>
    <cellStyle name="Total 2" xfId="219"/>
    <cellStyle name="Total 3" xfId="220"/>
    <cellStyle name="Warning Text 2" xfId="221"/>
    <cellStyle name="Warning Text 3" xfId="222"/>
    <cellStyle name="whole number" xfId="223"/>
    <cellStyle name="whole number 2" xfId="224"/>
    <cellStyle name="whole number 2 2" xfId="225"/>
    <cellStyle name="whole number 3" xfId="2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s\phip\PH_Topics\Healthy_life_expectancy\Spring08\profiles08\HLE_2001CensusSAH(CHP)_5yr_9405yrreg_IMPUT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nrscotland.gov.uk/DATAPROD/PROJECTN/2004_based/Sub-national%20projections/Publish/Booklet/BIRTHS%20chart%20%25%20chan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Ali SPSS raw data 9906"/>
      <sheetName val="Alldata"/>
      <sheetName val="Pivot"/>
      <sheetName val="paf_hle"/>
      <sheetName val="static summary+graphs"/>
      <sheetName val="graphs 9903"/>
      <sheetName val="new HLE (SAH - Good-Fair)"/>
    </sheetNames>
    <sheetDataSet>
      <sheetData sheetId="0" refreshError="1"/>
      <sheetData sheetId="1" refreshError="1"/>
      <sheetData sheetId="2" refreshError="1">
        <row r="47">
          <cell r="G47" t="str">
            <v>S03000001</v>
          </cell>
          <cell r="H47" t="str">
            <v>East Ayrshire Community Health Partnership</v>
          </cell>
        </row>
        <row r="48">
          <cell r="G48" t="str">
            <v>S03000002</v>
          </cell>
          <cell r="H48" t="str">
            <v>North Ayrshire Community Health Partnership</v>
          </cell>
        </row>
        <row r="49">
          <cell r="G49" t="str">
            <v>S03000003</v>
          </cell>
          <cell r="H49" t="str">
            <v>South Ayrshire Community Health Partnership</v>
          </cell>
        </row>
        <row r="50">
          <cell r="G50" t="str">
            <v>S03000004</v>
          </cell>
          <cell r="H50" t="str">
            <v>Scottish Borders Community Health &amp; Care Partnership</v>
          </cell>
        </row>
        <row r="51">
          <cell r="G51" t="str">
            <v>S03000005</v>
          </cell>
          <cell r="H51" t="str">
            <v>Dumfries &amp; Galloway Community Health Partnership</v>
          </cell>
        </row>
        <row r="52">
          <cell r="G52" t="str">
            <v>S03000006</v>
          </cell>
          <cell r="H52" t="str">
            <v>Dunfermline &amp; West Fife Community Health Partnership</v>
          </cell>
        </row>
        <row r="53">
          <cell r="G53" t="str">
            <v>S03000007</v>
          </cell>
          <cell r="H53" t="str">
            <v>Glenrothes &amp; North East Fife Community Health Partnership</v>
          </cell>
        </row>
        <row r="54">
          <cell r="G54" t="str">
            <v>S03000008</v>
          </cell>
          <cell r="H54" t="str">
            <v>Kirkcaldy &amp; Levenmouth Community Health Partnership</v>
          </cell>
        </row>
        <row r="55">
          <cell r="G55" t="str">
            <v>S03000009</v>
          </cell>
          <cell r="H55" t="str">
            <v>Clackmannanshire Community Health Partnership</v>
          </cell>
        </row>
        <row r="56">
          <cell r="G56" t="str">
            <v>S03000010</v>
          </cell>
          <cell r="H56" t="str">
            <v>Falkirk Community Health Partnership</v>
          </cell>
        </row>
        <row r="57">
          <cell r="G57" t="str">
            <v>S03000011</v>
          </cell>
          <cell r="H57" t="str">
            <v>Stirling Community Health Partnership</v>
          </cell>
        </row>
        <row r="58">
          <cell r="G58" t="str">
            <v>S03000012</v>
          </cell>
          <cell r="H58" t="str">
            <v>Aberdeen City Community Health Partnership</v>
          </cell>
        </row>
        <row r="59">
          <cell r="G59" t="str">
            <v>S03000013</v>
          </cell>
          <cell r="H59" t="str">
            <v>Aberdeenshire Community Health Partnership</v>
          </cell>
        </row>
        <row r="60">
          <cell r="G60" t="str">
            <v>S03000014</v>
          </cell>
          <cell r="H60" t="str">
            <v>Moray Community Health &amp; Social Care Partnership</v>
          </cell>
        </row>
        <row r="61">
          <cell r="G61" t="str">
            <v>S03000015</v>
          </cell>
          <cell r="H61" t="str">
            <v>East Dunbartonshire Community Health Partnership</v>
          </cell>
        </row>
        <row r="62">
          <cell r="G62" t="str">
            <v>S03000016</v>
          </cell>
          <cell r="H62" t="str">
            <v>East Glasgow Community Health &amp; Care Partnership</v>
          </cell>
        </row>
        <row r="63">
          <cell r="G63" t="str">
            <v>S03000017</v>
          </cell>
          <cell r="H63" t="str">
            <v>East Renfrewshire Community Health &amp; Care Partnership</v>
          </cell>
        </row>
        <row r="64">
          <cell r="G64" t="str">
            <v>S03000018</v>
          </cell>
          <cell r="H64" t="str">
            <v>Inverclyde Community Health Partnership</v>
          </cell>
        </row>
        <row r="65">
          <cell r="G65" t="str">
            <v>S03000019</v>
          </cell>
          <cell r="H65" t="str">
            <v>North Glasgow Community Health &amp; Care Partnership</v>
          </cell>
        </row>
        <row r="66">
          <cell r="G66" t="str">
            <v>S03000020</v>
          </cell>
          <cell r="H66" t="str">
            <v>Renfrewshire Community Health Partnership</v>
          </cell>
        </row>
        <row r="67">
          <cell r="G67" t="str">
            <v>S03000021</v>
          </cell>
          <cell r="H67" t="str">
            <v>South East Glasgow Community Health &amp; Care Partnership</v>
          </cell>
        </row>
        <row r="68">
          <cell r="G68" t="str">
            <v>S03000022</v>
          </cell>
          <cell r="H68" t="str">
            <v>South West Glasgow Community Health &amp; Care Partnership</v>
          </cell>
        </row>
        <row r="69">
          <cell r="G69" t="str">
            <v>S03000023</v>
          </cell>
          <cell r="H69" t="str">
            <v>West Dunbartonshire Community Health Partnership</v>
          </cell>
        </row>
        <row r="70">
          <cell r="G70" t="str">
            <v>S03000024</v>
          </cell>
          <cell r="H70" t="str">
            <v>West Glasgow Community Health &amp; Care Partnership</v>
          </cell>
        </row>
        <row r="71">
          <cell r="G71" t="str">
            <v>S03000025</v>
          </cell>
          <cell r="H71" t="str">
            <v>Argyll &amp; Bute Community Health Partnership</v>
          </cell>
        </row>
        <row r="72">
          <cell r="G72" t="str">
            <v>S03000026</v>
          </cell>
          <cell r="H72" t="str">
            <v>Mid Highland Community Health Partnership</v>
          </cell>
        </row>
        <row r="73">
          <cell r="G73" t="str">
            <v>S03000027</v>
          </cell>
          <cell r="H73" t="str">
            <v>North Highland Community Health Partnership</v>
          </cell>
        </row>
        <row r="74">
          <cell r="G74" t="str">
            <v>S03000028</v>
          </cell>
          <cell r="H74" t="str">
            <v>South East Highland Community Health Partnership</v>
          </cell>
        </row>
        <row r="75">
          <cell r="G75" t="str">
            <v>S03000029</v>
          </cell>
          <cell r="H75" t="str">
            <v>North Lanarkshire Community Health Partnership</v>
          </cell>
        </row>
        <row r="76">
          <cell r="G76" t="str">
            <v>S03000030</v>
          </cell>
          <cell r="H76" t="str">
            <v>South Lanarkshire Community Health Partnership</v>
          </cell>
        </row>
        <row r="77">
          <cell r="G77" t="str">
            <v>S03000031</v>
          </cell>
          <cell r="H77" t="str">
            <v>East Lothian Community Health Partnership</v>
          </cell>
        </row>
        <row r="78">
          <cell r="G78" t="str">
            <v>S03000032</v>
          </cell>
          <cell r="H78" t="str">
            <v>Midlothian Community Health Partnership</v>
          </cell>
        </row>
        <row r="79">
          <cell r="G79" t="str">
            <v>S03000035</v>
          </cell>
          <cell r="H79" t="str">
            <v>West Lothian Community Health &amp; Care Partnership</v>
          </cell>
        </row>
        <row r="80">
          <cell r="G80" t="str">
            <v>S03000036</v>
          </cell>
          <cell r="H80" t="str">
            <v>Orkney Community Health Partnership</v>
          </cell>
        </row>
        <row r="81">
          <cell r="G81" t="str">
            <v>S03000037</v>
          </cell>
          <cell r="H81" t="str">
            <v>Shetland Community Health Partnership</v>
          </cell>
        </row>
        <row r="82">
          <cell r="G82" t="str">
            <v>S03000038</v>
          </cell>
          <cell r="H82" t="str">
            <v>Angus Community Health Partnership</v>
          </cell>
        </row>
        <row r="83">
          <cell r="G83" t="str">
            <v>S03000039</v>
          </cell>
          <cell r="H83" t="str">
            <v>Dundee Community Health Partnership</v>
          </cell>
        </row>
        <row r="84">
          <cell r="G84" t="str">
            <v>S03000040</v>
          </cell>
          <cell r="H84" t="str">
            <v>Perth &amp; Kinross Community Health Partnership</v>
          </cell>
        </row>
        <row r="85">
          <cell r="G85" t="str">
            <v>S03000041</v>
          </cell>
          <cell r="H85" t="str">
            <v>Western Isles Community Health Partnership</v>
          </cell>
        </row>
        <row r="86">
          <cell r="G86" t="str">
            <v>S03000042</v>
          </cell>
          <cell r="H86" t="str">
            <v>Edinburgh Community Health Partnership</v>
          </cell>
        </row>
        <row r="87">
          <cell r="G87" t="str">
            <v>Scotland</v>
          </cell>
          <cell r="H87" t="str">
            <v>Scotland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ies"/>
      <sheetName val="Scratchpad"/>
      <sheetName val="Birth CHART for publication"/>
      <sheetName val="% change 04 to 24"/>
      <sheetName val="Chart Persons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B71"/>
  <sheetViews>
    <sheetView showGridLines="0" tabSelected="1" zoomScaleNormal="100" workbookViewId="0">
      <selection sqref="A1:H1"/>
    </sheetView>
  </sheetViews>
  <sheetFormatPr defaultColWidth="9.140625" defaultRowHeight="12.75"/>
  <cols>
    <col min="1" max="1" width="40.42578125" style="97" customWidth="1"/>
    <col min="2" max="2" width="11.28515625" style="98" customWidth="1"/>
    <col min="3" max="3" width="11.42578125" style="99" customWidth="1"/>
    <col min="4" max="10" width="11.42578125" style="100" customWidth="1"/>
    <col min="11" max="11" width="11.42578125" style="99" customWidth="1"/>
    <col min="12" max="12" width="11.42578125" style="100" customWidth="1"/>
    <col min="13" max="13" width="11.42578125" style="99" customWidth="1"/>
    <col min="14" max="20" width="11.42578125" style="100" customWidth="1"/>
    <col min="21" max="21" width="11.42578125" style="99" customWidth="1"/>
    <col min="22" max="22" width="11.42578125" style="100" customWidth="1"/>
    <col min="23" max="23" width="11.42578125" style="102" customWidth="1"/>
    <col min="24" max="24" width="41.42578125" style="102" customWidth="1"/>
    <col min="25" max="25" width="11.28515625" style="102" customWidth="1"/>
    <col min="26" max="26" width="11.42578125" style="99" customWidth="1"/>
    <col min="27" max="33" width="11.42578125" style="100" customWidth="1"/>
    <col min="34" max="34" width="11.42578125" style="99" customWidth="1"/>
    <col min="35" max="35" width="11.42578125" style="100" customWidth="1"/>
    <col min="36" max="36" width="11.42578125" style="99" customWidth="1"/>
    <col min="37" max="43" width="11.42578125" style="100" customWidth="1"/>
    <col min="44" max="44" width="11.42578125" style="99" customWidth="1"/>
    <col min="45" max="45" width="11.42578125" style="100" customWidth="1"/>
    <col min="46" max="46" width="6.140625" style="102" customWidth="1"/>
    <col min="47" max="47" width="41.42578125" style="102" customWidth="1"/>
    <col min="48" max="48" width="11.28515625" style="102" customWidth="1"/>
    <col min="49" max="49" width="11.42578125" style="99" customWidth="1"/>
    <col min="50" max="56" width="11.42578125" style="100" customWidth="1"/>
    <col min="57" max="57" width="11.42578125" style="99" customWidth="1"/>
    <col min="58" max="58" width="11.42578125" style="100" customWidth="1"/>
    <col min="59" max="59" width="11.42578125" style="99" customWidth="1"/>
    <col min="60" max="66" width="11.42578125" style="100" customWidth="1"/>
    <col min="67" max="67" width="11.42578125" style="99" customWidth="1"/>
    <col min="68" max="68" width="12.28515625" style="100" customWidth="1"/>
    <col min="69" max="69" width="8.42578125" style="100" customWidth="1"/>
    <col min="70" max="72" width="11" style="100" customWidth="1"/>
    <col min="73" max="73" width="19.5703125" style="100" customWidth="1"/>
    <col min="74" max="74" width="11" style="100" customWidth="1"/>
    <col min="75" max="76" width="8.42578125" style="100" customWidth="1"/>
    <col min="77" max="79" width="11" style="100" customWidth="1"/>
    <col min="80" max="80" width="19.5703125" style="100" customWidth="1"/>
    <col min="81" max="16384" width="9.140625" style="100"/>
  </cols>
  <sheetData>
    <row r="1" spans="1:80" s="5" customFormat="1" ht="18" customHeight="1">
      <c r="A1" s="112" t="s">
        <v>134</v>
      </c>
      <c r="B1" s="112"/>
      <c r="C1" s="112"/>
      <c r="D1" s="112"/>
      <c r="E1" s="112"/>
      <c r="F1" s="112"/>
      <c r="G1" s="112"/>
      <c r="H1" s="112"/>
      <c r="I1" s="1"/>
      <c r="J1" s="1"/>
      <c r="K1" s="113"/>
      <c r="L1" s="113"/>
      <c r="M1" s="1"/>
      <c r="N1" s="1"/>
      <c r="O1" s="1"/>
      <c r="P1" s="1"/>
      <c r="Q1" s="1"/>
      <c r="R1" s="1"/>
      <c r="S1" s="1"/>
      <c r="T1" s="1"/>
      <c r="U1" s="2"/>
      <c r="V1" s="2"/>
      <c r="W1" s="3"/>
      <c r="X1" s="4"/>
      <c r="Y1" s="4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T1" s="4"/>
      <c r="AU1" s="4"/>
      <c r="AV1" s="4"/>
      <c r="AW1" s="6"/>
      <c r="BE1" s="6"/>
      <c r="BG1" s="6"/>
      <c r="BO1" s="6"/>
    </row>
    <row r="2" spans="1:80" s="16" customFormat="1" ht="14.25" customHeight="1">
      <c r="A2" s="7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10"/>
      <c r="O2" s="10"/>
      <c r="P2" s="10"/>
      <c r="Q2" s="10"/>
      <c r="R2" s="10"/>
      <c r="S2" s="10"/>
      <c r="T2" s="10"/>
      <c r="U2" s="10"/>
      <c r="V2" s="11"/>
      <c r="W2" s="12"/>
      <c r="X2" s="13"/>
      <c r="Y2" s="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0"/>
      <c r="AK2" s="10"/>
      <c r="AL2" s="10"/>
      <c r="AM2" s="10"/>
      <c r="AN2" s="10"/>
      <c r="AO2" s="10"/>
      <c r="AP2" s="10"/>
      <c r="AQ2" s="10"/>
      <c r="AR2" s="10"/>
      <c r="AS2" s="15"/>
      <c r="AT2" s="13"/>
      <c r="AU2" s="13"/>
      <c r="AV2" s="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0"/>
      <c r="BH2" s="10"/>
      <c r="BI2" s="10"/>
      <c r="BJ2" s="10"/>
      <c r="BK2" s="10"/>
      <c r="BL2" s="10"/>
      <c r="BM2" s="10"/>
      <c r="BN2" s="10"/>
      <c r="BO2" s="10"/>
      <c r="BP2" s="15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</row>
    <row r="3" spans="1:80" s="16" customFormat="1" ht="21" customHeight="1">
      <c r="A3" s="115"/>
      <c r="B3" s="17"/>
      <c r="C3" s="117" t="s">
        <v>0</v>
      </c>
      <c r="D3" s="111"/>
      <c r="E3" s="111"/>
      <c r="F3" s="111"/>
      <c r="G3" s="111"/>
      <c r="H3" s="111"/>
      <c r="I3" s="111"/>
      <c r="J3" s="111"/>
      <c r="K3" s="111"/>
      <c r="L3" s="118"/>
      <c r="M3" s="119" t="s">
        <v>1</v>
      </c>
      <c r="N3" s="119"/>
      <c r="O3" s="119"/>
      <c r="P3" s="119"/>
      <c r="Q3" s="119"/>
      <c r="R3" s="119"/>
      <c r="S3" s="119"/>
      <c r="T3" s="119"/>
      <c r="U3" s="119"/>
      <c r="V3" s="119"/>
      <c r="W3" s="18"/>
      <c r="X3" s="19"/>
      <c r="Y3" s="20"/>
      <c r="Z3" s="111" t="s">
        <v>2</v>
      </c>
      <c r="AA3" s="111"/>
      <c r="AB3" s="111"/>
      <c r="AC3" s="111"/>
      <c r="AD3" s="111"/>
      <c r="AE3" s="111"/>
      <c r="AF3" s="111"/>
      <c r="AG3" s="111"/>
      <c r="AH3" s="111"/>
      <c r="AI3" s="118"/>
      <c r="AJ3" s="111" t="s">
        <v>3</v>
      </c>
      <c r="AK3" s="111"/>
      <c r="AL3" s="111"/>
      <c r="AM3" s="111"/>
      <c r="AN3" s="111"/>
      <c r="AO3" s="111"/>
      <c r="AP3" s="111"/>
      <c r="AQ3" s="111"/>
      <c r="AR3" s="111"/>
      <c r="AS3" s="111"/>
      <c r="AT3" s="21"/>
      <c r="AU3" s="19"/>
      <c r="AV3" s="20"/>
      <c r="AW3" s="117" t="s">
        <v>4</v>
      </c>
      <c r="AX3" s="111"/>
      <c r="AY3" s="111"/>
      <c r="AZ3" s="111"/>
      <c r="BA3" s="111"/>
      <c r="BB3" s="111"/>
      <c r="BC3" s="111"/>
      <c r="BD3" s="111"/>
      <c r="BE3" s="111"/>
      <c r="BF3" s="118"/>
      <c r="BG3" s="111" t="s">
        <v>5</v>
      </c>
      <c r="BH3" s="111"/>
      <c r="BI3" s="111"/>
      <c r="BJ3" s="111"/>
      <c r="BK3" s="111"/>
      <c r="BL3" s="111"/>
      <c r="BM3" s="111"/>
      <c r="BN3" s="111"/>
      <c r="BO3" s="111"/>
      <c r="BP3" s="111"/>
      <c r="BQ3" s="13"/>
    </row>
    <row r="4" spans="1:80" s="16" customFormat="1" ht="21" customHeight="1">
      <c r="A4" s="116"/>
      <c r="B4" s="22"/>
      <c r="C4" s="23"/>
      <c r="D4" s="24"/>
      <c r="E4" s="105" t="s">
        <v>6</v>
      </c>
      <c r="F4" s="105"/>
      <c r="G4" s="24"/>
      <c r="H4" s="105" t="s">
        <v>7</v>
      </c>
      <c r="I4" s="105"/>
      <c r="J4" s="106" t="s">
        <v>8</v>
      </c>
      <c r="K4" s="25"/>
      <c r="L4" s="26"/>
      <c r="M4" s="25"/>
      <c r="N4" s="24"/>
      <c r="O4" s="105" t="s">
        <v>6</v>
      </c>
      <c r="P4" s="105"/>
      <c r="Q4" s="24"/>
      <c r="R4" s="105" t="s">
        <v>7</v>
      </c>
      <c r="S4" s="105"/>
      <c r="T4" s="106" t="s">
        <v>8</v>
      </c>
      <c r="U4" s="25"/>
      <c r="V4" s="24"/>
      <c r="W4" s="24"/>
      <c r="X4" s="24"/>
      <c r="Y4" s="26"/>
      <c r="Z4" s="25"/>
      <c r="AA4" s="24"/>
      <c r="AB4" s="105" t="s">
        <v>6</v>
      </c>
      <c r="AC4" s="105"/>
      <c r="AD4" s="24"/>
      <c r="AE4" s="105" t="s">
        <v>7</v>
      </c>
      <c r="AF4" s="105"/>
      <c r="AG4" s="106" t="s">
        <v>8</v>
      </c>
      <c r="AH4" s="25"/>
      <c r="AI4" s="26"/>
      <c r="AJ4" s="25"/>
      <c r="AK4" s="24"/>
      <c r="AL4" s="105" t="s">
        <v>6</v>
      </c>
      <c r="AM4" s="105"/>
      <c r="AN4" s="24"/>
      <c r="AO4" s="105" t="s">
        <v>7</v>
      </c>
      <c r="AP4" s="105"/>
      <c r="AQ4" s="106" t="s">
        <v>8</v>
      </c>
      <c r="AR4" s="25"/>
      <c r="AS4" s="24"/>
      <c r="AT4" s="27"/>
      <c r="AU4" s="24"/>
      <c r="AV4" s="26"/>
      <c r="AW4" s="23"/>
      <c r="AX4" s="24"/>
      <c r="AY4" s="105" t="s">
        <v>6</v>
      </c>
      <c r="AZ4" s="105"/>
      <c r="BA4" s="24"/>
      <c r="BB4" s="105" t="s">
        <v>7</v>
      </c>
      <c r="BC4" s="105"/>
      <c r="BD4" s="106" t="s">
        <v>8</v>
      </c>
      <c r="BE4" s="25"/>
      <c r="BF4" s="26"/>
      <c r="BG4" s="25"/>
      <c r="BH4" s="24"/>
      <c r="BI4" s="105" t="s">
        <v>6</v>
      </c>
      <c r="BJ4" s="105"/>
      <c r="BK4" s="24"/>
      <c r="BL4" s="105" t="s">
        <v>7</v>
      </c>
      <c r="BM4" s="105"/>
      <c r="BN4" s="106" t="s">
        <v>8</v>
      </c>
      <c r="BO4" s="25"/>
      <c r="BP4" s="24"/>
      <c r="BQ4" s="13"/>
    </row>
    <row r="5" spans="1:80" s="37" customFormat="1" ht="25.5" customHeight="1">
      <c r="A5" s="28" t="s">
        <v>9</v>
      </c>
      <c r="B5" s="29" t="s">
        <v>10</v>
      </c>
      <c r="C5" s="30" t="s">
        <v>11</v>
      </c>
      <c r="D5" s="31" t="s">
        <v>6</v>
      </c>
      <c r="E5" s="31" t="s">
        <v>12</v>
      </c>
      <c r="F5" s="31" t="s">
        <v>13</v>
      </c>
      <c r="G5" s="31" t="s">
        <v>14</v>
      </c>
      <c r="H5" s="31" t="s">
        <v>15</v>
      </c>
      <c r="I5" s="31" t="s">
        <v>16</v>
      </c>
      <c r="J5" s="107"/>
      <c r="K5" s="32" t="s">
        <v>17</v>
      </c>
      <c r="L5" s="33" t="s">
        <v>18</v>
      </c>
      <c r="M5" s="30" t="s">
        <v>11</v>
      </c>
      <c r="N5" s="31" t="s">
        <v>6</v>
      </c>
      <c r="O5" s="31" t="s">
        <v>12</v>
      </c>
      <c r="P5" s="31" t="s">
        <v>13</v>
      </c>
      <c r="Q5" s="31" t="s">
        <v>14</v>
      </c>
      <c r="R5" s="31" t="s">
        <v>15</v>
      </c>
      <c r="S5" s="31" t="s">
        <v>16</v>
      </c>
      <c r="T5" s="107"/>
      <c r="U5" s="32" t="s">
        <v>19</v>
      </c>
      <c r="V5" s="31" t="s">
        <v>18</v>
      </c>
      <c r="W5" s="34"/>
      <c r="X5" s="28" t="s">
        <v>9</v>
      </c>
      <c r="Y5" s="35" t="s">
        <v>10</v>
      </c>
      <c r="Z5" s="32" t="s">
        <v>19</v>
      </c>
      <c r="AA5" s="31" t="s">
        <v>6</v>
      </c>
      <c r="AB5" s="31" t="s">
        <v>12</v>
      </c>
      <c r="AC5" s="31" t="s">
        <v>13</v>
      </c>
      <c r="AD5" s="31" t="s">
        <v>14</v>
      </c>
      <c r="AE5" s="31" t="s">
        <v>15</v>
      </c>
      <c r="AF5" s="31" t="s">
        <v>16</v>
      </c>
      <c r="AG5" s="107"/>
      <c r="AH5" s="32" t="s">
        <v>20</v>
      </c>
      <c r="AI5" s="33" t="s">
        <v>18</v>
      </c>
      <c r="AJ5" s="32" t="s">
        <v>20</v>
      </c>
      <c r="AK5" s="31" t="s">
        <v>6</v>
      </c>
      <c r="AL5" s="31" t="s">
        <v>12</v>
      </c>
      <c r="AM5" s="31" t="s">
        <v>13</v>
      </c>
      <c r="AN5" s="31" t="s">
        <v>14</v>
      </c>
      <c r="AO5" s="31" t="s">
        <v>15</v>
      </c>
      <c r="AP5" s="31" t="s">
        <v>16</v>
      </c>
      <c r="AQ5" s="107"/>
      <c r="AR5" s="32" t="s">
        <v>21</v>
      </c>
      <c r="AS5" s="31" t="s">
        <v>18</v>
      </c>
      <c r="AT5" s="27"/>
      <c r="AU5" s="28" t="s">
        <v>9</v>
      </c>
      <c r="AV5" s="35" t="s">
        <v>10</v>
      </c>
      <c r="AW5" s="30" t="s">
        <v>21</v>
      </c>
      <c r="AX5" s="31" t="s">
        <v>6</v>
      </c>
      <c r="AY5" s="31" t="s">
        <v>12</v>
      </c>
      <c r="AZ5" s="31" t="s">
        <v>13</v>
      </c>
      <c r="BA5" s="31" t="s">
        <v>14</v>
      </c>
      <c r="BB5" s="31" t="s">
        <v>15</v>
      </c>
      <c r="BC5" s="31" t="s">
        <v>16</v>
      </c>
      <c r="BD5" s="107"/>
      <c r="BE5" s="32" t="s">
        <v>22</v>
      </c>
      <c r="BF5" s="33" t="s">
        <v>18</v>
      </c>
      <c r="BG5" s="32" t="s">
        <v>22</v>
      </c>
      <c r="BH5" s="31" t="s">
        <v>6</v>
      </c>
      <c r="BI5" s="31" t="s">
        <v>12</v>
      </c>
      <c r="BJ5" s="31" t="s">
        <v>13</v>
      </c>
      <c r="BK5" s="31" t="s">
        <v>14</v>
      </c>
      <c r="BL5" s="31" t="s">
        <v>15</v>
      </c>
      <c r="BM5" s="31" t="s">
        <v>16</v>
      </c>
      <c r="BN5" s="107"/>
      <c r="BO5" s="32" t="s">
        <v>17</v>
      </c>
      <c r="BP5" s="31" t="s">
        <v>18</v>
      </c>
      <c r="BQ5" s="36"/>
    </row>
    <row r="6" spans="1:80" s="16" customFormat="1" ht="15.75" customHeight="1">
      <c r="A6" s="38" t="s">
        <v>23</v>
      </c>
      <c r="B6" s="39" t="s">
        <v>24</v>
      </c>
      <c r="C6" s="40">
        <v>5404700</v>
      </c>
      <c r="D6" s="41">
        <v>-114406</v>
      </c>
      <c r="E6" s="41">
        <v>1385285</v>
      </c>
      <c r="F6" s="41">
        <v>1499691</v>
      </c>
      <c r="G6" s="41">
        <v>402907</v>
      </c>
      <c r="H6" s="41">
        <v>402907</v>
      </c>
      <c r="I6" s="41" t="s">
        <v>25</v>
      </c>
      <c r="J6" s="41" t="s">
        <v>25</v>
      </c>
      <c r="K6" s="41">
        <v>5693201</v>
      </c>
      <c r="L6" s="42">
        <v>5.3379651044461296</v>
      </c>
      <c r="M6" s="41">
        <v>5404700</v>
      </c>
      <c r="N6" s="41">
        <v>-4806</v>
      </c>
      <c r="O6" s="41">
        <v>277511</v>
      </c>
      <c r="P6" s="41">
        <v>282317</v>
      </c>
      <c r="Q6" s="41">
        <v>108567</v>
      </c>
      <c r="R6" s="41">
        <v>108567</v>
      </c>
      <c r="S6" s="41" t="s">
        <v>25</v>
      </c>
      <c r="T6" s="41" t="s">
        <v>25</v>
      </c>
      <c r="U6" s="41">
        <v>5508461</v>
      </c>
      <c r="V6" s="43">
        <v>1.91982903768942</v>
      </c>
      <c r="W6" s="41"/>
      <c r="X6" s="44" t="s">
        <v>23</v>
      </c>
      <c r="Y6" s="45" t="s">
        <v>24</v>
      </c>
      <c r="Z6" s="41">
        <v>5508461</v>
      </c>
      <c r="AA6" s="41">
        <v>-3637</v>
      </c>
      <c r="AB6" s="41">
        <v>283721</v>
      </c>
      <c r="AC6" s="41">
        <v>287358</v>
      </c>
      <c r="AD6" s="41">
        <v>73998</v>
      </c>
      <c r="AE6" s="41">
        <v>73998</v>
      </c>
      <c r="AF6" s="41" t="s">
        <v>25</v>
      </c>
      <c r="AG6" s="41" t="s">
        <v>25</v>
      </c>
      <c r="AH6" s="41">
        <v>5578822</v>
      </c>
      <c r="AI6" s="42">
        <v>1.2773259173478799</v>
      </c>
      <c r="AJ6" s="41">
        <v>5578822</v>
      </c>
      <c r="AK6" s="41">
        <v>-18345</v>
      </c>
      <c r="AL6" s="41">
        <v>278586</v>
      </c>
      <c r="AM6" s="41">
        <v>296931</v>
      </c>
      <c r="AN6" s="41">
        <v>74584</v>
      </c>
      <c r="AO6" s="41">
        <v>74584</v>
      </c>
      <c r="AP6" s="41" t="s">
        <v>25</v>
      </c>
      <c r="AQ6" s="41" t="s">
        <v>25</v>
      </c>
      <c r="AR6" s="41">
        <v>5635061</v>
      </c>
      <c r="AS6" s="43">
        <v>1.0080802004437499</v>
      </c>
      <c r="AT6" s="41"/>
      <c r="AU6" s="44" t="s">
        <v>23</v>
      </c>
      <c r="AV6" s="45" t="s">
        <v>24</v>
      </c>
      <c r="AW6" s="40">
        <v>5635061</v>
      </c>
      <c r="AX6" s="41">
        <v>-37405</v>
      </c>
      <c r="AY6" s="41">
        <v>272248</v>
      </c>
      <c r="AZ6" s="41">
        <v>309653</v>
      </c>
      <c r="BA6" s="41">
        <v>73239</v>
      </c>
      <c r="BB6" s="41">
        <v>73239</v>
      </c>
      <c r="BC6" s="41" t="s">
        <v>25</v>
      </c>
      <c r="BD6" s="41" t="s">
        <v>25</v>
      </c>
      <c r="BE6" s="41">
        <v>5670895</v>
      </c>
      <c r="BF6" s="42">
        <v>0.63591148347817406</v>
      </c>
      <c r="BG6" s="41">
        <v>5670895</v>
      </c>
      <c r="BH6" s="41">
        <v>-50213</v>
      </c>
      <c r="BI6" s="41">
        <v>273219</v>
      </c>
      <c r="BJ6" s="41">
        <v>323432</v>
      </c>
      <c r="BK6" s="41">
        <v>72519</v>
      </c>
      <c r="BL6" s="41">
        <v>72519</v>
      </c>
      <c r="BM6" s="41" t="s">
        <v>25</v>
      </c>
      <c r="BN6" s="41" t="s">
        <v>25</v>
      </c>
      <c r="BO6" s="41">
        <v>5693201</v>
      </c>
      <c r="BP6" s="43">
        <v>0.39334179172776101</v>
      </c>
    </row>
    <row r="7" spans="1:80" s="16" customFormat="1" ht="15" customHeight="1">
      <c r="A7" s="38" t="s">
        <v>26</v>
      </c>
      <c r="B7" s="39"/>
      <c r="C7" s="40"/>
      <c r="D7" s="46"/>
      <c r="E7" s="46"/>
      <c r="F7" s="46"/>
      <c r="G7" s="46"/>
      <c r="H7" s="46"/>
      <c r="I7" s="46"/>
      <c r="J7" s="46"/>
      <c r="K7" s="47"/>
      <c r="L7" s="48"/>
      <c r="M7" s="41"/>
      <c r="N7" s="46"/>
      <c r="O7" s="46"/>
      <c r="P7" s="46"/>
      <c r="Q7" s="46"/>
      <c r="R7" s="46"/>
      <c r="S7" s="46"/>
      <c r="T7" s="46"/>
      <c r="U7" s="47"/>
      <c r="V7" s="49"/>
      <c r="W7" s="46"/>
      <c r="X7" s="44" t="s">
        <v>26</v>
      </c>
      <c r="Y7" s="45"/>
      <c r="Z7" s="41"/>
      <c r="AA7" s="46"/>
      <c r="AB7" s="46"/>
      <c r="AC7" s="46"/>
      <c r="AD7" s="46"/>
      <c r="AE7" s="46"/>
      <c r="AF7" s="46"/>
      <c r="AG7" s="46"/>
      <c r="AH7" s="47"/>
      <c r="AI7" s="48"/>
      <c r="AJ7" s="41"/>
      <c r="AK7" s="46"/>
      <c r="AL7" s="46"/>
      <c r="AM7" s="46"/>
      <c r="AN7" s="46"/>
      <c r="AO7" s="46"/>
      <c r="AP7" s="46"/>
      <c r="AQ7" s="46"/>
      <c r="AR7" s="47"/>
      <c r="AS7" s="49"/>
      <c r="AT7" s="46"/>
      <c r="AU7" s="44" t="s">
        <v>26</v>
      </c>
      <c r="AV7" s="45"/>
      <c r="AW7" s="40"/>
      <c r="AX7" s="46"/>
      <c r="AY7" s="46"/>
      <c r="AZ7" s="46"/>
      <c r="BA7" s="46"/>
      <c r="BB7" s="46"/>
      <c r="BC7" s="46"/>
      <c r="BD7" s="46"/>
      <c r="BE7" s="47"/>
      <c r="BF7" s="48"/>
      <c r="BG7" s="41"/>
      <c r="BH7" s="46"/>
      <c r="BI7" s="46"/>
      <c r="BJ7" s="46"/>
      <c r="BK7" s="46"/>
      <c r="BL7" s="46"/>
      <c r="BM7" s="46"/>
      <c r="BN7" s="46"/>
      <c r="BO7" s="47"/>
      <c r="BP7" s="49"/>
    </row>
    <row r="8" spans="1:80" s="16" customFormat="1" ht="10.5" customHeight="1">
      <c r="A8" s="50" t="s">
        <v>27</v>
      </c>
      <c r="B8" s="51" t="s">
        <v>28</v>
      </c>
      <c r="C8" s="40">
        <v>229840</v>
      </c>
      <c r="D8" s="46">
        <v>8860</v>
      </c>
      <c r="E8" s="46">
        <v>61995</v>
      </c>
      <c r="F8" s="46">
        <v>53135</v>
      </c>
      <c r="G8" s="46">
        <v>3776</v>
      </c>
      <c r="H8" s="46">
        <v>43339</v>
      </c>
      <c r="I8" s="46">
        <v>-39563</v>
      </c>
      <c r="J8" s="46">
        <v>580</v>
      </c>
      <c r="K8" s="47">
        <v>243056</v>
      </c>
      <c r="L8" s="48">
        <v>5.75008701705534</v>
      </c>
      <c r="M8" s="41">
        <v>229840</v>
      </c>
      <c r="N8" s="46">
        <v>2129</v>
      </c>
      <c r="O8" s="46">
        <v>12752</v>
      </c>
      <c r="P8" s="46">
        <v>10623</v>
      </c>
      <c r="Q8" s="46">
        <v>2796</v>
      </c>
      <c r="R8" s="46">
        <v>11022</v>
      </c>
      <c r="S8" s="46">
        <v>-8226</v>
      </c>
      <c r="T8" s="46">
        <v>119</v>
      </c>
      <c r="U8" s="47">
        <v>234884</v>
      </c>
      <c r="V8" s="49">
        <v>2.1945701357466101</v>
      </c>
      <c r="W8" s="46"/>
      <c r="X8" s="52" t="s">
        <v>27</v>
      </c>
      <c r="Y8" s="53" t="s">
        <v>28</v>
      </c>
      <c r="Z8" s="41">
        <v>234884</v>
      </c>
      <c r="AA8" s="46">
        <v>2389</v>
      </c>
      <c r="AB8" s="46">
        <v>12777</v>
      </c>
      <c r="AC8" s="46">
        <v>10388</v>
      </c>
      <c r="AD8" s="46">
        <v>-225</v>
      </c>
      <c r="AE8" s="46">
        <v>8250</v>
      </c>
      <c r="AF8" s="46">
        <v>-8475</v>
      </c>
      <c r="AG8" s="46">
        <v>121</v>
      </c>
      <c r="AH8" s="47">
        <v>237169</v>
      </c>
      <c r="AI8" s="48">
        <v>0.97282062635173105</v>
      </c>
      <c r="AJ8" s="41">
        <v>237169</v>
      </c>
      <c r="AK8" s="46">
        <v>1890</v>
      </c>
      <c r="AL8" s="46">
        <v>12283</v>
      </c>
      <c r="AM8" s="46">
        <v>10393</v>
      </c>
      <c r="AN8" s="46">
        <v>382</v>
      </c>
      <c r="AO8" s="46">
        <v>8157</v>
      </c>
      <c r="AP8" s="46">
        <v>-7775</v>
      </c>
      <c r="AQ8" s="46">
        <v>107</v>
      </c>
      <c r="AR8" s="47">
        <v>239548</v>
      </c>
      <c r="AS8" s="49">
        <v>1.0030821903368501</v>
      </c>
      <c r="AT8" s="46"/>
      <c r="AU8" s="52" t="s">
        <v>27</v>
      </c>
      <c r="AV8" s="53" t="s">
        <v>28</v>
      </c>
      <c r="AW8" s="40">
        <v>239548</v>
      </c>
      <c r="AX8" s="46">
        <v>1386</v>
      </c>
      <c r="AY8" s="46">
        <v>12004</v>
      </c>
      <c r="AZ8" s="46">
        <v>10618</v>
      </c>
      <c r="BA8" s="46">
        <v>459</v>
      </c>
      <c r="BB8" s="46">
        <v>8004</v>
      </c>
      <c r="BC8" s="46">
        <v>-7545</v>
      </c>
      <c r="BD8" s="46">
        <v>108</v>
      </c>
      <c r="BE8" s="47">
        <v>241501</v>
      </c>
      <c r="BF8" s="48">
        <v>0.81528545427221299</v>
      </c>
      <c r="BG8" s="41">
        <v>241501</v>
      </c>
      <c r="BH8" s="46">
        <v>1066</v>
      </c>
      <c r="BI8" s="46">
        <v>12179</v>
      </c>
      <c r="BJ8" s="46">
        <v>11113</v>
      </c>
      <c r="BK8" s="46">
        <v>364</v>
      </c>
      <c r="BL8" s="46">
        <v>7906</v>
      </c>
      <c r="BM8" s="46">
        <v>-7542</v>
      </c>
      <c r="BN8" s="46">
        <v>125</v>
      </c>
      <c r="BO8" s="47">
        <v>243056</v>
      </c>
      <c r="BP8" s="49">
        <v>0.64388967333468605</v>
      </c>
    </row>
    <row r="9" spans="1:80" s="16" customFormat="1" ht="10.5" customHeight="1">
      <c r="A9" s="50" t="s">
        <v>29</v>
      </c>
      <c r="B9" s="51" t="s">
        <v>30</v>
      </c>
      <c r="C9" s="54">
        <v>262190</v>
      </c>
      <c r="D9" s="46">
        <v>3547</v>
      </c>
      <c r="E9" s="46">
        <v>70963</v>
      </c>
      <c r="F9" s="46">
        <v>67416</v>
      </c>
      <c r="G9" s="46">
        <v>29799</v>
      </c>
      <c r="H9" s="46">
        <v>7013</v>
      </c>
      <c r="I9" s="46">
        <v>22786</v>
      </c>
      <c r="J9" s="46">
        <v>224</v>
      </c>
      <c r="K9" s="47">
        <v>295760</v>
      </c>
      <c r="L9" s="48">
        <v>12.803691979099099</v>
      </c>
      <c r="M9" s="47">
        <v>262190</v>
      </c>
      <c r="N9" s="46">
        <v>1890</v>
      </c>
      <c r="O9" s="46">
        <v>13845</v>
      </c>
      <c r="P9" s="46">
        <v>11955</v>
      </c>
      <c r="Q9" s="46">
        <v>7883</v>
      </c>
      <c r="R9" s="46">
        <v>2460</v>
      </c>
      <c r="S9" s="46">
        <v>5423</v>
      </c>
      <c r="T9" s="46">
        <v>56</v>
      </c>
      <c r="U9" s="47">
        <v>272019</v>
      </c>
      <c r="V9" s="49">
        <v>3.7488081162515701</v>
      </c>
      <c r="W9" s="46"/>
      <c r="X9" s="52" t="s">
        <v>29</v>
      </c>
      <c r="Y9" s="53" t="s">
        <v>30</v>
      </c>
      <c r="Z9" s="47">
        <v>272019</v>
      </c>
      <c r="AA9" s="46">
        <v>1929</v>
      </c>
      <c r="AB9" s="46">
        <v>14401</v>
      </c>
      <c r="AC9" s="46">
        <v>12472</v>
      </c>
      <c r="AD9" s="46">
        <v>6782</v>
      </c>
      <c r="AE9" s="46">
        <v>1477</v>
      </c>
      <c r="AF9" s="46">
        <v>5305</v>
      </c>
      <c r="AG9" s="46">
        <v>49</v>
      </c>
      <c r="AH9" s="47">
        <v>280779</v>
      </c>
      <c r="AI9" s="48">
        <v>3.2203632834471101</v>
      </c>
      <c r="AJ9" s="47">
        <v>280779</v>
      </c>
      <c r="AK9" s="46">
        <v>918</v>
      </c>
      <c r="AL9" s="46">
        <v>14312</v>
      </c>
      <c r="AM9" s="46">
        <v>13394</v>
      </c>
      <c r="AN9" s="46">
        <v>5705</v>
      </c>
      <c r="AO9" s="46">
        <v>1215</v>
      </c>
      <c r="AP9" s="46">
        <v>4490</v>
      </c>
      <c r="AQ9" s="46">
        <v>40</v>
      </c>
      <c r="AR9" s="47">
        <v>287442</v>
      </c>
      <c r="AS9" s="49">
        <v>2.37304071885718</v>
      </c>
      <c r="AT9" s="46"/>
      <c r="AU9" s="52" t="s">
        <v>29</v>
      </c>
      <c r="AV9" s="53" t="s">
        <v>30</v>
      </c>
      <c r="AW9" s="54">
        <v>287442</v>
      </c>
      <c r="AX9" s="46">
        <v>-290</v>
      </c>
      <c r="AY9" s="46">
        <v>14082</v>
      </c>
      <c r="AZ9" s="46">
        <v>14372</v>
      </c>
      <c r="BA9" s="46">
        <v>4876</v>
      </c>
      <c r="BB9" s="46">
        <v>995</v>
      </c>
      <c r="BC9" s="46">
        <v>3881</v>
      </c>
      <c r="BD9" s="46">
        <v>40</v>
      </c>
      <c r="BE9" s="47">
        <v>292068</v>
      </c>
      <c r="BF9" s="48">
        <v>1.60936815079216</v>
      </c>
      <c r="BG9" s="47">
        <v>292068</v>
      </c>
      <c r="BH9" s="46">
        <v>-900</v>
      </c>
      <c r="BI9" s="46">
        <v>14323</v>
      </c>
      <c r="BJ9" s="46">
        <v>15223</v>
      </c>
      <c r="BK9" s="46">
        <v>4553</v>
      </c>
      <c r="BL9" s="46">
        <v>866</v>
      </c>
      <c r="BM9" s="46">
        <v>3687</v>
      </c>
      <c r="BN9" s="46">
        <v>39</v>
      </c>
      <c r="BO9" s="47">
        <v>295760</v>
      </c>
      <c r="BP9" s="49">
        <v>1.2640891847104101</v>
      </c>
    </row>
    <row r="10" spans="1:80" s="16" customFormat="1" ht="10.5" customHeight="1">
      <c r="A10" s="50" t="s">
        <v>31</v>
      </c>
      <c r="B10" s="51" t="s">
        <v>32</v>
      </c>
      <c r="C10" s="54">
        <v>116520</v>
      </c>
      <c r="D10" s="46">
        <v>-8941</v>
      </c>
      <c r="E10" s="46">
        <v>26848</v>
      </c>
      <c r="F10" s="46">
        <v>35789</v>
      </c>
      <c r="G10" s="46">
        <v>11943</v>
      </c>
      <c r="H10" s="46">
        <v>2160</v>
      </c>
      <c r="I10" s="46">
        <v>9783</v>
      </c>
      <c r="J10" s="46">
        <v>-418</v>
      </c>
      <c r="K10" s="47">
        <v>119104</v>
      </c>
      <c r="L10" s="48">
        <v>2.2176450394781999</v>
      </c>
      <c r="M10" s="47">
        <v>116520</v>
      </c>
      <c r="N10" s="46">
        <v>-1255</v>
      </c>
      <c r="O10" s="46">
        <v>5431</v>
      </c>
      <c r="P10" s="46">
        <v>6686</v>
      </c>
      <c r="Q10" s="46">
        <v>2457</v>
      </c>
      <c r="R10" s="46">
        <v>730</v>
      </c>
      <c r="S10" s="46">
        <v>1727</v>
      </c>
      <c r="T10" s="46">
        <v>-87</v>
      </c>
      <c r="U10" s="47">
        <v>117635</v>
      </c>
      <c r="V10" s="49">
        <v>0.95691726742190197</v>
      </c>
      <c r="W10" s="46"/>
      <c r="X10" s="52" t="s">
        <v>31</v>
      </c>
      <c r="Y10" s="53" t="s">
        <v>32</v>
      </c>
      <c r="Z10" s="47">
        <v>117635</v>
      </c>
      <c r="AA10" s="46">
        <v>-1314</v>
      </c>
      <c r="AB10" s="46">
        <v>5518</v>
      </c>
      <c r="AC10" s="46">
        <v>6832</v>
      </c>
      <c r="AD10" s="46">
        <v>2320</v>
      </c>
      <c r="AE10" s="46">
        <v>351</v>
      </c>
      <c r="AF10" s="46">
        <v>1969</v>
      </c>
      <c r="AG10" s="46">
        <v>-71</v>
      </c>
      <c r="AH10" s="47">
        <v>118570</v>
      </c>
      <c r="AI10" s="48">
        <v>0.794831470225698</v>
      </c>
      <c r="AJ10" s="47">
        <v>118570</v>
      </c>
      <c r="AK10" s="46">
        <v>-1697</v>
      </c>
      <c r="AL10" s="46">
        <v>5415</v>
      </c>
      <c r="AM10" s="46">
        <v>7112</v>
      </c>
      <c r="AN10" s="46">
        <v>2347</v>
      </c>
      <c r="AO10" s="46">
        <v>351</v>
      </c>
      <c r="AP10" s="46">
        <v>1996</v>
      </c>
      <c r="AQ10" s="46">
        <v>-64</v>
      </c>
      <c r="AR10" s="47">
        <v>119156</v>
      </c>
      <c r="AS10" s="49">
        <v>0.49422282196171002</v>
      </c>
      <c r="AT10" s="46"/>
      <c r="AU10" s="52" t="s">
        <v>31</v>
      </c>
      <c r="AV10" s="53" t="s">
        <v>32</v>
      </c>
      <c r="AW10" s="54">
        <v>119156</v>
      </c>
      <c r="AX10" s="46">
        <v>-2209</v>
      </c>
      <c r="AY10" s="46">
        <v>5242</v>
      </c>
      <c r="AZ10" s="46">
        <v>7451</v>
      </c>
      <c r="BA10" s="46">
        <v>2406</v>
      </c>
      <c r="BB10" s="46">
        <v>361</v>
      </c>
      <c r="BC10" s="46">
        <v>2045</v>
      </c>
      <c r="BD10" s="46">
        <v>-80</v>
      </c>
      <c r="BE10" s="47">
        <v>119273</v>
      </c>
      <c r="BF10" s="48">
        <v>9.8190607271140401E-2</v>
      </c>
      <c r="BG10" s="47">
        <v>119273</v>
      </c>
      <c r="BH10" s="46">
        <v>-2466</v>
      </c>
      <c r="BI10" s="46">
        <v>5242</v>
      </c>
      <c r="BJ10" s="46">
        <v>7708</v>
      </c>
      <c r="BK10" s="46">
        <v>2413</v>
      </c>
      <c r="BL10" s="46">
        <v>367</v>
      </c>
      <c r="BM10" s="46">
        <v>2046</v>
      </c>
      <c r="BN10" s="46">
        <v>-116</v>
      </c>
      <c r="BO10" s="47">
        <v>119104</v>
      </c>
      <c r="BP10" s="49">
        <v>-0.14169174918045199</v>
      </c>
    </row>
    <row r="11" spans="1:80" s="16" customFormat="1" ht="10.5" customHeight="1">
      <c r="A11" s="55" t="s">
        <v>33</v>
      </c>
      <c r="B11" s="56" t="s">
        <v>34</v>
      </c>
      <c r="C11" s="54">
        <v>87130</v>
      </c>
      <c r="D11" s="46">
        <v>-12597</v>
      </c>
      <c r="E11" s="46">
        <v>16066</v>
      </c>
      <c r="F11" s="46">
        <v>28663</v>
      </c>
      <c r="G11" s="46">
        <v>4281</v>
      </c>
      <c r="H11" s="46">
        <v>8927</v>
      </c>
      <c r="I11" s="46">
        <v>-4646</v>
      </c>
      <c r="J11" s="46">
        <v>-310</v>
      </c>
      <c r="K11" s="47">
        <v>78504</v>
      </c>
      <c r="L11" s="48">
        <v>-9.9001492023413302</v>
      </c>
      <c r="M11" s="47">
        <v>87130</v>
      </c>
      <c r="N11" s="46">
        <v>-1943</v>
      </c>
      <c r="O11" s="46">
        <v>3430</v>
      </c>
      <c r="P11" s="46">
        <v>5373</v>
      </c>
      <c r="Q11" s="46">
        <v>714</v>
      </c>
      <c r="R11" s="46">
        <v>1978</v>
      </c>
      <c r="S11" s="46">
        <v>-1264</v>
      </c>
      <c r="T11" s="46">
        <v>-71</v>
      </c>
      <c r="U11" s="47">
        <v>85830</v>
      </c>
      <c r="V11" s="49">
        <v>-1.4920234132904899</v>
      </c>
      <c r="W11" s="46"/>
      <c r="X11" s="52" t="s">
        <v>33</v>
      </c>
      <c r="Y11" s="53" t="s">
        <v>34</v>
      </c>
      <c r="Z11" s="47">
        <v>85830</v>
      </c>
      <c r="AA11" s="46">
        <v>-2129</v>
      </c>
      <c r="AB11" s="46">
        <v>3390</v>
      </c>
      <c r="AC11" s="46">
        <v>5519</v>
      </c>
      <c r="AD11" s="46">
        <v>534</v>
      </c>
      <c r="AE11" s="46">
        <v>1538</v>
      </c>
      <c r="AF11" s="46">
        <v>-1004</v>
      </c>
      <c r="AG11" s="46">
        <v>-65</v>
      </c>
      <c r="AH11" s="47">
        <v>84170</v>
      </c>
      <c r="AI11" s="48">
        <v>-1.9340556914831599</v>
      </c>
      <c r="AJ11" s="47">
        <v>84170</v>
      </c>
      <c r="AK11" s="46">
        <v>-2544</v>
      </c>
      <c r="AL11" s="46">
        <v>3217</v>
      </c>
      <c r="AM11" s="46">
        <v>5761</v>
      </c>
      <c r="AN11" s="46">
        <v>820</v>
      </c>
      <c r="AO11" s="46">
        <v>1687</v>
      </c>
      <c r="AP11" s="46">
        <v>-867</v>
      </c>
      <c r="AQ11" s="46">
        <v>-57</v>
      </c>
      <c r="AR11" s="47">
        <v>82389</v>
      </c>
      <c r="AS11" s="49">
        <v>-2.1159558037305501</v>
      </c>
      <c r="AT11" s="46"/>
      <c r="AU11" s="52" t="s">
        <v>33</v>
      </c>
      <c r="AV11" s="53" t="s">
        <v>34</v>
      </c>
      <c r="AW11" s="54">
        <v>82389</v>
      </c>
      <c r="AX11" s="46">
        <v>-2889</v>
      </c>
      <c r="AY11" s="46">
        <v>3052</v>
      </c>
      <c r="AZ11" s="46">
        <v>5941</v>
      </c>
      <c r="BA11" s="46">
        <v>1015</v>
      </c>
      <c r="BB11" s="46">
        <v>1796</v>
      </c>
      <c r="BC11" s="46">
        <v>-781</v>
      </c>
      <c r="BD11" s="46">
        <v>-53</v>
      </c>
      <c r="BE11" s="47">
        <v>80462</v>
      </c>
      <c r="BF11" s="48">
        <v>-2.3389044654019302</v>
      </c>
      <c r="BG11" s="47">
        <v>80462</v>
      </c>
      <c r="BH11" s="46">
        <v>-3092</v>
      </c>
      <c r="BI11" s="46">
        <v>2977</v>
      </c>
      <c r="BJ11" s="46">
        <v>6069</v>
      </c>
      <c r="BK11" s="46">
        <v>1198</v>
      </c>
      <c r="BL11" s="46">
        <v>1928</v>
      </c>
      <c r="BM11" s="46">
        <v>-730</v>
      </c>
      <c r="BN11" s="46">
        <v>-64</v>
      </c>
      <c r="BO11" s="47">
        <v>78504</v>
      </c>
      <c r="BP11" s="49">
        <v>-2.4334468444731701</v>
      </c>
    </row>
    <row r="12" spans="1:80" s="16" customFormat="1" ht="10.5" customHeight="1">
      <c r="A12" s="50" t="s">
        <v>35</v>
      </c>
      <c r="B12" s="51" t="s">
        <v>36</v>
      </c>
      <c r="C12" s="54">
        <v>507170</v>
      </c>
      <c r="D12" s="46">
        <v>24267</v>
      </c>
      <c r="E12" s="46">
        <v>136967</v>
      </c>
      <c r="F12" s="46">
        <v>112700</v>
      </c>
      <c r="G12" s="46">
        <v>51721</v>
      </c>
      <c r="H12" s="46">
        <v>109914</v>
      </c>
      <c r="I12" s="46">
        <v>-58193</v>
      </c>
      <c r="J12" s="46">
        <v>-23</v>
      </c>
      <c r="K12" s="47">
        <v>583135</v>
      </c>
      <c r="L12" s="48">
        <v>14.978212433700699</v>
      </c>
      <c r="M12" s="47">
        <v>507170</v>
      </c>
      <c r="N12" s="46">
        <v>5975</v>
      </c>
      <c r="O12" s="46">
        <v>27377</v>
      </c>
      <c r="P12" s="46">
        <v>21402</v>
      </c>
      <c r="Q12" s="46">
        <v>17097</v>
      </c>
      <c r="R12" s="46">
        <v>26986</v>
      </c>
      <c r="S12" s="46">
        <v>-9889</v>
      </c>
      <c r="T12" s="46">
        <v>6</v>
      </c>
      <c r="U12" s="47">
        <v>530248</v>
      </c>
      <c r="V12" s="49">
        <v>4.5503480095431499</v>
      </c>
      <c r="W12" s="46"/>
      <c r="X12" s="52" t="s">
        <v>35</v>
      </c>
      <c r="Y12" s="53" t="s">
        <v>36</v>
      </c>
      <c r="Z12" s="47">
        <v>530248</v>
      </c>
      <c r="AA12" s="46">
        <v>6805</v>
      </c>
      <c r="AB12" s="46">
        <v>28133</v>
      </c>
      <c r="AC12" s="46">
        <v>21328</v>
      </c>
      <c r="AD12" s="46">
        <v>9441</v>
      </c>
      <c r="AE12" s="46">
        <v>21162</v>
      </c>
      <c r="AF12" s="46">
        <v>-11721</v>
      </c>
      <c r="AG12" s="46">
        <v>-50</v>
      </c>
      <c r="AH12" s="47">
        <v>546444</v>
      </c>
      <c r="AI12" s="48">
        <v>3.0544198186509002</v>
      </c>
      <c r="AJ12" s="47">
        <v>546444</v>
      </c>
      <c r="AK12" s="46">
        <v>5455</v>
      </c>
      <c r="AL12" s="46">
        <v>27429</v>
      </c>
      <c r="AM12" s="46">
        <v>21974</v>
      </c>
      <c r="AN12" s="46">
        <v>9063</v>
      </c>
      <c r="AO12" s="46">
        <v>21289</v>
      </c>
      <c r="AP12" s="46">
        <v>-12226</v>
      </c>
      <c r="AQ12" s="46">
        <v>-16</v>
      </c>
      <c r="AR12" s="47">
        <v>560946</v>
      </c>
      <c r="AS12" s="49">
        <v>2.6538858510661698</v>
      </c>
      <c r="AT12" s="46"/>
      <c r="AU12" s="52" t="s">
        <v>35</v>
      </c>
      <c r="AV12" s="53" t="s">
        <v>36</v>
      </c>
      <c r="AW12" s="54">
        <v>560946</v>
      </c>
      <c r="AX12" s="46">
        <v>3665</v>
      </c>
      <c r="AY12" s="46">
        <v>26854</v>
      </c>
      <c r="AZ12" s="46">
        <v>23189</v>
      </c>
      <c r="BA12" s="46">
        <v>8429</v>
      </c>
      <c r="BB12" s="46">
        <v>20504</v>
      </c>
      <c r="BC12" s="46">
        <v>-12075</v>
      </c>
      <c r="BD12" s="46">
        <v>3</v>
      </c>
      <c r="BE12" s="47">
        <v>573043</v>
      </c>
      <c r="BF12" s="48">
        <v>2.1565355667033899</v>
      </c>
      <c r="BG12" s="47">
        <v>573043</v>
      </c>
      <c r="BH12" s="46">
        <v>2367</v>
      </c>
      <c r="BI12" s="46">
        <v>27174</v>
      </c>
      <c r="BJ12" s="46">
        <v>24807</v>
      </c>
      <c r="BK12" s="46">
        <v>7691</v>
      </c>
      <c r="BL12" s="46">
        <v>19973</v>
      </c>
      <c r="BM12" s="46">
        <v>-12282</v>
      </c>
      <c r="BN12" s="46">
        <v>34</v>
      </c>
      <c r="BO12" s="47">
        <v>583135</v>
      </c>
      <c r="BP12" s="49">
        <v>1.76112438333598</v>
      </c>
    </row>
    <row r="13" spans="1:80" s="16" customFormat="1" ht="15.75" customHeight="1">
      <c r="A13" s="50" t="s">
        <v>37</v>
      </c>
      <c r="B13" s="51" t="s">
        <v>38</v>
      </c>
      <c r="C13" s="54">
        <v>51350</v>
      </c>
      <c r="D13" s="46">
        <v>-2038</v>
      </c>
      <c r="E13" s="46">
        <v>13193</v>
      </c>
      <c r="F13" s="46">
        <v>15231</v>
      </c>
      <c r="G13" s="46">
        <v>569</v>
      </c>
      <c r="H13" s="46">
        <v>2008</v>
      </c>
      <c r="I13" s="46">
        <v>-1439</v>
      </c>
      <c r="J13" s="46">
        <v>-190</v>
      </c>
      <c r="K13" s="47">
        <v>49691</v>
      </c>
      <c r="L13" s="48">
        <v>-3.2307692307692299</v>
      </c>
      <c r="M13" s="47">
        <v>51350</v>
      </c>
      <c r="N13" s="46">
        <v>9</v>
      </c>
      <c r="O13" s="46">
        <v>2698</v>
      </c>
      <c r="P13" s="46">
        <v>2689</v>
      </c>
      <c r="Q13" s="46">
        <v>287</v>
      </c>
      <c r="R13" s="46">
        <v>629</v>
      </c>
      <c r="S13" s="46">
        <v>-342</v>
      </c>
      <c r="T13" s="46">
        <v>-34</v>
      </c>
      <c r="U13" s="47">
        <v>51612</v>
      </c>
      <c r="V13" s="49">
        <v>0.51022395326192804</v>
      </c>
      <c r="W13" s="46"/>
      <c r="X13" s="52" t="s">
        <v>37</v>
      </c>
      <c r="Y13" s="53" t="s">
        <v>38</v>
      </c>
      <c r="Z13" s="47">
        <v>51612</v>
      </c>
      <c r="AA13" s="46">
        <v>-119</v>
      </c>
      <c r="AB13" s="46">
        <v>2727</v>
      </c>
      <c r="AC13" s="46">
        <v>2846</v>
      </c>
      <c r="AD13" s="46">
        <v>31</v>
      </c>
      <c r="AE13" s="46">
        <v>326</v>
      </c>
      <c r="AF13" s="46">
        <v>-295</v>
      </c>
      <c r="AG13" s="46">
        <v>-31</v>
      </c>
      <c r="AH13" s="47">
        <v>51493</v>
      </c>
      <c r="AI13" s="48">
        <v>-0.23056653491436099</v>
      </c>
      <c r="AJ13" s="47">
        <v>51493</v>
      </c>
      <c r="AK13" s="46">
        <v>-391</v>
      </c>
      <c r="AL13" s="46">
        <v>2676</v>
      </c>
      <c r="AM13" s="46">
        <v>3067</v>
      </c>
      <c r="AN13" s="46">
        <v>48</v>
      </c>
      <c r="AO13" s="46">
        <v>341</v>
      </c>
      <c r="AP13" s="46">
        <v>-293</v>
      </c>
      <c r="AQ13" s="46">
        <v>-44</v>
      </c>
      <c r="AR13" s="47">
        <v>51106</v>
      </c>
      <c r="AS13" s="49">
        <v>-0.75155846425727801</v>
      </c>
      <c r="AT13" s="46"/>
      <c r="AU13" s="52" t="s">
        <v>37</v>
      </c>
      <c r="AV13" s="53" t="s">
        <v>38</v>
      </c>
      <c r="AW13" s="54">
        <v>51106</v>
      </c>
      <c r="AX13" s="46">
        <v>-673</v>
      </c>
      <c r="AY13" s="46">
        <v>2577</v>
      </c>
      <c r="AZ13" s="46">
        <v>3250</v>
      </c>
      <c r="BA13" s="46">
        <v>103</v>
      </c>
      <c r="BB13" s="46">
        <v>355</v>
      </c>
      <c r="BC13" s="46">
        <v>-252</v>
      </c>
      <c r="BD13" s="46">
        <v>-49</v>
      </c>
      <c r="BE13" s="47">
        <v>50487</v>
      </c>
      <c r="BF13" s="48">
        <v>-1.21120807732947</v>
      </c>
      <c r="BG13" s="47">
        <v>50487</v>
      </c>
      <c r="BH13" s="46">
        <v>-864</v>
      </c>
      <c r="BI13" s="46">
        <v>2515</v>
      </c>
      <c r="BJ13" s="46">
        <v>3379</v>
      </c>
      <c r="BK13" s="46">
        <v>100</v>
      </c>
      <c r="BL13" s="46">
        <v>357</v>
      </c>
      <c r="BM13" s="46">
        <v>-257</v>
      </c>
      <c r="BN13" s="46">
        <v>-32</v>
      </c>
      <c r="BO13" s="47">
        <v>49691</v>
      </c>
      <c r="BP13" s="49">
        <v>-1.5766434923841799</v>
      </c>
    </row>
    <row r="14" spans="1:80" s="16" customFormat="1" ht="10.5" customHeight="1">
      <c r="A14" s="50" t="s">
        <v>39</v>
      </c>
      <c r="B14" s="51" t="s">
        <v>40</v>
      </c>
      <c r="C14" s="54">
        <v>149520</v>
      </c>
      <c r="D14" s="46">
        <v>-18684</v>
      </c>
      <c r="E14" s="46">
        <v>31320</v>
      </c>
      <c r="F14" s="46">
        <v>50004</v>
      </c>
      <c r="G14" s="46">
        <v>11158</v>
      </c>
      <c r="H14" s="46">
        <v>13338</v>
      </c>
      <c r="I14" s="46">
        <v>-2180</v>
      </c>
      <c r="J14" s="46">
        <v>-176</v>
      </c>
      <c r="K14" s="47">
        <v>141818</v>
      </c>
      <c r="L14" s="48">
        <v>-5.1511503477795602</v>
      </c>
      <c r="M14" s="47">
        <v>149520</v>
      </c>
      <c r="N14" s="46">
        <v>-3089</v>
      </c>
      <c r="O14" s="46">
        <v>6401</v>
      </c>
      <c r="P14" s="46">
        <v>9490</v>
      </c>
      <c r="Q14" s="46">
        <v>2135</v>
      </c>
      <c r="R14" s="46">
        <v>2658</v>
      </c>
      <c r="S14" s="46">
        <v>-523</v>
      </c>
      <c r="T14" s="46">
        <v>-7</v>
      </c>
      <c r="U14" s="47">
        <v>148559</v>
      </c>
      <c r="V14" s="49">
        <v>-0.64272338148742603</v>
      </c>
      <c r="W14" s="46"/>
      <c r="X14" s="52" t="s">
        <v>39</v>
      </c>
      <c r="Y14" s="53" t="s">
        <v>40</v>
      </c>
      <c r="Z14" s="47">
        <v>148559</v>
      </c>
      <c r="AA14" s="46">
        <v>-3235</v>
      </c>
      <c r="AB14" s="46">
        <v>6448</v>
      </c>
      <c r="AC14" s="46">
        <v>9683</v>
      </c>
      <c r="AD14" s="46">
        <v>1924</v>
      </c>
      <c r="AE14" s="46">
        <v>2431</v>
      </c>
      <c r="AF14" s="46">
        <v>-507</v>
      </c>
      <c r="AG14" s="46">
        <v>-14</v>
      </c>
      <c r="AH14" s="47">
        <v>147234</v>
      </c>
      <c r="AI14" s="48">
        <v>-0.89190153407063899</v>
      </c>
      <c r="AJ14" s="47">
        <v>147234</v>
      </c>
      <c r="AK14" s="46">
        <v>-3645</v>
      </c>
      <c r="AL14" s="46">
        <v>6321</v>
      </c>
      <c r="AM14" s="46">
        <v>9966</v>
      </c>
      <c r="AN14" s="46">
        <v>2121</v>
      </c>
      <c r="AO14" s="46">
        <v>2610</v>
      </c>
      <c r="AP14" s="46">
        <v>-489</v>
      </c>
      <c r="AQ14" s="46">
        <v>-33</v>
      </c>
      <c r="AR14" s="47">
        <v>145677</v>
      </c>
      <c r="AS14" s="49">
        <v>-1.05750030563593</v>
      </c>
      <c r="AT14" s="46"/>
      <c r="AU14" s="52" t="s">
        <v>39</v>
      </c>
      <c r="AV14" s="53" t="s">
        <v>40</v>
      </c>
      <c r="AW14" s="54">
        <v>145677</v>
      </c>
      <c r="AX14" s="46">
        <v>-4217</v>
      </c>
      <c r="AY14" s="46">
        <v>6113</v>
      </c>
      <c r="AZ14" s="46">
        <v>10330</v>
      </c>
      <c r="BA14" s="46">
        <v>2396</v>
      </c>
      <c r="BB14" s="46">
        <v>2745</v>
      </c>
      <c r="BC14" s="46">
        <v>-349</v>
      </c>
      <c r="BD14" s="46">
        <v>-54</v>
      </c>
      <c r="BE14" s="47">
        <v>143802</v>
      </c>
      <c r="BF14" s="48">
        <v>-1.2870940505364601</v>
      </c>
      <c r="BG14" s="47">
        <v>143802</v>
      </c>
      <c r="BH14" s="46">
        <v>-4498</v>
      </c>
      <c r="BI14" s="46">
        <v>6037</v>
      </c>
      <c r="BJ14" s="46">
        <v>10535</v>
      </c>
      <c r="BK14" s="46">
        <v>2582</v>
      </c>
      <c r="BL14" s="46">
        <v>2894</v>
      </c>
      <c r="BM14" s="46">
        <v>-312</v>
      </c>
      <c r="BN14" s="46">
        <v>-68</v>
      </c>
      <c r="BO14" s="47">
        <v>141818</v>
      </c>
      <c r="BP14" s="49">
        <v>-1.37967483066995</v>
      </c>
    </row>
    <row r="15" spans="1:80" s="16" customFormat="1" ht="10.5" customHeight="1">
      <c r="A15" s="55" t="s">
        <v>41</v>
      </c>
      <c r="B15" s="56" t="s">
        <v>42</v>
      </c>
      <c r="C15" s="54">
        <v>148270</v>
      </c>
      <c r="D15" s="46">
        <v>139</v>
      </c>
      <c r="E15" s="46">
        <v>39897</v>
      </c>
      <c r="F15" s="46">
        <v>39758</v>
      </c>
      <c r="G15" s="46">
        <v>2043</v>
      </c>
      <c r="H15" s="46">
        <v>11567</v>
      </c>
      <c r="I15" s="46">
        <v>-9524</v>
      </c>
      <c r="J15" s="46">
        <v>-95</v>
      </c>
      <c r="K15" s="47">
        <v>150357</v>
      </c>
      <c r="L15" s="48">
        <v>1.40756727591556</v>
      </c>
      <c r="M15" s="47">
        <v>148270</v>
      </c>
      <c r="N15" s="46">
        <v>-129</v>
      </c>
      <c r="O15" s="46">
        <v>8150</v>
      </c>
      <c r="P15" s="46">
        <v>8279</v>
      </c>
      <c r="Q15" s="46">
        <v>1018</v>
      </c>
      <c r="R15" s="46">
        <v>3249</v>
      </c>
      <c r="S15" s="46">
        <v>-2231</v>
      </c>
      <c r="T15" s="46">
        <v>-17</v>
      </c>
      <c r="U15" s="47">
        <v>149142</v>
      </c>
      <c r="V15" s="49">
        <v>0.588116274364335</v>
      </c>
      <c r="W15" s="46"/>
      <c r="X15" s="52" t="s">
        <v>41</v>
      </c>
      <c r="Y15" s="53" t="s">
        <v>42</v>
      </c>
      <c r="Z15" s="47">
        <v>149142</v>
      </c>
      <c r="AA15" s="46">
        <v>310</v>
      </c>
      <c r="AB15" s="46">
        <v>8257</v>
      </c>
      <c r="AC15" s="46">
        <v>7947</v>
      </c>
      <c r="AD15" s="46">
        <v>-103</v>
      </c>
      <c r="AE15" s="46">
        <v>2049</v>
      </c>
      <c r="AF15" s="46">
        <v>-2152</v>
      </c>
      <c r="AG15" s="46">
        <v>-35</v>
      </c>
      <c r="AH15" s="47">
        <v>149314</v>
      </c>
      <c r="AI15" s="48">
        <v>0.115326333293103</v>
      </c>
      <c r="AJ15" s="47">
        <v>149314</v>
      </c>
      <c r="AK15" s="46">
        <v>213</v>
      </c>
      <c r="AL15" s="46">
        <v>7966</v>
      </c>
      <c r="AM15" s="46">
        <v>7753</v>
      </c>
      <c r="AN15" s="46">
        <v>427</v>
      </c>
      <c r="AO15" s="46">
        <v>2158</v>
      </c>
      <c r="AP15" s="46">
        <v>-1731</v>
      </c>
      <c r="AQ15" s="46">
        <v>-25</v>
      </c>
      <c r="AR15" s="47">
        <v>149929</v>
      </c>
      <c r="AS15" s="49">
        <v>0.41188368136946302</v>
      </c>
      <c r="AT15" s="46"/>
      <c r="AU15" s="52" t="s">
        <v>41</v>
      </c>
      <c r="AV15" s="53" t="s">
        <v>42</v>
      </c>
      <c r="AW15" s="54">
        <v>149929</v>
      </c>
      <c r="AX15" s="46">
        <v>-31</v>
      </c>
      <c r="AY15" s="46">
        <v>7754</v>
      </c>
      <c r="AZ15" s="46">
        <v>7785</v>
      </c>
      <c r="BA15" s="46">
        <v>351</v>
      </c>
      <c r="BB15" s="46">
        <v>2078</v>
      </c>
      <c r="BC15" s="46">
        <v>-1727</v>
      </c>
      <c r="BD15" s="46">
        <v>-10</v>
      </c>
      <c r="BE15" s="47">
        <v>150239</v>
      </c>
      <c r="BF15" s="48">
        <v>0.20676453521333399</v>
      </c>
      <c r="BG15" s="47">
        <v>150239</v>
      </c>
      <c r="BH15" s="46">
        <v>-224</v>
      </c>
      <c r="BI15" s="46">
        <v>7770</v>
      </c>
      <c r="BJ15" s="46">
        <v>7994</v>
      </c>
      <c r="BK15" s="46">
        <v>350</v>
      </c>
      <c r="BL15" s="46">
        <v>2033</v>
      </c>
      <c r="BM15" s="46">
        <v>-1683</v>
      </c>
      <c r="BN15" s="46">
        <v>-8</v>
      </c>
      <c r="BO15" s="47">
        <v>150357</v>
      </c>
      <c r="BP15" s="49">
        <v>7.8541523838683694E-2</v>
      </c>
    </row>
    <row r="16" spans="1:80" s="16" customFormat="1" ht="10.5" customHeight="1">
      <c r="A16" s="55" t="s">
        <v>43</v>
      </c>
      <c r="B16" s="56" t="s">
        <v>44</v>
      </c>
      <c r="C16" s="54">
        <v>122200</v>
      </c>
      <c r="D16" s="46">
        <v>-6434</v>
      </c>
      <c r="E16" s="46">
        <v>30662</v>
      </c>
      <c r="F16" s="46">
        <v>37096</v>
      </c>
      <c r="G16" s="46">
        <v>2436</v>
      </c>
      <c r="H16" s="46">
        <v>709</v>
      </c>
      <c r="I16" s="46">
        <v>1727</v>
      </c>
      <c r="J16" s="46">
        <v>260</v>
      </c>
      <c r="K16" s="47">
        <v>118462</v>
      </c>
      <c r="L16" s="48">
        <v>-3.05891980360065</v>
      </c>
      <c r="M16" s="47">
        <v>122200</v>
      </c>
      <c r="N16" s="46">
        <v>-657</v>
      </c>
      <c r="O16" s="46">
        <v>6401</v>
      </c>
      <c r="P16" s="46">
        <v>7058</v>
      </c>
      <c r="Q16" s="46">
        <v>654</v>
      </c>
      <c r="R16" s="46">
        <v>270</v>
      </c>
      <c r="S16" s="46">
        <v>384</v>
      </c>
      <c r="T16" s="46">
        <v>21</v>
      </c>
      <c r="U16" s="47">
        <v>122218</v>
      </c>
      <c r="V16" s="49">
        <v>1.4729950900163701E-2</v>
      </c>
      <c r="W16" s="46"/>
      <c r="X16" s="52" t="s">
        <v>43</v>
      </c>
      <c r="Y16" s="53" t="s">
        <v>44</v>
      </c>
      <c r="Z16" s="47">
        <v>122218</v>
      </c>
      <c r="AA16" s="46">
        <v>-759</v>
      </c>
      <c r="AB16" s="46">
        <v>6383</v>
      </c>
      <c r="AC16" s="46">
        <v>7142</v>
      </c>
      <c r="AD16" s="46">
        <v>500</v>
      </c>
      <c r="AE16" s="46">
        <v>80</v>
      </c>
      <c r="AF16" s="46">
        <v>420</v>
      </c>
      <c r="AG16" s="46">
        <v>58</v>
      </c>
      <c r="AH16" s="47">
        <v>122017</v>
      </c>
      <c r="AI16" s="48">
        <v>-0.16446022680783501</v>
      </c>
      <c r="AJ16" s="47">
        <v>122017</v>
      </c>
      <c r="AK16" s="46">
        <v>-1255</v>
      </c>
      <c r="AL16" s="46">
        <v>6132</v>
      </c>
      <c r="AM16" s="46">
        <v>7387</v>
      </c>
      <c r="AN16" s="46">
        <v>503</v>
      </c>
      <c r="AO16" s="46">
        <v>128</v>
      </c>
      <c r="AP16" s="46">
        <v>375</v>
      </c>
      <c r="AQ16" s="46">
        <v>82</v>
      </c>
      <c r="AR16" s="47">
        <v>121347</v>
      </c>
      <c r="AS16" s="49">
        <v>-0.54910381340305003</v>
      </c>
      <c r="AT16" s="46"/>
      <c r="AU16" s="52" t="s">
        <v>43</v>
      </c>
      <c r="AV16" s="53" t="s">
        <v>44</v>
      </c>
      <c r="AW16" s="54">
        <v>121347</v>
      </c>
      <c r="AX16" s="46">
        <v>-1721</v>
      </c>
      <c r="AY16" s="46">
        <v>5912</v>
      </c>
      <c r="AZ16" s="46">
        <v>7633</v>
      </c>
      <c r="BA16" s="46">
        <v>397</v>
      </c>
      <c r="BB16" s="46">
        <v>111</v>
      </c>
      <c r="BC16" s="46">
        <v>286</v>
      </c>
      <c r="BD16" s="46">
        <v>53</v>
      </c>
      <c r="BE16" s="47">
        <v>120076</v>
      </c>
      <c r="BF16" s="48">
        <v>-1.04740949508434</v>
      </c>
      <c r="BG16" s="47">
        <v>120076</v>
      </c>
      <c r="BH16" s="46">
        <v>-2042</v>
      </c>
      <c r="BI16" s="46">
        <v>5834</v>
      </c>
      <c r="BJ16" s="46">
        <v>7876</v>
      </c>
      <c r="BK16" s="46">
        <v>382</v>
      </c>
      <c r="BL16" s="46">
        <v>120</v>
      </c>
      <c r="BM16" s="46">
        <v>262</v>
      </c>
      <c r="BN16" s="46">
        <v>46</v>
      </c>
      <c r="BO16" s="47">
        <v>118462</v>
      </c>
      <c r="BP16" s="49">
        <v>-1.34414870581965</v>
      </c>
    </row>
    <row r="17" spans="1:80" s="13" customFormat="1" ht="10.5" customHeight="1">
      <c r="A17" s="50" t="s">
        <v>45</v>
      </c>
      <c r="B17" s="51" t="s">
        <v>46</v>
      </c>
      <c r="C17" s="54">
        <v>107540</v>
      </c>
      <c r="D17" s="46">
        <v>-4463</v>
      </c>
      <c r="E17" s="46">
        <v>23679</v>
      </c>
      <c r="F17" s="46">
        <v>28142</v>
      </c>
      <c r="G17" s="46">
        <v>15984</v>
      </c>
      <c r="H17" s="46">
        <v>-2452</v>
      </c>
      <c r="I17" s="46">
        <v>18436</v>
      </c>
      <c r="J17" s="46">
        <v>-890</v>
      </c>
      <c r="K17" s="47">
        <v>118171</v>
      </c>
      <c r="L17" s="48">
        <v>9.88562395387763</v>
      </c>
      <c r="M17" s="47">
        <v>107540</v>
      </c>
      <c r="N17" s="46">
        <v>-647</v>
      </c>
      <c r="O17" s="46">
        <v>4584</v>
      </c>
      <c r="P17" s="46">
        <v>5231</v>
      </c>
      <c r="Q17" s="46">
        <v>3274</v>
      </c>
      <c r="R17" s="46">
        <v>-182</v>
      </c>
      <c r="S17" s="46">
        <v>3456</v>
      </c>
      <c r="T17" s="46">
        <v>-101</v>
      </c>
      <c r="U17" s="47">
        <v>110066</v>
      </c>
      <c r="V17" s="49">
        <v>2.3488934350009298</v>
      </c>
      <c r="W17" s="46"/>
      <c r="X17" s="52" t="s">
        <v>45</v>
      </c>
      <c r="Y17" s="53" t="s">
        <v>46</v>
      </c>
      <c r="Z17" s="47">
        <v>110066</v>
      </c>
      <c r="AA17" s="46">
        <v>-667</v>
      </c>
      <c r="AB17" s="46">
        <v>4792</v>
      </c>
      <c r="AC17" s="46">
        <v>5459</v>
      </c>
      <c r="AD17" s="46">
        <v>3381</v>
      </c>
      <c r="AE17" s="46">
        <v>-528</v>
      </c>
      <c r="AF17" s="46">
        <v>3909</v>
      </c>
      <c r="AG17" s="46">
        <v>-140</v>
      </c>
      <c r="AH17" s="47">
        <v>112640</v>
      </c>
      <c r="AI17" s="48">
        <v>2.3385968418948599</v>
      </c>
      <c r="AJ17" s="47">
        <v>112640</v>
      </c>
      <c r="AK17" s="46">
        <v>-833</v>
      </c>
      <c r="AL17" s="46">
        <v>4799</v>
      </c>
      <c r="AM17" s="46">
        <v>5632</v>
      </c>
      <c r="AN17" s="46">
        <v>3412</v>
      </c>
      <c r="AO17" s="46">
        <v>-528</v>
      </c>
      <c r="AP17" s="46">
        <v>3940</v>
      </c>
      <c r="AQ17" s="46">
        <v>-162</v>
      </c>
      <c r="AR17" s="47">
        <v>115057</v>
      </c>
      <c r="AS17" s="49">
        <v>2.1457741477272698</v>
      </c>
      <c r="AT17" s="46"/>
      <c r="AU17" s="52" t="s">
        <v>45</v>
      </c>
      <c r="AV17" s="53" t="s">
        <v>46</v>
      </c>
      <c r="AW17" s="54">
        <v>115057</v>
      </c>
      <c r="AX17" s="46">
        <v>-1085</v>
      </c>
      <c r="AY17" s="46">
        <v>4718</v>
      </c>
      <c r="AZ17" s="46">
        <v>5803</v>
      </c>
      <c r="BA17" s="46">
        <v>3098</v>
      </c>
      <c r="BB17" s="46">
        <v>-575</v>
      </c>
      <c r="BC17" s="46">
        <v>3673</v>
      </c>
      <c r="BD17" s="46">
        <v>-213</v>
      </c>
      <c r="BE17" s="47">
        <v>116857</v>
      </c>
      <c r="BF17" s="48">
        <v>1.5644419722398499</v>
      </c>
      <c r="BG17" s="47">
        <v>116857</v>
      </c>
      <c r="BH17" s="46">
        <v>-1231</v>
      </c>
      <c r="BI17" s="46">
        <v>4786</v>
      </c>
      <c r="BJ17" s="46">
        <v>6017</v>
      </c>
      <c r="BK17" s="46">
        <v>2819</v>
      </c>
      <c r="BL17" s="46">
        <v>-639</v>
      </c>
      <c r="BM17" s="46">
        <v>3458</v>
      </c>
      <c r="BN17" s="46">
        <v>-274</v>
      </c>
      <c r="BO17" s="47">
        <v>118171</v>
      </c>
      <c r="BP17" s="49">
        <v>1.12445125238539</v>
      </c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</row>
    <row r="18" spans="1:80" s="13" customFormat="1" ht="15.75" customHeight="1">
      <c r="A18" s="55" t="s">
        <v>47</v>
      </c>
      <c r="B18" s="56" t="s">
        <v>48</v>
      </c>
      <c r="C18" s="54">
        <v>104090</v>
      </c>
      <c r="D18" s="46">
        <v>-1604</v>
      </c>
      <c r="E18" s="46">
        <v>28260</v>
      </c>
      <c r="F18" s="46">
        <v>29864</v>
      </c>
      <c r="G18" s="46">
        <v>20740</v>
      </c>
      <c r="H18" s="46">
        <v>5112</v>
      </c>
      <c r="I18" s="46">
        <v>15628</v>
      </c>
      <c r="J18" s="46">
        <v>19</v>
      </c>
      <c r="K18" s="47">
        <v>123245</v>
      </c>
      <c r="L18" s="48">
        <v>18.402344125276201</v>
      </c>
      <c r="M18" s="47">
        <v>104090</v>
      </c>
      <c r="N18" s="46">
        <v>116</v>
      </c>
      <c r="O18" s="46">
        <v>5380</v>
      </c>
      <c r="P18" s="46">
        <v>5264</v>
      </c>
      <c r="Q18" s="46">
        <v>4458</v>
      </c>
      <c r="R18" s="46">
        <v>1446</v>
      </c>
      <c r="S18" s="46">
        <v>3012</v>
      </c>
      <c r="T18" s="46">
        <v>-41</v>
      </c>
      <c r="U18" s="47">
        <v>108623</v>
      </c>
      <c r="V18" s="49">
        <v>4.3548851955038899</v>
      </c>
      <c r="W18" s="46"/>
      <c r="X18" s="52" t="s">
        <v>47</v>
      </c>
      <c r="Y18" s="53" t="s">
        <v>48</v>
      </c>
      <c r="Z18" s="47">
        <v>108623</v>
      </c>
      <c r="AA18" s="46">
        <v>259</v>
      </c>
      <c r="AB18" s="46">
        <v>5753</v>
      </c>
      <c r="AC18" s="46">
        <v>5494</v>
      </c>
      <c r="AD18" s="46">
        <v>4179</v>
      </c>
      <c r="AE18" s="46">
        <v>942</v>
      </c>
      <c r="AF18" s="46">
        <v>3237</v>
      </c>
      <c r="AG18" s="46">
        <v>-13</v>
      </c>
      <c r="AH18" s="47">
        <v>113048</v>
      </c>
      <c r="AI18" s="48">
        <v>4.07372287637057</v>
      </c>
      <c r="AJ18" s="47">
        <v>113048</v>
      </c>
      <c r="AK18" s="46">
        <v>-127</v>
      </c>
      <c r="AL18" s="46">
        <v>5770</v>
      </c>
      <c r="AM18" s="46">
        <v>5897</v>
      </c>
      <c r="AN18" s="46">
        <v>4102</v>
      </c>
      <c r="AO18" s="46">
        <v>932</v>
      </c>
      <c r="AP18" s="46">
        <v>3170</v>
      </c>
      <c r="AQ18" s="46">
        <v>32</v>
      </c>
      <c r="AR18" s="47">
        <v>117055</v>
      </c>
      <c r="AS18" s="49">
        <v>3.5445120656712201</v>
      </c>
      <c r="AT18" s="46"/>
      <c r="AU18" s="52" t="s">
        <v>47</v>
      </c>
      <c r="AV18" s="53" t="s">
        <v>48</v>
      </c>
      <c r="AW18" s="54">
        <v>117055</v>
      </c>
      <c r="AX18" s="46">
        <v>-721</v>
      </c>
      <c r="AY18" s="46">
        <v>5659</v>
      </c>
      <c r="AZ18" s="46">
        <v>6380</v>
      </c>
      <c r="BA18" s="46">
        <v>4010</v>
      </c>
      <c r="BB18" s="46">
        <v>908</v>
      </c>
      <c r="BC18" s="46">
        <v>3102</v>
      </c>
      <c r="BD18" s="46">
        <v>29</v>
      </c>
      <c r="BE18" s="47">
        <v>120373</v>
      </c>
      <c r="BF18" s="48">
        <v>2.83456494810132</v>
      </c>
      <c r="BG18" s="47">
        <v>120373</v>
      </c>
      <c r="BH18" s="46">
        <v>-1131</v>
      </c>
      <c r="BI18" s="46">
        <v>5698</v>
      </c>
      <c r="BJ18" s="46">
        <v>6829</v>
      </c>
      <c r="BK18" s="46">
        <v>3991</v>
      </c>
      <c r="BL18" s="46">
        <v>884</v>
      </c>
      <c r="BM18" s="46">
        <v>3107</v>
      </c>
      <c r="BN18" s="46">
        <v>12</v>
      </c>
      <c r="BO18" s="47">
        <v>123245</v>
      </c>
      <c r="BP18" s="49">
        <v>2.38591710765703</v>
      </c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</row>
    <row r="19" spans="1:80" s="13" customFormat="1" ht="10.5" customHeight="1">
      <c r="A19" s="55" t="s">
        <v>49</v>
      </c>
      <c r="B19" s="56" t="s">
        <v>50</v>
      </c>
      <c r="C19" s="54">
        <v>93810</v>
      </c>
      <c r="D19" s="46">
        <v>40</v>
      </c>
      <c r="E19" s="46">
        <v>23390</v>
      </c>
      <c r="F19" s="46">
        <v>23350</v>
      </c>
      <c r="G19" s="46">
        <v>17039</v>
      </c>
      <c r="H19" s="46">
        <v>-2702</v>
      </c>
      <c r="I19" s="46">
        <v>19741</v>
      </c>
      <c r="J19" s="46">
        <v>-845</v>
      </c>
      <c r="K19" s="47">
        <v>110044</v>
      </c>
      <c r="L19" s="48">
        <v>17.305191344206399</v>
      </c>
      <c r="M19" s="47">
        <v>93810</v>
      </c>
      <c r="N19" s="46">
        <v>-97</v>
      </c>
      <c r="O19" s="46">
        <v>4306</v>
      </c>
      <c r="P19" s="46">
        <v>4403</v>
      </c>
      <c r="Q19" s="46">
        <v>3675</v>
      </c>
      <c r="R19" s="46">
        <v>-263</v>
      </c>
      <c r="S19" s="46">
        <v>3938</v>
      </c>
      <c r="T19" s="46">
        <v>-139</v>
      </c>
      <c r="U19" s="47">
        <v>97249</v>
      </c>
      <c r="V19" s="49">
        <v>3.6659204775610301</v>
      </c>
      <c r="W19" s="46"/>
      <c r="X19" s="52" t="s">
        <v>49</v>
      </c>
      <c r="Y19" s="53" t="s">
        <v>50</v>
      </c>
      <c r="Z19" s="47">
        <v>97249</v>
      </c>
      <c r="AA19" s="46">
        <v>110</v>
      </c>
      <c r="AB19" s="46">
        <v>4635</v>
      </c>
      <c r="AC19" s="46">
        <v>4525</v>
      </c>
      <c r="AD19" s="46">
        <v>3754</v>
      </c>
      <c r="AE19" s="46">
        <v>-538</v>
      </c>
      <c r="AF19" s="46">
        <v>4292</v>
      </c>
      <c r="AG19" s="46">
        <v>-155</v>
      </c>
      <c r="AH19" s="47">
        <v>100958</v>
      </c>
      <c r="AI19" s="48">
        <v>3.8139209657682902</v>
      </c>
      <c r="AJ19" s="47">
        <v>100958</v>
      </c>
      <c r="AK19" s="46">
        <v>136</v>
      </c>
      <c r="AL19" s="46">
        <v>4764</v>
      </c>
      <c r="AM19" s="46">
        <v>4628</v>
      </c>
      <c r="AN19" s="46">
        <v>3638</v>
      </c>
      <c r="AO19" s="46">
        <v>-573</v>
      </c>
      <c r="AP19" s="46">
        <v>4211</v>
      </c>
      <c r="AQ19" s="46">
        <v>-174</v>
      </c>
      <c r="AR19" s="47">
        <v>104558</v>
      </c>
      <c r="AS19" s="49">
        <v>3.5658392598902502</v>
      </c>
      <c r="AT19" s="46"/>
      <c r="AU19" s="52" t="s">
        <v>49</v>
      </c>
      <c r="AV19" s="53" t="s">
        <v>50</v>
      </c>
      <c r="AW19" s="54">
        <v>104558</v>
      </c>
      <c r="AX19" s="46">
        <v>13</v>
      </c>
      <c r="AY19" s="46">
        <v>4793</v>
      </c>
      <c r="AZ19" s="46">
        <v>4780</v>
      </c>
      <c r="BA19" s="46">
        <v>3193</v>
      </c>
      <c r="BB19" s="46">
        <v>-636</v>
      </c>
      <c r="BC19" s="46">
        <v>3829</v>
      </c>
      <c r="BD19" s="46">
        <v>-182</v>
      </c>
      <c r="BE19" s="47">
        <v>107582</v>
      </c>
      <c r="BF19" s="48">
        <v>2.8921746781690501</v>
      </c>
      <c r="BG19" s="47">
        <v>107582</v>
      </c>
      <c r="BH19" s="46">
        <v>-122</v>
      </c>
      <c r="BI19" s="46">
        <v>4892</v>
      </c>
      <c r="BJ19" s="46">
        <v>5014</v>
      </c>
      <c r="BK19" s="46">
        <v>2779</v>
      </c>
      <c r="BL19" s="46">
        <v>-692</v>
      </c>
      <c r="BM19" s="46">
        <v>3471</v>
      </c>
      <c r="BN19" s="46">
        <v>-195</v>
      </c>
      <c r="BO19" s="47">
        <v>110044</v>
      </c>
      <c r="BP19" s="49">
        <v>2.2884869216039898</v>
      </c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</row>
    <row r="20" spans="1:80" s="13" customFormat="1" ht="10.5" customHeight="1">
      <c r="A20" s="55" t="s">
        <v>51</v>
      </c>
      <c r="B20" s="56" t="s">
        <v>52</v>
      </c>
      <c r="C20" s="54">
        <v>159380</v>
      </c>
      <c r="D20" s="46">
        <v>-3454</v>
      </c>
      <c r="E20" s="46">
        <v>41456</v>
      </c>
      <c r="F20" s="46">
        <v>44910</v>
      </c>
      <c r="G20" s="46">
        <v>15975</v>
      </c>
      <c r="H20" s="46">
        <v>4895</v>
      </c>
      <c r="I20" s="46">
        <v>11080</v>
      </c>
      <c r="J20" s="46">
        <v>318</v>
      </c>
      <c r="K20" s="47">
        <v>172219</v>
      </c>
      <c r="L20" s="48">
        <v>8.0555904128497904</v>
      </c>
      <c r="M20" s="47">
        <v>159380</v>
      </c>
      <c r="N20" s="46">
        <v>39</v>
      </c>
      <c r="O20" s="46">
        <v>8173</v>
      </c>
      <c r="P20" s="46">
        <v>8134</v>
      </c>
      <c r="Q20" s="46">
        <v>3722</v>
      </c>
      <c r="R20" s="46">
        <v>1358</v>
      </c>
      <c r="S20" s="46">
        <v>2364</v>
      </c>
      <c r="T20" s="46">
        <v>91</v>
      </c>
      <c r="U20" s="47">
        <v>163232</v>
      </c>
      <c r="V20" s="49">
        <v>2.41686535324382</v>
      </c>
      <c r="W20" s="46"/>
      <c r="X20" s="52" t="s">
        <v>51</v>
      </c>
      <c r="Y20" s="53" t="s">
        <v>52</v>
      </c>
      <c r="Z20" s="47">
        <v>163232</v>
      </c>
      <c r="AA20" s="46">
        <v>-166</v>
      </c>
      <c r="AB20" s="46">
        <v>8348</v>
      </c>
      <c r="AC20" s="46">
        <v>8514</v>
      </c>
      <c r="AD20" s="46">
        <v>3264</v>
      </c>
      <c r="AE20" s="46">
        <v>930</v>
      </c>
      <c r="AF20" s="46">
        <v>2334</v>
      </c>
      <c r="AG20" s="46">
        <v>67</v>
      </c>
      <c r="AH20" s="47">
        <v>166397</v>
      </c>
      <c r="AI20" s="48">
        <v>1.9389580474416801</v>
      </c>
      <c r="AJ20" s="47">
        <v>166397</v>
      </c>
      <c r="AK20" s="46">
        <v>-577</v>
      </c>
      <c r="AL20" s="46">
        <v>8341</v>
      </c>
      <c r="AM20" s="46">
        <v>8918</v>
      </c>
      <c r="AN20" s="46">
        <v>3044</v>
      </c>
      <c r="AO20" s="46">
        <v>888</v>
      </c>
      <c r="AP20" s="46">
        <v>2156</v>
      </c>
      <c r="AQ20" s="46">
        <v>52</v>
      </c>
      <c r="AR20" s="47">
        <v>168916</v>
      </c>
      <c r="AS20" s="49">
        <v>1.5138494083427001</v>
      </c>
      <c r="AT20" s="46"/>
      <c r="AU20" s="52" t="s">
        <v>51</v>
      </c>
      <c r="AV20" s="53" t="s">
        <v>52</v>
      </c>
      <c r="AW20" s="54">
        <v>168916</v>
      </c>
      <c r="AX20" s="46">
        <v>-1118</v>
      </c>
      <c r="AY20" s="46">
        <v>8268</v>
      </c>
      <c r="AZ20" s="46">
        <v>9386</v>
      </c>
      <c r="BA20" s="46">
        <v>2969</v>
      </c>
      <c r="BB20" s="46">
        <v>869</v>
      </c>
      <c r="BC20" s="46">
        <v>2100</v>
      </c>
      <c r="BD20" s="46">
        <v>49</v>
      </c>
      <c r="BE20" s="47">
        <v>170816</v>
      </c>
      <c r="BF20" s="48">
        <v>1.1248194368798701</v>
      </c>
      <c r="BG20" s="47">
        <v>170816</v>
      </c>
      <c r="BH20" s="46">
        <v>-1632</v>
      </c>
      <c r="BI20" s="46">
        <v>8326</v>
      </c>
      <c r="BJ20" s="46">
        <v>9958</v>
      </c>
      <c r="BK20" s="46">
        <v>2976</v>
      </c>
      <c r="BL20" s="46">
        <v>850</v>
      </c>
      <c r="BM20" s="46">
        <v>2126</v>
      </c>
      <c r="BN20" s="46">
        <v>59</v>
      </c>
      <c r="BO20" s="47">
        <v>172219</v>
      </c>
      <c r="BP20" s="49">
        <v>0.82135162982390397</v>
      </c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</row>
    <row r="21" spans="1:80" s="13" customFormat="1" ht="10.5" customHeight="1">
      <c r="A21" s="50" t="s">
        <v>53</v>
      </c>
      <c r="B21" s="51" t="s">
        <v>54</v>
      </c>
      <c r="C21" s="54">
        <v>370330</v>
      </c>
      <c r="D21" s="46">
        <v>-13825</v>
      </c>
      <c r="E21" s="46">
        <v>92953</v>
      </c>
      <c r="F21" s="46">
        <v>106778</v>
      </c>
      <c r="G21" s="46">
        <v>23501</v>
      </c>
      <c r="H21" s="46">
        <v>19303</v>
      </c>
      <c r="I21" s="46">
        <v>4198</v>
      </c>
      <c r="J21" s="46">
        <v>-218</v>
      </c>
      <c r="K21" s="47">
        <v>379788</v>
      </c>
      <c r="L21" s="48">
        <v>2.5539383792833399</v>
      </c>
      <c r="M21" s="47">
        <v>370330</v>
      </c>
      <c r="N21" s="46">
        <v>-816</v>
      </c>
      <c r="O21" s="46">
        <v>18842</v>
      </c>
      <c r="P21" s="46">
        <v>19658</v>
      </c>
      <c r="Q21" s="46">
        <v>5226</v>
      </c>
      <c r="R21" s="46">
        <v>4950</v>
      </c>
      <c r="S21" s="46">
        <v>276</v>
      </c>
      <c r="T21" s="46">
        <v>-43</v>
      </c>
      <c r="U21" s="47">
        <v>374697</v>
      </c>
      <c r="V21" s="49">
        <v>1.1792185348202999</v>
      </c>
      <c r="W21" s="46"/>
      <c r="X21" s="52" t="s">
        <v>53</v>
      </c>
      <c r="Y21" s="53" t="s">
        <v>54</v>
      </c>
      <c r="Z21" s="47">
        <v>374697</v>
      </c>
      <c r="AA21" s="46">
        <v>-1352</v>
      </c>
      <c r="AB21" s="46">
        <v>18941</v>
      </c>
      <c r="AC21" s="46">
        <v>20293</v>
      </c>
      <c r="AD21" s="46">
        <v>4207</v>
      </c>
      <c r="AE21" s="46">
        <v>3456</v>
      </c>
      <c r="AF21" s="46">
        <v>751</v>
      </c>
      <c r="AG21" s="46">
        <v>-40</v>
      </c>
      <c r="AH21" s="47">
        <v>377512</v>
      </c>
      <c r="AI21" s="48">
        <v>0.75127369581288395</v>
      </c>
      <c r="AJ21" s="47">
        <v>377512</v>
      </c>
      <c r="AK21" s="46">
        <v>-2640</v>
      </c>
      <c r="AL21" s="46">
        <v>18581</v>
      </c>
      <c r="AM21" s="46">
        <v>21221</v>
      </c>
      <c r="AN21" s="46">
        <v>4760</v>
      </c>
      <c r="AO21" s="46">
        <v>3792</v>
      </c>
      <c r="AP21" s="46">
        <v>968</v>
      </c>
      <c r="AQ21" s="46">
        <v>-54</v>
      </c>
      <c r="AR21" s="47">
        <v>379578</v>
      </c>
      <c r="AS21" s="49">
        <v>0.54726737163322003</v>
      </c>
      <c r="AT21" s="46"/>
      <c r="AU21" s="52" t="s">
        <v>53</v>
      </c>
      <c r="AV21" s="53" t="s">
        <v>54</v>
      </c>
      <c r="AW21" s="54">
        <v>379578</v>
      </c>
      <c r="AX21" s="46">
        <v>-4174</v>
      </c>
      <c r="AY21" s="46">
        <v>18224</v>
      </c>
      <c r="AZ21" s="46">
        <v>22398</v>
      </c>
      <c r="BA21" s="46">
        <v>4645</v>
      </c>
      <c r="BB21" s="46">
        <v>3614</v>
      </c>
      <c r="BC21" s="46">
        <v>1031</v>
      </c>
      <c r="BD21" s="46">
        <v>-38</v>
      </c>
      <c r="BE21" s="47">
        <v>380011</v>
      </c>
      <c r="BF21" s="48">
        <v>0.114074050656255</v>
      </c>
      <c r="BG21" s="47">
        <v>380011</v>
      </c>
      <c r="BH21" s="46">
        <v>-4843</v>
      </c>
      <c r="BI21" s="46">
        <v>18365</v>
      </c>
      <c r="BJ21" s="46">
        <v>23208</v>
      </c>
      <c r="BK21" s="46">
        <v>4663</v>
      </c>
      <c r="BL21" s="46">
        <v>3491</v>
      </c>
      <c r="BM21" s="46">
        <v>1172</v>
      </c>
      <c r="BN21" s="46">
        <v>-43</v>
      </c>
      <c r="BO21" s="47">
        <v>379788</v>
      </c>
      <c r="BP21" s="49">
        <v>-5.8682511822026197E-2</v>
      </c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</row>
    <row r="22" spans="1:80" s="13" customFormat="1" ht="10.5" customHeight="1">
      <c r="A22" s="50" t="s">
        <v>55</v>
      </c>
      <c r="B22" s="51" t="s">
        <v>56</v>
      </c>
      <c r="C22" s="54">
        <v>615070</v>
      </c>
      <c r="D22" s="46">
        <v>27187</v>
      </c>
      <c r="E22" s="46">
        <v>185158</v>
      </c>
      <c r="F22" s="46">
        <v>157971</v>
      </c>
      <c r="G22" s="46">
        <v>14546</v>
      </c>
      <c r="H22" s="46">
        <v>95503</v>
      </c>
      <c r="I22" s="46">
        <v>-80957</v>
      </c>
      <c r="J22" s="46">
        <v>2175</v>
      </c>
      <c r="K22" s="47">
        <v>658978</v>
      </c>
      <c r="L22" s="48">
        <v>7.1386996602012802</v>
      </c>
      <c r="M22" s="47">
        <v>615070</v>
      </c>
      <c r="N22" s="46">
        <v>5023</v>
      </c>
      <c r="O22" s="46">
        <v>36982</v>
      </c>
      <c r="P22" s="46">
        <v>31959</v>
      </c>
      <c r="Q22" s="46">
        <v>12294</v>
      </c>
      <c r="R22" s="46">
        <v>27387</v>
      </c>
      <c r="S22" s="46">
        <v>-15093</v>
      </c>
      <c r="T22" s="46">
        <v>280</v>
      </c>
      <c r="U22" s="47">
        <v>632667</v>
      </c>
      <c r="V22" s="49">
        <v>2.8609751735574802</v>
      </c>
      <c r="W22" s="46"/>
      <c r="X22" s="52" t="s">
        <v>55</v>
      </c>
      <c r="Y22" s="53" t="s">
        <v>56</v>
      </c>
      <c r="Z22" s="47">
        <v>632667</v>
      </c>
      <c r="AA22" s="46">
        <v>7289</v>
      </c>
      <c r="AB22" s="46">
        <v>38352</v>
      </c>
      <c r="AC22" s="46">
        <v>31063</v>
      </c>
      <c r="AD22" s="46">
        <v>-628</v>
      </c>
      <c r="AE22" s="46">
        <v>16880</v>
      </c>
      <c r="AF22" s="46">
        <v>-17508</v>
      </c>
      <c r="AG22" s="46">
        <v>329</v>
      </c>
      <c r="AH22" s="47">
        <v>639657</v>
      </c>
      <c r="AI22" s="48">
        <v>1.1048466254759599</v>
      </c>
      <c r="AJ22" s="47">
        <v>639657</v>
      </c>
      <c r="AK22" s="46">
        <v>6415</v>
      </c>
      <c r="AL22" s="46">
        <v>37195</v>
      </c>
      <c r="AM22" s="46">
        <v>30780</v>
      </c>
      <c r="AN22" s="46">
        <v>162</v>
      </c>
      <c r="AO22" s="46">
        <v>17112</v>
      </c>
      <c r="AP22" s="46">
        <v>-16950</v>
      </c>
      <c r="AQ22" s="46">
        <v>398</v>
      </c>
      <c r="AR22" s="47">
        <v>646632</v>
      </c>
      <c r="AS22" s="49">
        <v>1.0904281513373599</v>
      </c>
      <c r="AT22" s="46"/>
      <c r="AU22" s="52" t="s">
        <v>55</v>
      </c>
      <c r="AV22" s="53" t="s">
        <v>56</v>
      </c>
      <c r="AW22" s="54">
        <v>646632</v>
      </c>
      <c r="AX22" s="46">
        <v>4826</v>
      </c>
      <c r="AY22" s="46">
        <v>36166</v>
      </c>
      <c r="AZ22" s="46">
        <v>31340</v>
      </c>
      <c r="BA22" s="46">
        <v>1283</v>
      </c>
      <c r="BB22" s="46">
        <v>17125</v>
      </c>
      <c r="BC22" s="46">
        <v>-15842</v>
      </c>
      <c r="BD22" s="46">
        <v>525</v>
      </c>
      <c r="BE22" s="47">
        <v>653266</v>
      </c>
      <c r="BF22" s="48">
        <v>1.0259312870380699</v>
      </c>
      <c r="BG22" s="47">
        <v>653266</v>
      </c>
      <c r="BH22" s="46">
        <v>3634</v>
      </c>
      <c r="BI22" s="46">
        <v>36463</v>
      </c>
      <c r="BJ22" s="46">
        <v>32829</v>
      </c>
      <c r="BK22" s="46">
        <v>1435</v>
      </c>
      <c r="BL22" s="46">
        <v>16999</v>
      </c>
      <c r="BM22" s="46">
        <v>-15564</v>
      </c>
      <c r="BN22" s="46">
        <v>643</v>
      </c>
      <c r="BO22" s="47">
        <v>658978</v>
      </c>
      <c r="BP22" s="49">
        <v>0.87437582852926699</v>
      </c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</row>
    <row r="23" spans="1:80" s="13" customFormat="1" ht="15.75" customHeight="1">
      <c r="A23" s="50" t="s">
        <v>57</v>
      </c>
      <c r="B23" s="51" t="s">
        <v>58</v>
      </c>
      <c r="C23" s="54">
        <v>234770</v>
      </c>
      <c r="D23" s="46">
        <v>-13022</v>
      </c>
      <c r="E23" s="46">
        <v>54419</v>
      </c>
      <c r="F23" s="46">
        <v>67441</v>
      </c>
      <c r="G23" s="46">
        <v>16788</v>
      </c>
      <c r="H23" s="46">
        <v>20062</v>
      </c>
      <c r="I23" s="46">
        <v>-3274</v>
      </c>
      <c r="J23" s="46">
        <v>-548</v>
      </c>
      <c r="K23" s="47">
        <v>237988</v>
      </c>
      <c r="L23" s="48">
        <v>1.3707032414703799</v>
      </c>
      <c r="M23" s="47">
        <v>234770</v>
      </c>
      <c r="N23" s="46">
        <v>-1290</v>
      </c>
      <c r="O23" s="46">
        <v>11033</v>
      </c>
      <c r="P23" s="46">
        <v>12323</v>
      </c>
      <c r="Q23" s="46">
        <v>3843</v>
      </c>
      <c r="R23" s="46">
        <v>4523</v>
      </c>
      <c r="S23" s="46">
        <v>-680</v>
      </c>
      <c r="T23" s="46">
        <v>-12</v>
      </c>
      <c r="U23" s="47">
        <v>237311</v>
      </c>
      <c r="V23" s="49">
        <v>1.08233590322443</v>
      </c>
      <c r="W23" s="46"/>
      <c r="X23" s="52" t="s">
        <v>57</v>
      </c>
      <c r="Y23" s="53" t="s">
        <v>58</v>
      </c>
      <c r="Z23" s="47">
        <v>237311</v>
      </c>
      <c r="AA23" s="46">
        <v>-1620</v>
      </c>
      <c r="AB23" s="46">
        <v>11137</v>
      </c>
      <c r="AC23" s="46">
        <v>12757</v>
      </c>
      <c r="AD23" s="46">
        <v>3138</v>
      </c>
      <c r="AE23" s="46">
        <v>3860</v>
      </c>
      <c r="AF23" s="46">
        <v>-722</v>
      </c>
      <c r="AG23" s="46">
        <v>-50</v>
      </c>
      <c r="AH23" s="47">
        <v>238779</v>
      </c>
      <c r="AI23" s="48">
        <v>0.61859753656594096</v>
      </c>
      <c r="AJ23" s="47">
        <v>238779</v>
      </c>
      <c r="AK23" s="46">
        <v>-2484</v>
      </c>
      <c r="AL23" s="46">
        <v>10944</v>
      </c>
      <c r="AM23" s="46">
        <v>13428</v>
      </c>
      <c r="AN23" s="46">
        <v>3067</v>
      </c>
      <c r="AO23" s="46">
        <v>3872</v>
      </c>
      <c r="AP23" s="46">
        <v>-805</v>
      </c>
      <c r="AQ23" s="46">
        <v>-120</v>
      </c>
      <c r="AR23" s="47">
        <v>239242</v>
      </c>
      <c r="AS23" s="49">
        <v>0.19390314893688301</v>
      </c>
      <c r="AT23" s="46"/>
      <c r="AU23" s="52" t="s">
        <v>57</v>
      </c>
      <c r="AV23" s="53" t="s">
        <v>58</v>
      </c>
      <c r="AW23" s="54">
        <v>239242</v>
      </c>
      <c r="AX23" s="46">
        <v>-3504</v>
      </c>
      <c r="AY23" s="46">
        <v>10685</v>
      </c>
      <c r="AZ23" s="46">
        <v>14189</v>
      </c>
      <c r="BA23" s="46">
        <v>3277</v>
      </c>
      <c r="BB23" s="46">
        <v>3880</v>
      </c>
      <c r="BC23" s="46">
        <v>-603</v>
      </c>
      <c r="BD23" s="46">
        <v>-161</v>
      </c>
      <c r="BE23" s="47">
        <v>238854</v>
      </c>
      <c r="BF23" s="48">
        <v>-0.16217888163449601</v>
      </c>
      <c r="BG23" s="47">
        <v>238854</v>
      </c>
      <c r="BH23" s="46">
        <v>-4124</v>
      </c>
      <c r="BI23" s="46">
        <v>10620</v>
      </c>
      <c r="BJ23" s="46">
        <v>14744</v>
      </c>
      <c r="BK23" s="46">
        <v>3463</v>
      </c>
      <c r="BL23" s="46">
        <v>3927</v>
      </c>
      <c r="BM23" s="46">
        <v>-464</v>
      </c>
      <c r="BN23" s="46">
        <v>-205</v>
      </c>
      <c r="BO23" s="47">
        <v>237988</v>
      </c>
      <c r="BP23" s="49">
        <v>-0.36256457919900897</v>
      </c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</row>
    <row r="24" spans="1:80" s="13" customFormat="1" ht="10.5" customHeight="1">
      <c r="A24" s="50" t="s">
        <v>59</v>
      </c>
      <c r="B24" s="51" t="s">
        <v>60</v>
      </c>
      <c r="C24" s="54">
        <v>79160</v>
      </c>
      <c r="D24" s="46">
        <v>-7696</v>
      </c>
      <c r="E24" s="46">
        <v>16966</v>
      </c>
      <c r="F24" s="46">
        <v>24662</v>
      </c>
      <c r="G24" s="46">
        <v>-542</v>
      </c>
      <c r="H24" s="46">
        <v>2687</v>
      </c>
      <c r="I24" s="46">
        <v>-3229</v>
      </c>
      <c r="J24" s="46">
        <v>-372</v>
      </c>
      <c r="K24" s="47">
        <v>70550</v>
      </c>
      <c r="L24" s="48">
        <v>-10.8767054067711</v>
      </c>
      <c r="M24" s="47">
        <v>79160</v>
      </c>
      <c r="N24" s="46">
        <v>-1333</v>
      </c>
      <c r="O24" s="46">
        <v>3581</v>
      </c>
      <c r="P24" s="46">
        <v>4914</v>
      </c>
      <c r="Q24" s="46">
        <v>42</v>
      </c>
      <c r="R24" s="46">
        <v>775</v>
      </c>
      <c r="S24" s="46">
        <v>-733</v>
      </c>
      <c r="T24" s="46">
        <v>-84</v>
      </c>
      <c r="U24" s="47">
        <v>77785</v>
      </c>
      <c r="V24" s="49">
        <v>-1.7369883779686699</v>
      </c>
      <c r="W24" s="46"/>
      <c r="X24" s="52" t="s">
        <v>59</v>
      </c>
      <c r="Y24" s="53" t="s">
        <v>60</v>
      </c>
      <c r="Z24" s="47">
        <v>77785</v>
      </c>
      <c r="AA24" s="46">
        <v>-1334</v>
      </c>
      <c r="AB24" s="46">
        <v>3538</v>
      </c>
      <c r="AC24" s="46">
        <v>4872</v>
      </c>
      <c r="AD24" s="46">
        <v>-183</v>
      </c>
      <c r="AE24" s="46">
        <v>489</v>
      </c>
      <c r="AF24" s="46">
        <v>-672</v>
      </c>
      <c r="AG24" s="46">
        <v>-96</v>
      </c>
      <c r="AH24" s="47">
        <v>76172</v>
      </c>
      <c r="AI24" s="48">
        <v>-2.0736645882882301</v>
      </c>
      <c r="AJ24" s="47">
        <v>76172</v>
      </c>
      <c r="AK24" s="46">
        <v>-1467</v>
      </c>
      <c r="AL24" s="46">
        <v>3414</v>
      </c>
      <c r="AM24" s="46">
        <v>4881</v>
      </c>
      <c r="AN24" s="46">
        <v>-122</v>
      </c>
      <c r="AO24" s="46">
        <v>485</v>
      </c>
      <c r="AP24" s="46">
        <v>-607</v>
      </c>
      <c r="AQ24" s="46">
        <v>-82</v>
      </c>
      <c r="AR24" s="47">
        <v>74501</v>
      </c>
      <c r="AS24" s="49">
        <v>-2.19371947697317</v>
      </c>
      <c r="AT24" s="46"/>
      <c r="AU24" s="52" t="s">
        <v>59</v>
      </c>
      <c r="AV24" s="53" t="s">
        <v>60</v>
      </c>
      <c r="AW24" s="54">
        <v>74501</v>
      </c>
      <c r="AX24" s="46">
        <v>-1698</v>
      </c>
      <c r="AY24" s="46">
        <v>3257</v>
      </c>
      <c r="AZ24" s="46">
        <v>4955</v>
      </c>
      <c r="BA24" s="46">
        <v>-140</v>
      </c>
      <c r="BB24" s="46">
        <v>469</v>
      </c>
      <c r="BC24" s="46">
        <v>-609</v>
      </c>
      <c r="BD24" s="46">
        <v>-64</v>
      </c>
      <c r="BE24" s="47">
        <v>72599</v>
      </c>
      <c r="BF24" s="48">
        <v>-2.5529858659615301</v>
      </c>
      <c r="BG24" s="47">
        <v>72599</v>
      </c>
      <c r="BH24" s="46">
        <v>-1864</v>
      </c>
      <c r="BI24" s="46">
        <v>3176</v>
      </c>
      <c r="BJ24" s="46">
        <v>5040</v>
      </c>
      <c r="BK24" s="46">
        <v>-139</v>
      </c>
      <c r="BL24" s="46">
        <v>469</v>
      </c>
      <c r="BM24" s="46">
        <v>-608</v>
      </c>
      <c r="BN24" s="46">
        <v>-46</v>
      </c>
      <c r="BO24" s="47">
        <v>70550</v>
      </c>
      <c r="BP24" s="49">
        <v>-2.8223529249714199</v>
      </c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</row>
    <row r="25" spans="1:80" s="13" customFormat="1" ht="10.5" customHeight="1">
      <c r="A25" s="50" t="s">
        <v>61</v>
      </c>
      <c r="B25" s="51" t="s">
        <v>62</v>
      </c>
      <c r="C25" s="54">
        <v>88610</v>
      </c>
      <c r="D25" s="46">
        <v>4613</v>
      </c>
      <c r="E25" s="46">
        <v>29440</v>
      </c>
      <c r="F25" s="46">
        <v>24827</v>
      </c>
      <c r="G25" s="46">
        <v>22509</v>
      </c>
      <c r="H25" s="46">
        <v>546</v>
      </c>
      <c r="I25" s="46">
        <v>21963</v>
      </c>
      <c r="J25" s="46">
        <v>-35</v>
      </c>
      <c r="K25" s="47">
        <v>115697</v>
      </c>
      <c r="L25" s="48">
        <v>30.568784561561898</v>
      </c>
      <c r="M25" s="47">
        <v>88610</v>
      </c>
      <c r="N25" s="46">
        <v>983</v>
      </c>
      <c r="O25" s="46">
        <v>5344</v>
      </c>
      <c r="P25" s="46">
        <v>4361</v>
      </c>
      <c r="Q25" s="46">
        <v>4874</v>
      </c>
      <c r="R25" s="46">
        <v>390</v>
      </c>
      <c r="S25" s="46">
        <v>4484</v>
      </c>
      <c r="T25" s="46">
        <v>-63</v>
      </c>
      <c r="U25" s="47">
        <v>94404</v>
      </c>
      <c r="V25" s="49">
        <v>6.5387653763683504</v>
      </c>
      <c r="W25" s="46"/>
      <c r="X25" s="52" t="s">
        <v>61</v>
      </c>
      <c r="Y25" s="53" t="s">
        <v>62</v>
      </c>
      <c r="Z25" s="47">
        <v>94404</v>
      </c>
      <c r="AA25" s="46">
        <v>1232</v>
      </c>
      <c r="AB25" s="46">
        <v>5848</v>
      </c>
      <c r="AC25" s="46">
        <v>4616</v>
      </c>
      <c r="AD25" s="46">
        <v>4798</v>
      </c>
      <c r="AE25" s="46">
        <v>145</v>
      </c>
      <c r="AF25" s="46">
        <v>4653</v>
      </c>
      <c r="AG25" s="46">
        <v>-24</v>
      </c>
      <c r="AH25" s="47">
        <v>100410</v>
      </c>
      <c r="AI25" s="48">
        <v>6.3620185585356603</v>
      </c>
      <c r="AJ25" s="47">
        <v>100410</v>
      </c>
      <c r="AK25" s="46">
        <v>1053</v>
      </c>
      <c r="AL25" s="46">
        <v>5978</v>
      </c>
      <c r="AM25" s="46">
        <v>4925</v>
      </c>
      <c r="AN25" s="46">
        <v>4535</v>
      </c>
      <c r="AO25" s="46">
        <v>71</v>
      </c>
      <c r="AP25" s="46">
        <v>4464</v>
      </c>
      <c r="AQ25" s="46">
        <v>3</v>
      </c>
      <c r="AR25" s="47">
        <v>106001</v>
      </c>
      <c r="AS25" s="49">
        <v>5.5681705009461204</v>
      </c>
      <c r="AT25" s="46"/>
      <c r="AU25" s="52" t="s">
        <v>61</v>
      </c>
      <c r="AV25" s="53" t="s">
        <v>62</v>
      </c>
      <c r="AW25" s="54">
        <v>106001</v>
      </c>
      <c r="AX25" s="46">
        <v>710</v>
      </c>
      <c r="AY25" s="46">
        <v>6011</v>
      </c>
      <c r="AZ25" s="46">
        <v>5301</v>
      </c>
      <c r="BA25" s="46">
        <v>4236</v>
      </c>
      <c r="BB25" s="46">
        <v>-8</v>
      </c>
      <c r="BC25" s="46">
        <v>4244</v>
      </c>
      <c r="BD25" s="46">
        <v>23</v>
      </c>
      <c r="BE25" s="47">
        <v>110970</v>
      </c>
      <c r="BF25" s="48">
        <v>4.6876916255507002</v>
      </c>
      <c r="BG25" s="47">
        <v>110970</v>
      </c>
      <c r="BH25" s="46">
        <v>635</v>
      </c>
      <c r="BI25" s="46">
        <v>6259</v>
      </c>
      <c r="BJ25" s="46">
        <v>5624</v>
      </c>
      <c r="BK25" s="46">
        <v>4066</v>
      </c>
      <c r="BL25" s="46">
        <v>-52</v>
      </c>
      <c r="BM25" s="46">
        <v>4118</v>
      </c>
      <c r="BN25" s="46">
        <v>26</v>
      </c>
      <c r="BO25" s="47">
        <v>115697</v>
      </c>
      <c r="BP25" s="49">
        <v>4.2597098314859903</v>
      </c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</row>
    <row r="26" spans="1:80" s="13" customFormat="1" ht="10.5" customHeight="1">
      <c r="A26" s="50" t="s">
        <v>63</v>
      </c>
      <c r="B26" s="51" t="s">
        <v>64</v>
      </c>
      <c r="C26" s="54">
        <v>96070</v>
      </c>
      <c r="D26" s="46">
        <v>-4900</v>
      </c>
      <c r="E26" s="46">
        <v>22860</v>
      </c>
      <c r="F26" s="46">
        <v>27760</v>
      </c>
      <c r="G26" s="46">
        <v>13018</v>
      </c>
      <c r="H26" s="46">
        <v>8309</v>
      </c>
      <c r="I26" s="46">
        <v>4709</v>
      </c>
      <c r="J26" s="46">
        <v>-307</v>
      </c>
      <c r="K26" s="47">
        <v>103881</v>
      </c>
      <c r="L26" s="48">
        <v>8.1305298220047906</v>
      </c>
      <c r="M26" s="47">
        <v>96070</v>
      </c>
      <c r="N26" s="46">
        <v>-472</v>
      </c>
      <c r="O26" s="46">
        <v>4552</v>
      </c>
      <c r="P26" s="46">
        <v>5024</v>
      </c>
      <c r="Q26" s="46">
        <v>2753</v>
      </c>
      <c r="R26" s="46">
        <v>1942</v>
      </c>
      <c r="S26" s="46">
        <v>811</v>
      </c>
      <c r="T26" s="46">
        <v>-63</v>
      </c>
      <c r="U26" s="47">
        <v>98288</v>
      </c>
      <c r="V26" s="49">
        <v>2.3087332153637998</v>
      </c>
      <c r="W26" s="46"/>
      <c r="X26" s="52" t="s">
        <v>63</v>
      </c>
      <c r="Y26" s="53" t="s">
        <v>64</v>
      </c>
      <c r="Z26" s="47">
        <v>98288</v>
      </c>
      <c r="AA26" s="46">
        <v>-576</v>
      </c>
      <c r="AB26" s="46">
        <v>4673</v>
      </c>
      <c r="AC26" s="46">
        <v>5249</v>
      </c>
      <c r="AD26" s="46">
        <v>2599</v>
      </c>
      <c r="AE26" s="46">
        <v>1619</v>
      </c>
      <c r="AF26" s="46">
        <v>980</v>
      </c>
      <c r="AG26" s="46">
        <v>-60</v>
      </c>
      <c r="AH26" s="47">
        <v>100251</v>
      </c>
      <c r="AI26" s="48">
        <v>1.9971919257691699</v>
      </c>
      <c r="AJ26" s="47">
        <v>100251</v>
      </c>
      <c r="AK26" s="46">
        <v>-917</v>
      </c>
      <c r="AL26" s="46">
        <v>4613</v>
      </c>
      <c r="AM26" s="46">
        <v>5530</v>
      </c>
      <c r="AN26" s="46">
        <v>2533</v>
      </c>
      <c r="AO26" s="46">
        <v>1609</v>
      </c>
      <c r="AP26" s="46">
        <v>924</v>
      </c>
      <c r="AQ26" s="46">
        <v>-43</v>
      </c>
      <c r="AR26" s="47">
        <v>101824</v>
      </c>
      <c r="AS26" s="49">
        <v>1.56906165524533</v>
      </c>
      <c r="AT26" s="46"/>
      <c r="AU26" s="52" t="s">
        <v>63</v>
      </c>
      <c r="AV26" s="53" t="s">
        <v>64</v>
      </c>
      <c r="AW26" s="54">
        <v>101824</v>
      </c>
      <c r="AX26" s="46">
        <v>-1317</v>
      </c>
      <c r="AY26" s="46">
        <v>4508</v>
      </c>
      <c r="AZ26" s="46">
        <v>5825</v>
      </c>
      <c r="BA26" s="46">
        <v>2549</v>
      </c>
      <c r="BB26" s="46">
        <v>1578</v>
      </c>
      <c r="BC26" s="46">
        <v>971</v>
      </c>
      <c r="BD26" s="46">
        <v>-50</v>
      </c>
      <c r="BE26" s="47">
        <v>103006</v>
      </c>
      <c r="BF26" s="48">
        <v>1.16082652419862</v>
      </c>
      <c r="BG26" s="47">
        <v>103006</v>
      </c>
      <c r="BH26" s="46">
        <v>-1618</v>
      </c>
      <c r="BI26" s="46">
        <v>4514</v>
      </c>
      <c r="BJ26" s="46">
        <v>6132</v>
      </c>
      <c r="BK26" s="46">
        <v>2584</v>
      </c>
      <c r="BL26" s="46">
        <v>1561</v>
      </c>
      <c r="BM26" s="46">
        <v>1023</v>
      </c>
      <c r="BN26" s="46">
        <v>-91</v>
      </c>
      <c r="BO26" s="47">
        <v>103881</v>
      </c>
      <c r="BP26" s="49">
        <v>0.84946507970409502</v>
      </c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</row>
    <row r="27" spans="1:80" s="13" customFormat="1" ht="10.5" customHeight="1">
      <c r="A27" s="50" t="s">
        <v>65</v>
      </c>
      <c r="B27" s="51" t="s">
        <v>66</v>
      </c>
      <c r="C27" s="54">
        <v>26900</v>
      </c>
      <c r="D27" s="46">
        <v>-3750</v>
      </c>
      <c r="E27" s="46">
        <v>5164</v>
      </c>
      <c r="F27" s="46">
        <v>8914</v>
      </c>
      <c r="G27" s="46">
        <v>300</v>
      </c>
      <c r="H27" s="46">
        <v>1590</v>
      </c>
      <c r="I27" s="46">
        <v>-1290</v>
      </c>
      <c r="J27" s="46">
        <v>-323</v>
      </c>
      <c r="K27" s="47">
        <v>23127</v>
      </c>
      <c r="L27" s="48">
        <v>-14.026022304832701</v>
      </c>
      <c r="M27" s="47">
        <v>26900</v>
      </c>
      <c r="N27" s="46">
        <v>-654</v>
      </c>
      <c r="O27" s="46">
        <v>1117</v>
      </c>
      <c r="P27" s="46">
        <v>1771</v>
      </c>
      <c r="Q27" s="46">
        <v>113</v>
      </c>
      <c r="R27" s="46">
        <v>420</v>
      </c>
      <c r="S27" s="46">
        <v>-307</v>
      </c>
      <c r="T27" s="46">
        <v>-52</v>
      </c>
      <c r="U27" s="47">
        <v>26307</v>
      </c>
      <c r="V27" s="49">
        <v>-2.2044609665427499</v>
      </c>
      <c r="W27" s="46"/>
      <c r="X27" s="52" t="s">
        <v>65</v>
      </c>
      <c r="Y27" s="53" t="s">
        <v>66</v>
      </c>
      <c r="Z27" s="47">
        <v>26307</v>
      </c>
      <c r="AA27" s="46">
        <v>-649</v>
      </c>
      <c r="AB27" s="46">
        <v>1110</v>
      </c>
      <c r="AC27" s="46">
        <v>1759</v>
      </c>
      <c r="AD27" s="46">
        <v>8</v>
      </c>
      <c r="AE27" s="46">
        <v>289</v>
      </c>
      <c r="AF27" s="46">
        <v>-281</v>
      </c>
      <c r="AG27" s="46">
        <v>-50</v>
      </c>
      <c r="AH27" s="47">
        <v>25616</v>
      </c>
      <c r="AI27" s="48">
        <v>-2.6266773102216101</v>
      </c>
      <c r="AJ27" s="47">
        <v>25616</v>
      </c>
      <c r="AK27" s="46">
        <v>-742</v>
      </c>
      <c r="AL27" s="46">
        <v>1050</v>
      </c>
      <c r="AM27" s="46">
        <v>1792</v>
      </c>
      <c r="AN27" s="46">
        <v>35</v>
      </c>
      <c r="AO27" s="46">
        <v>290</v>
      </c>
      <c r="AP27" s="46">
        <v>-255</v>
      </c>
      <c r="AQ27" s="46">
        <v>-55</v>
      </c>
      <c r="AR27" s="47">
        <v>24854</v>
      </c>
      <c r="AS27" s="49">
        <v>-2.9747033104309799</v>
      </c>
      <c r="AT27" s="46"/>
      <c r="AU27" s="52" t="s">
        <v>65</v>
      </c>
      <c r="AV27" s="53" t="s">
        <v>66</v>
      </c>
      <c r="AW27" s="54">
        <v>24854</v>
      </c>
      <c r="AX27" s="46">
        <v>-810</v>
      </c>
      <c r="AY27" s="46">
        <v>975</v>
      </c>
      <c r="AZ27" s="46">
        <v>1785</v>
      </c>
      <c r="BA27" s="46">
        <v>60</v>
      </c>
      <c r="BB27" s="46">
        <v>294</v>
      </c>
      <c r="BC27" s="46">
        <v>-234</v>
      </c>
      <c r="BD27" s="46">
        <v>-73</v>
      </c>
      <c r="BE27" s="47">
        <v>24031</v>
      </c>
      <c r="BF27" s="48">
        <v>-3.31133821517663</v>
      </c>
      <c r="BG27" s="47">
        <v>24031</v>
      </c>
      <c r="BH27" s="46">
        <v>-895</v>
      </c>
      <c r="BI27" s="46">
        <v>912</v>
      </c>
      <c r="BJ27" s="46">
        <v>1807</v>
      </c>
      <c r="BK27" s="46">
        <v>84</v>
      </c>
      <c r="BL27" s="46">
        <v>297</v>
      </c>
      <c r="BM27" s="46">
        <v>-213</v>
      </c>
      <c r="BN27" s="46">
        <v>-93</v>
      </c>
      <c r="BO27" s="47">
        <v>23127</v>
      </c>
      <c r="BP27" s="49">
        <v>-3.76180766509925</v>
      </c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</row>
    <row r="28" spans="1:80" s="13" customFormat="1" ht="15.75" customHeight="1">
      <c r="A28" s="55" t="s">
        <v>67</v>
      </c>
      <c r="B28" s="56" t="s">
        <v>68</v>
      </c>
      <c r="C28" s="54">
        <v>135890</v>
      </c>
      <c r="D28" s="46">
        <v>-12752</v>
      </c>
      <c r="E28" s="46">
        <v>30763</v>
      </c>
      <c r="F28" s="46">
        <v>43515</v>
      </c>
      <c r="G28" s="46">
        <v>3161</v>
      </c>
      <c r="H28" s="46">
        <v>2638</v>
      </c>
      <c r="I28" s="46">
        <v>523</v>
      </c>
      <c r="J28" s="46">
        <v>35</v>
      </c>
      <c r="K28" s="47">
        <v>126334</v>
      </c>
      <c r="L28" s="48">
        <v>-7.0321583633821501</v>
      </c>
      <c r="M28" s="47">
        <v>135890</v>
      </c>
      <c r="N28" s="46">
        <v>-1877</v>
      </c>
      <c r="O28" s="46">
        <v>6356</v>
      </c>
      <c r="P28" s="46">
        <v>8233</v>
      </c>
      <c r="Q28" s="46">
        <v>594</v>
      </c>
      <c r="R28" s="46">
        <v>734</v>
      </c>
      <c r="S28" s="46">
        <v>-140</v>
      </c>
      <c r="T28" s="46">
        <v>26</v>
      </c>
      <c r="U28" s="47">
        <v>134633</v>
      </c>
      <c r="V28" s="49">
        <v>-0.92501287806313903</v>
      </c>
      <c r="W28" s="46"/>
      <c r="X28" s="52" t="s">
        <v>67</v>
      </c>
      <c r="Y28" s="53" t="s">
        <v>68</v>
      </c>
      <c r="Z28" s="47">
        <v>134633</v>
      </c>
      <c r="AA28" s="46">
        <v>-2072</v>
      </c>
      <c r="AB28" s="46">
        <v>6380</v>
      </c>
      <c r="AC28" s="46">
        <v>8452</v>
      </c>
      <c r="AD28" s="46">
        <v>435</v>
      </c>
      <c r="AE28" s="46">
        <v>355</v>
      </c>
      <c r="AF28" s="46">
        <v>80</v>
      </c>
      <c r="AG28" s="46">
        <v>27</v>
      </c>
      <c r="AH28" s="47">
        <v>133023</v>
      </c>
      <c r="AI28" s="48">
        <v>-1.1958435153342799</v>
      </c>
      <c r="AJ28" s="47">
        <v>133023</v>
      </c>
      <c r="AK28" s="46">
        <v>-2487</v>
      </c>
      <c r="AL28" s="46">
        <v>6214</v>
      </c>
      <c r="AM28" s="46">
        <v>8701</v>
      </c>
      <c r="AN28" s="46">
        <v>537</v>
      </c>
      <c r="AO28" s="46">
        <v>404</v>
      </c>
      <c r="AP28" s="46">
        <v>133</v>
      </c>
      <c r="AQ28" s="46">
        <v>20</v>
      </c>
      <c r="AR28" s="47">
        <v>131093</v>
      </c>
      <c r="AS28" s="49">
        <v>-1.4508769160220401</v>
      </c>
      <c r="AT28" s="46"/>
      <c r="AU28" s="52" t="s">
        <v>67</v>
      </c>
      <c r="AV28" s="53" t="s">
        <v>68</v>
      </c>
      <c r="AW28" s="54">
        <v>131093</v>
      </c>
      <c r="AX28" s="46">
        <v>-2983</v>
      </c>
      <c r="AY28" s="46">
        <v>5975</v>
      </c>
      <c r="AZ28" s="46">
        <v>8958</v>
      </c>
      <c r="BA28" s="46">
        <v>701</v>
      </c>
      <c r="BB28" s="46">
        <v>507</v>
      </c>
      <c r="BC28" s="46">
        <v>194</v>
      </c>
      <c r="BD28" s="46">
        <v>-13</v>
      </c>
      <c r="BE28" s="47">
        <v>128798</v>
      </c>
      <c r="BF28" s="48">
        <v>-1.7506655580389501</v>
      </c>
      <c r="BG28" s="47">
        <v>128798</v>
      </c>
      <c r="BH28" s="46">
        <v>-3333</v>
      </c>
      <c r="BI28" s="46">
        <v>5838</v>
      </c>
      <c r="BJ28" s="46">
        <v>9171</v>
      </c>
      <c r="BK28" s="46">
        <v>894</v>
      </c>
      <c r="BL28" s="46">
        <v>638</v>
      </c>
      <c r="BM28" s="46">
        <v>256</v>
      </c>
      <c r="BN28" s="46">
        <v>-25</v>
      </c>
      <c r="BO28" s="47">
        <v>126334</v>
      </c>
      <c r="BP28" s="49">
        <v>-1.9130731843662201</v>
      </c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</row>
    <row r="29" spans="1:80" s="13" customFormat="1" ht="10.5" customHeight="1">
      <c r="A29" s="50" t="s">
        <v>69</v>
      </c>
      <c r="B29" s="51" t="s">
        <v>70</v>
      </c>
      <c r="C29" s="54">
        <v>339390</v>
      </c>
      <c r="D29" s="46">
        <v>-8855</v>
      </c>
      <c r="E29" s="46">
        <v>88562</v>
      </c>
      <c r="F29" s="46">
        <v>97417</v>
      </c>
      <c r="G29" s="46">
        <v>7570</v>
      </c>
      <c r="H29" s="46">
        <v>1439</v>
      </c>
      <c r="I29" s="46">
        <v>6131</v>
      </c>
      <c r="J29" s="46">
        <v>1518</v>
      </c>
      <c r="K29" s="47">
        <v>339623</v>
      </c>
      <c r="L29" s="48">
        <v>6.8652582574619203E-2</v>
      </c>
      <c r="M29" s="47">
        <v>339390</v>
      </c>
      <c r="N29" s="46">
        <v>-212</v>
      </c>
      <c r="O29" s="46">
        <v>18021</v>
      </c>
      <c r="P29" s="46">
        <v>18233</v>
      </c>
      <c r="Q29" s="46">
        <v>2573</v>
      </c>
      <c r="R29" s="46">
        <v>1612</v>
      </c>
      <c r="S29" s="46">
        <v>961</v>
      </c>
      <c r="T29" s="46">
        <v>233</v>
      </c>
      <c r="U29" s="47">
        <v>341984</v>
      </c>
      <c r="V29" s="49">
        <v>0.76431244291228395</v>
      </c>
      <c r="W29" s="46"/>
      <c r="X29" s="52" t="s">
        <v>69</v>
      </c>
      <c r="Y29" s="53" t="s">
        <v>70</v>
      </c>
      <c r="Z29" s="47">
        <v>341984</v>
      </c>
      <c r="AA29" s="46">
        <v>-727</v>
      </c>
      <c r="AB29" s="46">
        <v>18010</v>
      </c>
      <c r="AC29" s="46">
        <v>18737</v>
      </c>
      <c r="AD29" s="46">
        <v>1290</v>
      </c>
      <c r="AE29" s="46">
        <v>-26</v>
      </c>
      <c r="AF29" s="46">
        <v>1316</v>
      </c>
      <c r="AG29" s="46">
        <v>264</v>
      </c>
      <c r="AH29" s="47">
        <v>342811</v>
      </c>
      <c r="AI29" s="48">
        <v>0.241824178908955</v>
      </c>
      <c r="AJ29" s="47">
        <v>342811</v>
      </c>
      <c r="AK29" s="46">
        <v>-1604</v>
      </c>
      <c r="AL29" s="46">
        <v>17739</v>
      </c>
      <c r="AM29" s="46">
        <v>19343</v>
      </c>
      <c r="AN29" s="46">
        <v>1240</v>
      </c>
      <c r="AO29" s="46">
        <v>-66</v>
      </c>
      <c r="AP29" s="46">
        <v>1306</v>
      </c>
      <c r="AQ29" s="46">
        <v>303</v>
      </c>
      <c r="AR29" s="47">
        <v>342750</v>
      </c>
      <c r="AS29" s="49">
        <v>-1.7794061450770299E-2</v>
      </c>
      <c r="AT29" s="46"/>
      <c r="AU29" s="52" t="s">
        <v>69</v>
      </c>
      <c r="AV29" s="53" t="s">
        <v>70</v>
      </c>
      <c r="AW29" s="54">
        <v>342750</v>
      </c>
      <c r="AX29" s="46">
        <v>-2654</v>
      </c>
      <c r="AY29" s="46">
        <v>17428</v>
      </c>
      <c r="AZ29" s="46">
        <v>20082</v>
      </c>
      <c r="BA29" s="46">
        <v>1169</v>
      </c>
      <c r="BB29" s="46">
        <v>-52</v>
      </c>
      <c r="BC29" s="46">
        <v>1221</v>
      </c>
      <c r="BD29" s="46">
        <v>334</v>
      </c>
      <c r="BE29" s="47">
        <v>341599</v>
      </c>
      <c r="BF29" s="48">
        <v>-0.335813274981765</v>
      </c>
      <c r="BG29" s="47">
        <v>341599</v>
      </c>
      <c r="BH29" s="46">
        <v>-3658</v>
      </c>
      <c r="BI29" s="46">
        <v>17364</v>
      </c>
      <c r="BJ29" s="46">
        <v>21022</v>
      </c>
      <c r="BK29" s="46">
        <v>1298</v>
      </c>
      <c r="BL29" s="46">
        <v>-29</v>
      </c>
      <c r="BM29" s="46">
        <v>1327</v>
      </c>
      <c r="BN29" s="46">
        <v>384</v>
      </c>
      <c r="BO29" s="47">
        <v>339623</v>
      </c>
      <c r="BP29" s="49">
        <v>-0.57845602592513401</v>
      </c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</row>
    <row r="30" spans="1:80" s="13" customFormat="1" ht="10.5" customHeight="1">
      <c r="A30" s="55" t="s">
        <v>71</v>
      </c>
      <c r="B30" s="56" t="s">
        <v>72</v>
      </c>
      <c r="C30" s="57">
        <v>21850</v>
      </c>
      <c r="D30" s="46">
        <v>-1614</v>
      </c>
      <c r="E30" s="46">
        <v>4394</v>
      </c>
      <c r="F30" s="46">
        <v>6008</v>
      </c>
      <c r="G30" s="46">
        <v>1462</v>
      </c>
      <c r="H30" s="46">
        <v>2559</v>
      </c>
      <c r="I30" s="46">
        <v>-1097</v>
      </c>
      <c r="J30" s="46">
        <v>-326</v>
      </c>
      <c r="K30" s="47">
        <v>21372</v>
      </c>
      <c r="L30" s="48">
        <v>-2.1876430205949702</v>
      </c>
      <c r="M30" s="47">
        <v>21850</v>
      </c>
      <c r="N30" s="46">
        <v>-183</v>
      </c>
      <c r="O30" s="46">
        <v>912</v>
      </c>
      <c r="P30" s="46">
        <v>1095</v>
      </c>
      <c r="Q30" s="46">
        <v>342</v>
      </c>
      <c r="R30" s="46">
        <v>571</v>
      </c>
      <c r="S30" s="46">
        <v>-229</v>
      </c>
      <c r="T30" s="46">
        <v>-49</v>
      </c>
      <c r="U30" s="47">
        <v>21960</v>
      </c>
      <c r="V30" s="49">
        <v>0.50343249427917602</v>
      </c>
      <c r="W30" s="46"/>
      <c r="X30" s="52" t="s">
        <v>71</v>
      </c>
      <c r="Y30" s="53" t="s">
        <v>72</v>
      </c>
      <c r="Z30" s="47">
        <v>21960</v>
      </c>
      <c r="AA30" s="46">
        <v>-226</v>
      </c>
      <c r="AB30" s="46">
        <v>912</v>
      </c>
      <c r="AC30" s="46">
        <v>1138</v>
      </c>
      <c r="AD30" s="46">
        <v>275</v>
      </c>
      <c r="AE30" s="46">
        <v>495</v>
      </c>
      <c r="AF30" s="46">
        <v>-220</v>
      </c>
      <c r="AG30" s="46">
        <v>-56</v>
      </c>
      <c r="AH30" s="47">
        <v>21953</v>
      </c>
      <c r="AI30" s="48">
        <v>-3.18761384335155E-2</v>
      </c>
      <c r="AJ30" s="47">
        <v>21953</v>
      </c>
      <c r="AK30" s="46">
        <v>-346</v>
      </c>
      <c r="AL30" s="46">
        <v>877</v>
      </c>
      <c r="AM30" s="46">
        <v>1223</v>
      </c>
      <c r="AN30" s="46">
        <v>260</v>
      </c>
      <c r="AO30" s="46">
        <v>496</v>
      </c>
      <c r="AP30" s="46">
        <v>-236</v>
      </c>
      <c r="AQ30" s="46">
        <v>-64</v>
      </c>
      <c r="AR30" s="47">
        <v>21803</v>
      </c>
      <c r="AS30" s="49">
        <v>-0.68327791190270104</v>
      </c>
      <c r="AT30" s="46"/>
      <c r="AU30" s="52" t="s">
        <v>71</v>
      </c>
      <c r="AV30" s="53" t="s">
        <v>72</v>
      </c>
      <c r="AW30" s="54">
        <v>21803</v>
      </c>
      <c r="AX30" s="46">
        <v>-415</v>
      </c>
      <c r="AY30" s="46">
        <v>852</v>
      </c>
      <c r="AZ30" s="46">
        <v>1267</v>
      </c>
      <c r="BA30" s="46">
        <v>285</v>
      </c>
      <c r="BB30" s="46">
        <v>492</v>
      </c>
      <c r="BC30" s="46">
        <v>-207</v>
      </c>
      <c r="BD30" s="46">
        <v>-71</v>
      </c>
      <c r="BE30" s="47">
        <v>21602</v>
      </c>
      <c r="BF30" s="48">
        <v>-0.921891482823465</v>
      </c>
      <c r="BG30" s="47">
        <v>21602</v>
      </c>
      <c r="BH30" s="46">
        <v>-444</v>
      </c>
      <c r="BI30" s="46">
        <v>841</v>
      </c>
      <c r="BJ30" s="46">
        <v>1285</v>
      </c>
      <c r="BK30" s="46">
        <v>300</v>
      </c>
      <c r="BL30" s="46">
        <v>505</v>
      </c>
      <c r="BM30" s="46">
        <v>-205</v>
      </c>
      <c r="BN30" s="46">
        <v>-86</v>
      </c>
      <c r="BO30" s="47">
        <v>21372</v>
      </c>
      <c r="BP30" s="49">
        <v>-1.0647162299787101</v>
      </c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</row>
    <row r="31" spans="1:80" s="13" customFormat="1" ht="10.5" customHeight="1">
      <c r="A31" s="50" t="s">
        <v>73</v>
      </c>
      <c r="B31" s="51" t="s">
        <v>74</v>
      </c>
      <c r="C31" s="54">
        <v>150680</v>
      </c>
      <c r="D31" s="46">
        <v>-10462</v>
      </c>
      <c r="E31" s="46">
        <v>32869</v>
      </c>
      <c r="F31" s="46">
        <v>43331</v>
      </c>
      <c r="G31" s="46">
        <v>23250</v>
      </c>
      <c r="H31" s="46">
        <v>13435</v>
      </c>
      <c r="I31" s="46">
        <v>9815</v>
      </c>
      <c r="J31" s="46">
        <v>-784</v>
      </c>
      <c r="K31" s="47">
        <v>162684</v>
      </c>
      <c r="L31" s="48">
        <v>7.9665516325988897</v>
      </c>
      <c r="M31" s="47">
        <v>150680</v>
      </c>
      <c r="N31" s="46">
        <v>-1441</v>
      </c>
      <c r="O31" s="46">
        <v>6559</v>
      </c>
      <c r="P31" s="46">
        <v>8000</v>
      </c>
      <c r="Q31" s="46">
        <v>5134</v>
      </c>
      <c r="R31" s="46">
        <v>3055</v>
      </c>
      <c r="S31" s="46">
        <v>2079</v>
      </c>
      <c r="T31" s="46">
        <v>-70</v>
      </c>
      <c r="U31" s="47">
        <v>154303</v>
      </c>
      <c r="V31" s="49">
        <v>2.4044332359968101</v>
      </c>
      <c r="W31" s="46"/>
      <c r="X31" s="52" t="s">
        <v>73</v>
      </c>
      <c r="Y31" s="53" t="s">
        <v>74</v>
      </c>
      <c r="Z31" s="47">
        <v>154303</v>
      </c>
      <c r="AA31" s="46">
        <v>-1461</v>
      </c>
      <c r="AB31" s="46">
        <v>6738</v>
      </c>
      <c r="AC31" s="46">
        <v>8199</v>
      </c>
      <c r="AD31" s="46">
        <v>4732</v>
      </c>
      <c r="AE31" s="46">
        <v>2613</v>
      </c>
      <c r="AF31" s="46">
        <v>2119</v>
      </c>
      <c r="AG31" s="46">
        <v>-106</v>
      </c>
      <c r="AH31" s="47">
        <v>157468</v>
      </c>
      <c r="AI31" s="48">
        <v>2.0511590831027302</v>
      </c>
      <c r="AJ31" s="47">
        <v>157468</v>
      </c>
      <c r="AK31" s="46">
        <v>-1930</v>
      </c>
      <c r="AL31" s="46">
        <v>6653</v>
      </c>
      <c r="AM31" s="46">
        <v>8583</v>
      </c>
      <c r="AN31" s="46">
        <v>4496</v>
      </c>
      <c r="AO31" s="46">
        <v>2583</v>
      </c>
      <c r="AP31" s="46">
        <v>1913</v>
      </c>
      <c r="AQ31" s="46">
        <v>-169</v>
      </c>
      <c r="AR31" s="47">
        <v>159865</v>
      </c>
      <c r="AS31" s="49">
        <v>1.5222140371377</v>
      </c>
      <c r="AT31" s="46"/>
      <c r="AU31" s="52" t="s">
        <v>73</v>
      </c>
      <c r="AV31" s="53" t="s">
        <v>74</v>
      </c>
      <c r="AW31" s="54">
        <v>159865</v>
      </c>
      <c r="AX31" s="46">
        <v>-2592</v>
      </c>
      <c r="AY31" s="46">
        <v>6472</v>
      </c>
      <c r="AZ31" s="46">
        <v>9064</v>
      </c>
      <c r="BA31" s="46">
        <v>4446</v>
      </c>
      <c r="BB31" s="46">
        <v>2588</v>
      </c>
      <c r="BC31" s="46">
        <v>1858</v>
      </c>
      <c r="BD31" s="46">
        <v>-202</v>
      </c>
      <c r="BE31" s="47">
        <v>161517</v>
      </c>
      <c r="BF31" s="48">
        <v>1.03337190754699</v>
      </c>
      <c r="BG31" s="47">
        <v>161517</v>
      </c>
      <c r="BH31" s="46">
        <v>-3038</v>
      </c>
      <c r="BI31" s="46">
        <v>6447</v>
      </c>
      <c r="BJ31" s="46">
        <v>9485</v>
      </c>
      <c r="BK31" s="46">
        <v>4442</v>
      </c>
      <c r="BL31" s="46">
        <v>2596</v>
      </c>
      <c r="BM31" s="46">
        <v>1846</v>
      </c>
      <c r="BN31" s="46">
        <v>-237</v>
      </c>
      <c r="BO31" s="47">
        <v>162684</v>
      </c>
      <c r="BP31" s="49">
        <v>0.72252456397778597</v>
      </c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</row>
    <row r="32" spans="1:80" s="13" customFormat="1" ht="10.5" customHeight="1">
      <c r="A32" s="50" t="s">
        <v>75</v>
      </c>
      <c r="B32" s="51" t="s">
        <v>76</v>
      </c>
      <c r="C32" s="54">
        <v>175930</v>
      </c>
      <c r="D32" s="46">
        <v>-7567</v>
      </c>
      <c r="E32" s="46">
        <v>45006</v>
      </c>
      <c r="F32" s="46">
        <v>52573</v>
      </c>
      <c r="G32" s="46">
        <v>12768</v>
      </c>
      <c r="H32" s="46">
        <v>2620</v>
      </c>
      <c r="I32" s="46">
        <v>10148</v>
      </c>
      <c r="J32" s="46">
        <v>472</v>
      </c>
      <c r="K32" s="47">
        <v>181603</v>
      </c>
      <c r="L32" s="48">
        <v>3.2245779571420399</v>
      </c>
      <c r="M32" s="47">
        <v>175930</v>
      </c>
      <c r="N32" s="46">
        <v>-1021</v>
      </c>
      <c r="O32" s="46">
        <v>8949</v>
      </c>
      <c r="P32" s="46">
        <v>9970</v>
      </c>
      <c r="Q32" s="46">
        <v>3020</v>
      </c>
      <c r="R32" s="46">
        <v>1189</v>
      </c>
      <c r="S32" s="46">
        <v>1831</v>
      </c>
      <c r="T32" s="46">
        <v>96</v>
      </c>
      <c r="U32" s="47">
        <v>178025</v>
      </c>
      <c r="V32" s="49">
        <v>1.1908145285056599</v>
      </c>
      <c r="W32" s="46"/>
      <c r="X32" s="52" t="s">
        <v>75</v>
      </c>
      <c r="Y32" s="53" t="s">
        <v>76</v>
      </c>
      <c r="Z32" s="47">
        <v>178025</v>
      </c>
      <c r="AA32" s="46">
        <v>-941</v>
      </c>
      <c r="AB32" s="46">
        <v>9222</v>
      </c>
      <c r="AC32" s="46">
        <v>10163</v>
      </c>
      <c r="AD32" s="46">
        <v>2451</v>
      </c>
      <c r="AE32" s="46">
        <v>335</v>
      </c>
      <c r="AF32" s="46">
        <v>2116</v>
      </c>
      <c r="AG32" s="46">
        <v>87</v>
      </c>
      <c r="AH32" s="47">
        <v>179622</v>
      </c>
      <c r="AI32" s="48">
        <v>0.89706501895801205</v>
      </c>
      <c r="AJ32" s="47">
        <v>179622</v>
      </c>
      <c r="AK32" s="46">
        <v>-1315</v>
      </c>
      <c r="AL32" s="46">
        <v>9090</v>
      </c>
      <c r="AM32" s="46">
        <v>10405</v>
      </c>
      <c r="AN32" s="46">
        <v>2438</v>
      </c>
      <c r="AO32" s="46">
        <v>349</v>
      </c>
      <c r="AP32" s="46">
        <v>2089</v>
      </c>
      <c r="AQ32" s="46">
        <v>69</v>
      </c>
      <c r="AR32" s="47">
        <v>180814</v>
      </c>
      <c r="AS32" s="49">
        <v>0.66361581543463499</v>
      </c>
      <c r="AT32" s="46"/>
      <c r="AU32" s="52" t="s">
        <v>75</v>
      </c>
      <c r="AV32" s="53" t="s">
        <v>76</v>
      </c>
      <c r="AW32" s="54">
        <v>180814</v>
      </c>
      <c r="AX32" s="46">
        <v>-1897</v>
      </c>
      <c r="AY32" s="46">
        <v>8878</v>
      </c>
      <c r="AZ32" s="46">
        <v>10775</v>
      </c>
      <c r="BA32" s="46">
        <v>2406</v>
      </c>
      <c r="BB32" s="46">
        <v>367</v>
      </c>
      <c r="BC32" s="46">
        <v>2039</v>
      </c>
      <c r="BD32" s="46">
        <v>93</v>
      </c>
      <c r="BE32" s="47">
        <v>181416</v>
      </c>
      <c r="BF32" s="48">
        <v>0.33293882110898498</v>
      </c>
      <c r="BG32" s="47">
        <v>181416</v>
      </c>
      <c r="BH32" s="46">
        <v>-2393</v>
      </c>
      <c r="BI32" s="46">
        <v>8867</v>
      </c>
      <c r="BJ32" s="46">
        <v>11260</v>
      </c>
      <c r="BK32" s="46">
        <v>2453</v>
      </c>
      <c r="BL32" s="46">
        <v>380</v>
      </c>
      <c r="BM32" s="46">
        <v>2073</v>
      </c>
      <c r="BN32" s="46">
        <v>127</v>
      </c>
      <c r="BO32" s="47">
        <v>181603</v>
      </c>
      <c r="BP32" s="49">
        <v>0.103078008554923</v>
      </c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</row>
    <row r="33" spans="1:80" s="13" customFormat="1" ht="15.75" customHeight="1">
      <c r="A33" s="50" t="s">
        <v>77</v>
      </c>
      <c r="B33" s="51" t="s">
        <v>78</v>
      </c>
      <c r="C33" s="54">
        <v>114530</v>
      </c>
      <c r="D33" s="46">
        <v>-9006</v>
      </c>
      <c r="E33" s="46">
        <v>26785</v>
      </c>
      <c r="F33" s="46">
        <v>35791</v>
      </c>
      <c r="G33" s="46">
        <v>11816</v>
      </c>
      <c r="H33" s="46">
        <v>6616</v>
      </c>
      <c r="I33" s="46">
        <v>5200</v>
      </c>
      <c r="J33" s="46">
        <v>-22</v>
      </c>
      <c r="K33" s="47">
        <v>117318</v>
      </c>
      <c r="L33" s="48">
        <v>2.4342966908233699</v>
      </c>
      <c r="M33" s="47">
        <v>114530</v>
      </c>
      <c r="N33" s="46">
        <v>-1254</v>
      </c>
      <c r="O33" s="46">
        <v>5311</v>
      </c>
      <c r="P33" s="46">
        <v>6565</v>
      </c>
      <c r="Q33" s="46">
        <v>2423</v>
      </c>
      <c r="R33" s="46">
        <v>1574</v>
      </c>
      <c r="S33" s="46">
        <v>849</v>
      </c>
      <c r="T33" s="46">
        <v>-18</v>
      </c>
      <c r="U33" s="47">
        <v>115681</v>
      </c>
      <c r="V33" s="49">
        <v>1.0049768619575701</v>
      </c>
      <c r="W33" s="46"/>
      <c r="X33" s="52" t="s">
        <v>77</v>
      </c>
      <c r="Y33" s="53" t="s">
        <v>78</v>
      </c>
      <c r="Z33" s="47">
        <v>115681</v>
      </c>
      <c r="AA33" s="46">
        <v>-1255</v>
      </c>
      <c r="AB33" s="46">
        <v>5452</v>
      </c>
      <c r="AC33" s="46">
        <v>6707</v>
      </c>
      <c r="AD33" s="46">
        <v>2346</v>
      </c>
      <c r="AE33" s="46">
        <v>1290</v>
      </c>
      <c r="AF33" s="46">
        <v>1056</v>
      </c>
      <c r="AG33" s="46">
        <v>5</v>
      </c>
      <c r="AH33" s="47">
        <v>116777</v>
      </c>
      <c r="AI33" s="48">
        <v>0.947433027031232</v>
      </c>
      <c r="AJ33" s="47">
        <v>116777</v>
      </c>
      <c r="AK33" s="46">
        <v>-1703</v>
      </c>
      <c r="AL33" s="46">
        <v>5427</v>
      </c>
      <c r="AM33" s="46">
        <v>7130</v>
      </c>
      <c r="AN33" s="46">
        <v>2372</v>
      </c>
      <c r="AO33" s="46">
        <v>1278</v>
      </c>
      <c r="AP33" s="46">
        <v>1094</v>
      </c>
      <c r="AQ33" s="46">
        <v>9</v>
      </c>
      <c r="AR33" s="47">
        <v>117455</v>
      </c>
      <c r="AS33" s="49">
        <v>0.58059378130967598</v>
      </c>
      <c r="AT33" s="46"/>
      <c r="AU33" s="52" t="s">
        <v>77</v>
      </c>
      <c r="AV33" s="53" t="s">
        <v>78</v>
      </c>
      <c r="AW33" s="54">
        <v>117455</v>
      </c>
      <c r="AX33" s="46">
        <v>-2220</v>
      </c>
      <c r="AY33" s="46">
        <v>5307</v>
      </c>
      <c r="AZ33" s="46">
        <v>7527</v>
      </c>
      <c r="BA33" s="46">
        <v>2342</v>
      </c>
      <c r="BB33" s="46">
        <v>1260</v>
      </c>
      <c r="BC33" s="46">
        <v>1082</v>
      </c>
      <c r="BD33" s="46">
        <v>-8</v>
      </c>
      <c r="BE33" s="47">
        <v>117569</v>
      </c>
      <c r="BF33" s="48">
        <v>9.7058447916223201E-2</v>
      </c>
      <c r="BG33" s="47">
        <v>117569</v>
      </c>
      <c r="BH33" s="46">
        <v>-2574</v>
      </c>
      <c r="BI33" s="46">
        <v>5288</v>
      </c>
      <c r="BJ33" s="46">
        <v>7862</v>
      </c>
      <c r="BK33" s="46">
        <v>2333</v>
      </c>
      <c r="BL33" s="46">
        <v>1214</v>
      </c>
      <c r="BM33" s="46">
        <v>1119</v>
      </c>
      <c r="BN33" s="46">
        <v>-10</v>
      </c>
      <c r="BO33" s="47">
        <v>117318</v>
      </c>
      <c r="BP33" s="49">
        <v>-0.21349165171091</v>
      </c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</row>
    <row r="34" spans="1:80" s="13" customFormat="1" ht="10.5" customHeight="1">
      <c r="A34" s="50" t="s">
        <v>79</v>
      </c>
      <c r="B34" s="51" t="s">
        <v>80</v>
      </c>
      <c r="C34" s="54">
        <v>23200</v>
      </c>
      <c r="D34" s="46">
        <v>13</v>
      </c>
      <c r="E34" s="46">
        <v>6020</v>
      </c>
      <c r="F34" s="46">
        <v>6007</v>
      </c>
      <c r="G34" s="46">
        <v>-251</v>
      </c>
      <c r="H34" s="46">
        <v>1255</v>
      </c>
      <c r="I34" s="46">
        <v>-1506</v>
      </c>
      <c r="J34" s="46">
        <v>-273</v>
      </c>
      <c r="K34" s="47">
        <v>22689</v>
      </c>
      <c r="L34" s="48">
        <v>-2.2025862068965498</v>
      </c>
      <c r="M34" s="47">
        <v>23200</v>
      </c>
      <c r="N34" s="46">
        <v>124</v>
      </c>
      <c r="O34" s="46">
        <v>1231</v>
      </c>
      <c r="P34" s="46">
        <v>1107</v>
      </c>
      <c r="Q34" s="46">
        <v>-1</v>
      </c>
      <c r="R34" s="46">
        <v>307</v>
      </c>
      <c r="S34" s="46">
        <v>-308</v>
      </c>
      <c r="T34" s="46">
        <v>-51</v>
      </c>
      <c r="U34" s="47">
        <v>23272</v>
      </c>
      <c r="V34" s="49">
        <v>0.31034482758620702</v>
      </c>
      <c r="W34" s="46"/>
      <c r="X34" s="52" t="s">
        <v>79</v>
      </c>
      <c r="Y34" s="53" t="s">
        <v>80</v>
      </c>
      <c r="Z34" s="47">
        <v>23272</v>
      </c>
      <c r="AA34" s="46">
        <v>78</v>
      </c>
      <c r="AB34" s="46">
        <v>1236</v>
      </c>
      <c r="AC34" s="46">
        <v>1158</v>
      </c>
      <c r="AD34" s="46">
        <v>-75</v>
      </c>
      <c r="AE34" s="46">
        <v>235</v>
      </c>
      <c r="AF34" s="46">
        <v>-310</v>
      </c>
      <c r="AG34" s="46">
        <v>-40</v>
      </c>
      <c r="AH34" s="47">
        <v>23235</v>
      </c>
      <c r="AI34" s="48">
        <v>-0.15898934341698201</v>
      </c>
      <c r="AJ34" s="47">
        <v>23235</v>
      </c>
      <c r="AK34" s="46">
        <v>10</v>
      </c>
      <c r="AL34" s="46">
        <v>1210</v>
      </c>
      <c r="AM34" s="46">
        <v>1200</v>
      </c>
      <c r="AN34" s="46">
        <v>-73</v>
      </c>
      <c r="AO34" s="46">
        <v>235</v>
      </c>
      <c r="AP34" s="46">
        <v>-308</v>
      </c>
      <c r="AQ34" s="46">
        <v>-49</v>
      </c>
      <c r="AR34" s="47">
        <v>23123</v>
      </c>
      <c r="AS34" s="49">
        <v>-0.48203141811921701</v>
      </c>
      <c r="AT34" s="46"/>
      <c r="AU34" s="52" t="s">
        <v>79</v>
      </c>
      <c r="AV34" s="53" t="s">
        <v>80</v>
      </c>
      <c r="AW34" s="54">
        <v>23123</v>
      </c>
      <c r="AX34" s="46">
        <v>-70</v>
      </c>
      <c r="AY34" s="46">
        <v>1186</v>
      </c>
      <c r="AZ34" s="46">
        <v>1256</v>
      </c>
      <c r="BA34" s="46">
        <v>-51</v>
      </c>
      <c r="BB34" s="46">
        <v>239</v>
      </c>
      <c r="BC34" s="46">
        <v>-290</v>
      </c>
      <c r="BD34" s="46">
        <v>-63</v>
      </c>
      <c r="BE34" s="47">
        <v>22939</v>
      </c>
      <c r="BF34" s="48">
        <v>-0.79574449682134696</v>
      </c>
      <c r="BG34" s="47">
        <v>22939</v>
      </c>
      <c r="BH34" s="46">
        <v>-129</v>
      </c>
      <c r="BI34" s="46">
        <v>1157</v>
      </c>
      <c r="BJ34" s="46">
        <v>1286</v>
      </c>
      <c r="BK34" s="46">
        <v>-51</v>
      </c>
      <c r="BL34" s="46">
        <v>239</v>
      </c>
      <c r="BM34" s="46">
        <v>-290</v>
      </c>
      <c r="BN34" s="46">
        <v>-70</v>
      </c>
      <c r="BO34" s="47">
        <v>22689</v>
      </c>
      <c r="BP34" s="49">
        <v>-1.08984698548324</v>
      </c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</row>
    <row r="35" spans="1:80" s="13" customFormat="1" ht="10.5" customHeight="1">
      <c r="A35" s="50" t="s">
        <v>81</v>
      </c>
      <c r="B35" s="51" t="s">
        <v>82</v>
      </c>
      <c r="C35" s="54">
        <v>112470</v>
      </c>
      <c r="D35" s="46">
        <v>-15524</v>
      </c>
      <c r="E35" s="46">
        <v>23207</v>
      </c>
      <c r="F35" s="46">
        <v>38731</v>
      </c>
      <c r="G35" s="46">
        <v>10406</v>
      </c>
      <c r="H35" s="46">
        <v>3713</v>
      </c>
      <c r="I35" s="46">
        <v>6693</v>
      </c>
      <c r="J35" s="46">
        <v>-378</v>
      </c>
      <c r="K35" s="47">
        <v>106974</v>
      </c>
      <c r="L35" s="48">
        <v>-4.8866364363830401</v>
      </c>
      <c r="M35" s="47">
        <v>112470</v>
      </c>
      <c r="N35" s="46">
        <v>-2383</v>
      </c>
      <c r="O35" s="46">
        <v>4850</v>
      </c>
      <c r="P35" s="46">
        <v>7233</v>
      </c>
      <c r="Q35" s="46">
        <v>2215</v>
      </c>
      <c r="R35" s="46">
        <v>925</v>
      </c>
      <c r="S35" s="46">
        <v>1290</v>
      </c>
      <c r="T35" s="46">
        <v>-66</v>
      </c>
      <c r="U35" s="47">
        <v>112236</v>
      </c>
      <c r="V35" s="49">
        <v>-0.20805548146172301</v>
      </c>
      <c r="W35" s="46"/>
      <c r="X35" s="52" t="s">
        <v>81</v>
      </c>
      <c r="Y35" s="53" t="s">
        <v>82</v>
      </c>
      <c r="Z35" s="47">
        <v>112236</v>
      </c>
      <c r="AA35" s="46">
        <v>-2674</v>
      </c>
      <c r="AB35" s="46">
        <v>4792</v>
      </c>
      <c r="AC35" s="46">
        <v>7466</v>
      </c>
      <c r="AD35" s="46">
        <v>1961</v>
      </c>
      <c r="AE35" s="46">
        <v>598</v>
      </c>
      <c r="AF35" s="46">
        <v>1363</v>
      </c>
      <c r="AG35" s="46">
        <v>-51</v>
      </c>
      <c r="AH35" s="47">
        <v>111472</v>
      </c>
      <c r="AI35" s="48">
        <v>-0.68070850707437902</v>
      </c>
      <c r="AJ35" s="47">
        <v>111472</v>
      </c>
      <c r="AK35" s="46">
        <v>-3076</v>
      </c>
      <c r="AL35" s="46">
        <v>4652</v>
      </c>
      <c r="AM35" s="46">
        <v>7728</v>
      </c>
      <c r="AN35" s="46">
        <v>2018</v>
      </c>
      <c r="AO35" s="46">
        <v>689</v>
      </c>
      <c r="AP35" s="46">
        <v>1329</v>
      </c>
      <c r="AQ35" s="46">
        <v>-62</v>
      </c>
      <c r="AR35" s="47">
        <v>110352</v>
      </c>
      <c r="AS35" s="49">
        <v>-1.00473661547294</v>
      </c>
      <c r="AT35" s="46"/>
      <c r="AU35" s="52" t="s">
        <v>81</v>
      </c>
      <c r="AV35" s="53" t="s">
        <v>82</v>
      </c>
      <c r="AW35" s="54">
        <v>110352</v>
      </c>
      <c r="AX35" s="46">
        <v>-3582</v>
      </c>
      <c r="AY35" s="46">
        <v>4483</v>
      </c>
      <c r="AZ35" s="46">
        <v>8065</v>
      </c>
      <c r="BA35" s="46">
        <v>2061</v>
      </c>
      <c r="BB35" s="46">
        <v>728</v>
      </c>
      <c r="BC35" s="46">
        <v>1333</v>
      </c>
      <c r="BD35" s="46">
        <v>-93</v>
      </c>
      <c r="BE35" s="47">
        <v>108738</v>
      </c>
      <c r="BF35" s="48">
        <v>-1.4625924314919501</v>
      </c>
      <c r="BG35" s="47">
        <v>108738</v>
      </c>
      <c r="BH35" s="46">
        <v>-3809</v>
      </c>
      <c r="BI35" s="46">
        <v>4430</v>
      </c>
      <c r="BJ35" s="46">
        <v>8239</v>
      </c>
      <c r="BK35" s="46">
        <v>2151</v>
      </c>
      <c r="BL35" s="46">
        <v>773</v>
      </c>
      <c r="BM35" s="46">
        <v>1378</v>
      </c>
      <c r="BN35" s="46">
        <v>-106</v>
      </c>
      <c r="BO35" s="47">
        <v>106974</v>
      </c>
      <c r="BP35" s="49">
        <v>-1.62224797219003</v>
      </c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</row>
    <row r="36" spans="1:80" s="13" customFormat="1" ht="10.5" customHeight="1">
      <c r="A36" s="50" t="s">
        <v>83</v>
      </c>
      <c r="B36" s="51" t="s">
        <v>84</v>
      </c>
      <c r="C36" s="54">
        <v>317100</v>
      </c>
      <c r="D36" s="46">
        <v>-14888</v>
      </c>
      <c r="E36" s="46">
        <v>79916</v>
      </c>
      <c r="F36" s="46">
        <v>94804</v>
      </c>
      <c r="G36" s="46">
        <v>25481</v>
      </c>
      <c r="H36" s="46">
        <v>-1468</v>
      </c>
      <c r="I36" s="46">
        <v>26949</v>
      </c>
      <c r="J36" s="46">
        <v>801</v>
      </c>
      <c r="K36" s="47">
        <v>328494</v>
      </c>
      <c r="L36" s="48">
        <v>3.5931882686849601</v>
      </c>
      <c r="M36" s="47">
        <v>317100</v>
      </c>
      <c r="N36" s="46">
        <v>-1573</v>
      </c>
      <c r="O36" s="46">
        <v>16094</v>
      </c>
      <c r="P36" s="46">
        <v>17667</v>
      </c>
      <c r="Q36" s="46">
        <v>5581</v>
      </c>
      <c r="R36" s="46">
        <v>453</v>
      </c>
      <c r="S36" s="46">
        <v>5128</v>
      </c>
      <c r="T36" s="46">
        <v>134</v>
      </c>
      <c r="U36" s="47">
        <v>321242</v>
      </c>
      <c r="V36" s="49">
        <v>1.3062125512456599</v>
      </c>
      <c r="W36" s="46"/>
      <c r="X36" s="52" t="s">
        <v>83</v>
      </c>
      <c r="Y36" s="53" t="s">
        <v>84</v>
      </c>
      <c r="Z36" s="47">
        <v>321242</v>
      </c>
      <c r="AA36" s="46">
        <v>-1785</v>
      </c>
      <c r="AB36" s="46">
        <v>16325</v>
      </c>
      <c r="AC36" s="46">
        <v>18110</v>
      </c>
      <c r="AD36" s="46">
        <v>5095</v>
      </c>
      <c r="AE36" s="46">
        <v>-459</v>
      </c>
      <c r="AF36" s="46">
        <v>5554</v>
      </c>
      <c r="AG36" s="46">
        <v>136</v>
      </c>
      <c r="AH36" s="47">
        <v>324688</v>
      </c>
      <c r="AI36" s="48">
        <v>1.07271153834181</v>
      </c>
      <c r="AJ36" s="47">
        <v>324688</v>
      </c>
      <c r="AK36" s="46">
        <v>-2683</v>
      </c>
      <c r="AL36" s="46">
        <v>16102</v>
      </c>
      <c r="AM36" s="46">
        <v>18785</v>
      </c>
      <c r="AN36" s="46">
        <v>4986</v>
      </c>
      <c r="AO36" s="46">
        <v>-519</v>
      </c>
      <c r="AP36" s="46">
        <v>5505</v>
      </c>
      <c r="AQ36" s="46">
        <v>152</v>
      </c>
      <c r="AR36" s="47">
        <v>327143</v>
      </c>
      <c r="AS36" s="49">
        <v>0.75611048144680404</v>
      </c>
      <c r="AT36" s="46"/>
      <c r="AU36" s="52" t="s">
        <v>83</v>
      </c>
      <c r="AV36" s="53" t="s">
        <v>84</v>
      </c>
      <c r="AW36" s="54">
        <v>327143</v>
      </c>
      <c r="AX36" s="46">
        <v>-3927</v>
      </c>
      <c r="AY36" s="46">
        <v>15705</v>
      </c>
      <c r="AZ36" s="46">
        <v>19632</v>
      </c>
      <c r="BA36" s="46">
        <v>4902</v>
      </c>
      <c r="BB36" s="46">
        <v>-487</v>
      </c>
      <c r="BC36" s="46">
        <v>5389</v>
      </c>
      <c r="BD36" s="46">
        <v>175</v>
      </c>
      <c r="BE36" s="47">
        <v>328293</v>
      </c>
      <c r="BF36" s="48">
        <v>0.35152823077369799</v>
      </c>
      <c r="BG36" s="47">
        <v>328293</v>
      </c>
      <c r="BH36" s="46">
        <v>-4920</v>
      </c>
      <c r="BI36" s="46">
        <v>15690</v>
      </c>
      <c r="BJ36" s="46">
        <v>20610</v>
      </c>
      <c r="BK36" s="46">
        <v>4917</v>
      </c>
      <c r="BL36" s="46">
        <v>-456</v>
      </c>
      <c r="BM36" s="46">
        <v>5373</v>
      </c>
      <c r="BN36" s="46">
        <v>204</v>
      </c>
      <c r="BO36" s="47">
        <v>328494</v>
      </c>
      <c r="BP36" s="49">
        <v>6.1225795249974901E-2</v>
      </c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</row>
    <row r="37" spans="1:80" s="13" customFormat="1" ht="10.5" customHeight="1">
      <c r="A37" s="50" t="s">
        <v>85</v>
      </c>
      <c r="B37" s="51" t="s">
        <v>86</v>
      </c>
      <c r="C37" s="54">
        <v>93750</v>
      </c>
      <c r="D37" s="46">
        <v>-2541</v>
      </c>
      <c r="E37" s="46">
        <v>21527</v>
      </c>
      <c r="F37" s="46">
        <v>24068</v>
      </c>
      <c r="G37" s="46">
        <v>12084</v>
      </c>
      <c r="H37" s="46">
        <v>10618</v>
      </c>
      <c r="I37" s="46">
        <v>1466</v>
      </c>
      <c r="J37" s="46">
        <v>-506</v>
      </c>
      <c r="K37" s="47">
        <v>102787</v>
      </c>
      <c r="L37" s="48">
        <v>9.6394666666666708</v>
      </c>
      <c r="M37" s="47">
        <v>93750</v>
      </c>
      <c r="N37" s="46">
        <v>-313</v>
      </c>
      <c r="O37" s="46">
        <v>4129</v>
      </c>
      <c r="P37" s="46">
        <v>4442</v>
      </c>
      <c r="Q37" s="46">
        <v>2762</v>
      </c>
      <c r="R37" s="46">
        <v>2583</v>
      </c>
      <c r="S37" s="46">
        <v>179</v>
      </c>
      <c r="T37" s="46">
        <v>-109</v>
      </c>
      <c r="U37" s="47">
        <v>96090</v>
      </c>
      <c r="V37" s="49">
        <v>2.496</v>
      </c>
      <c r="W37" s="46"/>
      <c r="X37" s="52" t="s">
        <v>85</v>
      </c>
      <c r="Y37" s="53" t="s">
        <v>86</v>
      </c>
      <c r="Z37" s="47">
        <v>96090</v>
      </c>
      <c r="AA37" s="46">
        <v>-271</v>
      </c>
      <c r="AB37" s="46">
        <v>4378</v>
      </c>
      <c r="AC37" s="46">
        <v>4649</v>
      </c>
      <c r="AD37" s="46">
        <v>2250</v>
      </c>
      <c r="AE37" s="46">
        <v>2003</v>
      </c>
      <c r="AF37" s="46">
        <v>247</v>
      </c>
      <c r="AG37" s="46">
        <v>-111</v>
      </c>
      <c r="AH37" s="47">
        <v>97958</v>
      </c>
      <c r="AI37" s="48">
        <v>1.9440108231866</v>
      </c>
      <c r="AJ37" s="47">
        <v>97958</v>
      </c>
      <c r="AK37" s="46">
        <v>-413</v>
      </c>
      <c r="AL37" s="46">
        <v>4406</v>
      </c>
      <c r="AM37" s="46">
        <v>4819</v>
      </c>
      <c r="AN37" s="46">
        <v>2500</v>
      </c>
      <c r="AO37" s="46">
        <v>2070</v>
      </c>
      <c r="AP37" s="46">
        <v>430</v>
      </c>
      <c r="AQ37" s="46">
        <v>-104</v>
      </c>
      <c r="AR37" s="47">
        <v>99941</v>
      </c>
      <c r="AS37" s="49">
        <v>2.02433696073828</v>
      </c>
      <c r="AT37" s="46"/>
      <c r="AU37" s="52" t="s">
        <v>85</v>
      </c>
      <c r="AV37" s="53" t="s">
        <v>86</v>
      </c>
      <c r="AW37" s="54">
        <v>99941</v>
      </c>
      <c r="AX37" s="46">
        <v>-660</v>
      </c>
      <c r="AY37" s="46">
        <v>4316</v>
      </c>
      <c r="AZ37" s="46">
        <v>4976</v>
      </c>
      <c r="BA37" s="46">
        <v>2303</v>
      </c>
      <c r="BB37" s="46">
        <v>2004</v>
      </c>
      <c r="BC37" s="46">
        <v>299</v>
      </c>
      <c r="BD37" s="46">
        <v>-105</v>
      </c>
      <c r="BE37" s="47">
        <v>101479</v>
      </c>
      <c r="BF37" s="48">
        <v>1.5389079556938601</v>
      </c>
      <c r="BG37" s="47">
        <v>101479</v>
      </c>
      <c r="BH37" s="46">
        <v>-884</v>
      </c>
      <c r="BI37" s="46">
        <v>4298</v>
      </c>
      <c r="BJ37" s="46">
        <v>5182</v>
      </c>
      <c r="BK37" s="46">
        <v>2269</v>
      </c>
      <c r="BL37" s="46">
        <v>1958</v>
      </c>
      <c r="BM37" s="46">
        <v>311</v>
      </c>
      <c r="BN37" s="46">
        <v>-77</v>
      </c>
      <c r="BO37" s="47">
        <v>102787</v>
      </c>
      <c r="BP37" s="49">
        <v>1.28893662728249</v>
      </c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</row>
    <row r="38" spans="1:80" s="13" customFormat="1" ht="15.75" customHeight="1">
      <c r="A38" s="50" t="s">
        <v>87</v>
      </c>
      <c r="B38" s="51" t="s">
        <v>88</v>
      </c>
      <c r="C38" s="54">
        <v>89860</v>
      </c>
      <c r="D38" s="46">
        <v>-4172</v>
      </c>
      <c r="E38" s="46">
        <v>23238</v>
      </c>
      <c r="F38" s="46">
        <v>27410</v>
      </c>
      <c r="G38" s="46">
        <v>985</v>
      </c>
      <c r="H38" s="46">
        <v>993</v>
      </c>
      <c r="I38" s="46">
        <v>-8</v>
      </c>
      <c r="J38" s="46">
        <v>-46</v>
      </c>
      <c r="K38" s="47">
        <v>86627</v>
      </c>
      <c r="L38" s="48">
        <v>-3.5978188292900102</v>
      </c>
      <c r="M38" s="47">
        <v>89860</v>
      </c>
      <c r="N38" s="46">
        <v>-599</v>
      </c>
      <c r="O38" s="46">
        <v>4771</v>
      </c>
      <c r="P38" s="46">
        <v>5370</v>
      </c>
      <c r="Q38" s="46">
        <v>452</v>
      </c>
      <c r="R38" s="46">
        <v>566</v>
      </c>
      <c r="S38" s="46">
        <v>-114</v>
      </c>
      <c r="T38" s="46">
        <v>-49</v>
      </c>
      <c r="U38" s="47">
        <v>89664</v>
      </c>
      <c r="V38" s="49">
        <v>-0.218117070999332</v>
      </c>
      <c r="W38" s="46"/>
      <c r="X38" s="52" t="s">
        <v>87</v>
      </c>
      <c r="Y38" s="53" t="s">
        <v>88</v>
      </c>
      <c r="Z38" s="47">
        <v>89664</v>
      </c>
      <c r="AA38" s="46">
        <v>-597</v>
      </c>
      <c r="AB38" s="46">
        <v>4755</v>
      </c>
      <c r="AC38" s="46">
        <v>5352</v>
      </c>
      <c r="AD38" s="46">
        <v>176</v>
      </c>
      <c r="AE38" s="46">
        <v>117</v>
      </c>
      <c r="AF38" s="46">
        <v>59</v>
      </c>
      <c r="AG38" s="46">
        <v>-37</v>
      </c>
      <c r="AH38" s="47">
        <v>89206</v>
      </c>
      <c r="AI38" s="48">
        <v>-0.51079586009992906</v>
      </c>
      <c r="AJ38" s="47">
        <v>89206</v>
      </c>
      <c r="AK38" s="46">
        <v>-768</v>
      </c>
      <c r="AL38" s="46">
        <v>4627</v>
      </c>
      <c r="AM38" s="46">
        <v>5395</v>
      </c>
      <c r="AN38" s="46">
        <v>134</v>
      </c>
      <c r="AO38" s="46">
        <v>83</v>
      </c>
      <c r="AP38" s="46">
        <v>51</v>
      </c>
      <c r="AQ38" s="46">
        <v>-10</v>
      </c>
      <c r="AR38" s="47">
        <v>88562</v>
      </c>
      <c r="AS38" s="49">
        <v>-0.72192453422415503</v>
      </c>
      <c r="AT38" s="46"/>
      <c r="AU38" s="52" t="s">
        <v>87</v>
      </c>
      <c r="AV38" s="53" t="s">
        <v>88</v>
      </c>
      <c r="AW38" s="54">
        <v>88562</v>
      </c>
      <c r="AX38" s="46">
        <v>-1028</v>
      </c>
      <c r="AY38" s="46">
        <v>4505</v>
      </c>
      <c r="AZ38" s="46">
        <v>5533</v>
      </c>
      <c r="BA38" s="46">
        <v>93</v>
      </c>
      <c r="BB38" s="46">
        <v>95</v>
      </c>
      <c r="BC38" s="46">
        <v>-2</v>
      </c>
      <c r="BD38" s="46">
        <v>21</v>
      </c>
      <c r="BE38" s="47">
        <v>87648</v>
      </c>
      <c r="BF38" s="48">
        <v>-1.03204534676272</v>
      </c>
      <c r="BG38" s="47">
        <v>87648</v>
      </c>
      <c r="BH38" s="46">
        <v>-1180</v>
      </c>
      <c r="BI38" s="46">
        <v>4580</v>
      </c>
      <c r="BJ38" s="46">
        <v>5760</v>
      </c>
      <c r="BK38" s="46">
        <v>130</v>
      </c>
      <c r="BL38" s="46">
        <v>132</v>
      </c>
      <c r="BM38" s="46">
        <v>-2</v>
      </c>
      <c r="BN38" s="46">
        <v>29</v>
      </c>
      <c r="BO38" s="47">
        <v>86627</v>
      </c>
      <c r="BP38" s="49">
        <v>-1.1648868200072999</v>
      </c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</row>
    <row r="39" spans="1:80" s="13" customFormat="1" ht="10.5" customHeight="1">
      <c r="A39" s="50" t="s">
        <v>89</v>
      </c>
      <c r="B39" s="51" t="s">
        <v>90</v>
      </c>
      <c r="C39" s="54">
        <v>180130</v>
      </c>
      <c r="D39" s="46">
        <v>5717</v>
      </c>
      <c r="E39" s="46">
        <v>51342</v>
      </c>
      <c r="F39" s="46">
        <v>45625</v>
      </c>
      <c r="G39" s="46">
        <v>16591</v>
      </c>
      <c r="H39" s="46">
        <v>6661</v>
      </c>
      <c r="I39" s="46">
        <v>9930</v>
      </c>
      <c r="J39" s="46">
        <v>683</v>
      </c>
      <c r="K39" s="47">
        <v>203121</v>
      </c>
      <c r="L39" s="48">
        <v>12.7635596513629</v>
      </c>
      <c r="M39" s="47">
        <v>180130</v>
      </c>
      <c r="N39" s="46">
        <v>2144</v>
      </c>
      <c r="O39" s="46">
        <v>9949</v>
      </c>
      <c r="P39" s="46">
        <v>7805</v>
      </c>
      <c r="Q39" s="46">
        <v>4157</v>
      </c>
      <c r="R39" s="46">
        <v>2270</v>
      </c>
      <c r="S39" s="46">
        <v>1887</v>
      </c>
      <c r="T39" s="46">
        <v>164</v>
      </c>
      <c r="U39" s="47">
        <v>186595</v>
      </c>
      <c r="V39" s="49">
        <v>3.5890745572642002</v>
      </c>
      <c r="W39" s="46"/>
      <c r="X39" s="52" t="s">
        <v>89</v>
      </c>
      <c r="Y39" s="53" t="s">
        <v>90</v>
      </c>
      <c r="Z39" s="47">
        <v>186595</v>
      </c>
      <c r="AA39" s="46">
        <v>1891</v>
      </c>
      <c r="AB39" s="46">
        <v>10360</v>
      </c>
      <c r="AC39" s="46">
        <v>8469</v>
      </c>
      <c r="AD39" s="46">
        <v>3341</v>
      </c>
      <c r="AE39" s="46">
        <v>1234</v>
      </c>
      <c r="AF39" s="46">
        <v>2107</v>
      </c>
      <c r="AG39" s="46">
        <v>152</v>
      </c>
      <c r="AH39" s="47">
        <v>191979</v>
      </c>
      <c r="AI39" s="48">
        <v>2.88539349928991</v>
      </c>
      <c r="AJ39" s="47">
        <v>191979</v>
      </c>
      <c r="AK39" s="46">
        <v>1209</v>
      </c>
      <c r="AL39" s="46">
        <v>10389</v>
      </c>
      <c r="AM39" s="46">
        <v>9180</v>
      </c>
      <c r="AN39" s="46">
        <v>3094</v>
      </c>
      <c r="AO39" s="46">
        <v>1096</v>
      </c>
      <c r="AP39" s="46">
        <v>1998</v>
      </c>
      <c r="AQ39" s="46">
        <v>120</v>
      </c>
      <c r="AR39" s="47">
        <v>196402</v>
      </c>
      <c r="AS39" s="49">
        <v>2.3038978221576301</v>
      </c>
      <c r="AT39" s="46"/>
      <c r="AU39" s="52" t="s">
        <v>89</v>
      </c>
      <c r="AV39" s="53" t="s">
        <v>90</v>
      </c>
      <c r="AW39" s="54">
        <v>196402</v>
      </c>
      <c r="AX39" s="46">
        <v>480</v>
      </c>
      <c r="AY39" s="46">
        <v>10287</v>
      </c>
      <c r="AZ39" s="46">
        <v>9807</v>
      </c>
      <c r="BA39" s="46">
        <v>2970</v>
      </c>
      <c r="BB39" s="46">
        <v>1031</v>
      </c>
      <c r="BC39" s="46">
        <v>1939</v>
      </c>
      <c r="BD39" s="46">
        <v>129</v>
      </c>
      <c r="BE39" s="47">
        <v>199981</v>
      </c>
      <c r="BF39" s="48">
        <v>1.82228286880989</v>
      </c>
      <c r="BG39" s="47">
        <v>199981</v>
      </c>
      <c r="BH39" s="46">
        <v>-7</v>
      </c>
      <c r="BI39" s="46">
        <v>10357</v>
      </c>
      <c r="BJ39" s="46">
        <v>10364</v>
      </c>
      <c r="BK39" s="46">
        <v>3029</v>
      </c>
      <c r="BL39" s="46">
        <v>1030</v>
      </c>
      <c r="BM39" s="46">
        <v>1999</v>
      </c>
      <c r="BN39" s="46">
        <v>118</v>
      </c>
      <c r="BO39" s="47">
        <v>203121</v>
      </c>
      <c r="BP39" s="49">
        <v>1.5701491641706</v>
      </c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</row>
    <row r="40" spans="1:80" s="13" customFormat="1" ht="17.25" customHeight="1">
      <c r="A40" s="58" t="s">
        <v>91</v>
      </c>
      <c r="B40" s="59"/>
      <c r="C40" s="54"/>
      <c r="D40" s="46"/>
      <c r="E40" s="46"/>
      <c r="F40" s="46"/>
      <c r="G40" s="46"/>
      <c r="H40" s="46"/>
      <c r="I40" s="46"/>
      <c r="J40" s="46"/>
      <c r="K40" s="47"/>
      <c r="L40" s="48"/>
      <c r="M40" s="47"/>
      <c r="N40" s="46"/>
      <c r="O40" s="46"/>
      <c r="P40" s="46"/>
      <c r="Q40" s="46"/>
      <c r="R40" s="46"/>
      <c r="S40" s="46"/>
      <c r="T40" s="46"/>
      <c r="U40" s="47"/>
      <c r="V40" s="49"/>
      <c r="W40" s="46"/>
      <c r="X40" s="60" t="s">
        <v>91</v>
      </c>
      <c r="Y40" s="61"/>
      <c r="Z40" s="47"/>
      <c r="AA40" s="46"/>
      <c r="AB40" s="46"/>
      <c r="AC40" s="46"/>
      <c r="AD40" s="46"/>
      <c r="AE40" s="46"/>
      <c r="AF40" s="46"/>
      <c r="AG40" s="46"/>
      <c r="AH40" s="47"/>
      <c r="AI40" s="48"/>
      <c r="AJ40" s="47"/>
      <c r="AK40" s="46"/>
      <c r="AL40" s="46"/>
      <c r="AM40" s="46"/>
      <c r="AN40" s="46"/>
      <c r="AO40" s="46"/>
      <c r="AP40" s="46"/>
      <c r="AQ40" s="46"/>
      <c r="AR40" s="47"/>
      <c r="AS40" s="49"/>
      <c r="AT40" s="46"/>
      <c r="AU40" s="60" t="s">
        <v>91</v>
      </c>
      <c r="AV40" s="61"/>
      <c r="AW40" s="54"/>
      <c r="AX40" s="46"/>
      <c r="AY40" s="46"/>
      <c r="AZ40" s="46"/>
      <c r="BA40" s="46"/>
      <c r="BB40" s="46"/>
      <c r="BC40" s="46"/>
      <c r="BD40" s="46"/>
      <c r="BE40" s="47"/>
      <c r="BF40" s="48"/>
      <c r="BG40" s="47"/>
      <c r="BH40" s="46"/>
      <c r="BI40" s="46"/>
      <c r="BJ40" s="46"/>
      <c r="BK40" s="46"/>
      <c r="BL40" s="46"/>
      <c r="BM40" s="46"/>
      <c r="BN40" s="46"/>
      <c r="BO40" s="47"/>
      <c r="BP40" s="49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</row>
    <row r="41" spans="1:80" s="13" customFormat="1" ht="10.5" customHeight="1">
      <c r="A41" s="62" t="s">
        <v>92</v>
      </c>
      <c r="B41" s="63" t="s">
        <v>93</v>
      </c>
      <c r="C41" s="40">
        <v>370560</v>
      </c>
      <c r="D41" s="46">
        <v>-34710</v>
      </c>
      <c r="E41" s="46">
        <v>84632</v>
      </c>
      <c r="F41" s="46">
        <v>119342</v>
      </c>
      <c r="G41" s="46">
        <v>16003</v>
      </c>
      <c r="H41" s="46">
        <v>7060</v>
      </c>
      <c r="I41" s="46">
        <v>8943</v>
      </c>
      <c r="J41" s="46">
        <v>-83</v>
      </c>
      <c r="K41" s="47">
        <v>351770</v>
      </c>
      <c r="L41" s="48">
        <v>-5.0707037996545798</v>
      </c>
      <c r="M41" s="47">
        <v>370560</v>
      </c>
      <c r="N41" s="46">
        <v>-4917</v>
      </c>
      <c r="O41" s="46">
        <v>17607</v>
      </c>
      <c r="P41" s="46">
        <v>22524</v>
      </c>
      <c r="Q41" s="46">
        <v>3463</v>
      </c>
      <c r="R41" s="46">
        <v>1929</v>
      </c>
      <c r="S41" s="46">
        <v>1534</v>
      </c>
      <c r="T41" s="46">
        <v>-19</v>
      </c>
      <c r="U41" s="47">
        <v>369087</v>
      </c>
      <c r="V41" s="49">
        <v>-0.39750647668393801</v>
      </c>
      <c r="W41" s="46"/>
      <c r="X41" s="64" t="s">
        <v>92</v>
      </c>
      <c r="Y41" s="65" t="s">
        <v>93</v>
      </c>
      <c r="Z41" s="47">
        <v>369087</v>
      </c>
      <c r="AA41" s="46">
        <v>-5505</v>
      </c>
      <c r="AB41" s="46">
        <v>17555</v>
      </c>
      <c r="AC41" s="46">
        <v>23060</v>
      </c>
      <c r="AD41" s="46">
        <v>2896</v>
      </c>
      <c r="AE41" s="46">
        <v>1033</v>
      </c>
      <c r="AF41" s="46">
        <v>1863</v>
      </c>
      <c r="AG41" s="46">
        <v>34</v>
      </c>
      <c r="AH41" s="47">
        <v>366512</v>
      </c>
      <c r="AI41" s="48">
        <v>-0.69766748761132202</v>
      </c>
      <c r="AJ41" s="47">
        <v>366512</v>
      </c>
      <c r="AK41" s="46">
        <v>-6818</v>
      </c>
      <c r="AL41" s="46">
        <v>16998</v>
      </c>
      <c r="AM41" s="46">
        <v>23816</v>
      </c>
      <c r="AN41" s="46">
        <v>3058</v>
      </c>
      <c r="AO41" s="46">
        <v>1221</v>
      </c>
      <c r="AP41" s="46">
        <v>1837</v>
      </c>
      <c r="AQ41" s="46">
        <v>40</v>
      </c>
      <c r="AR41" s="47">
        <v>362792</v>
      </c>
      <c r="AS41" s="49">
        <v>-1.0149735888592999</v>
      </c>
      <c r="AT41" s="46"/>
      <c r="AU41" s="64" t="s">
        <v>92</v>
      </c>
      <c r="AV41" s="65" t="s">
        <v>93</v>
      </c>
      <c r="AW41" s="54">
        <v>362792</v>
      </c>
      <c r="AX41" s="46">
        <v>-8286</v>
      </c>
      <c r="AY41" s="46">
        <v>16370</v>
      </c>
      <c r="AZ41" s="46">
        <v>24656</v>
      </c>
      <c r="BA41" s="46">
        <v>3159</v>
      </c>
      <c r="BB41" s="46">
        <v>1346</v>
      </c>
      <c r="BC41" s="46">
        <v>1813</v>
      </c>
      <c r="BD41" s="46">
        <v>-53</v>
      </c>
      <c r="BE41" s="47">
        <v>357612</v>
      </c>
      <c r="BF41" s="48">
        <v>-1.42781538732938</v>
      </c>
      <c r="BG41" s="47">
        <v>357612</v>
      </c>
      <c r="BH41" s="46">
        <v>-9184</v>
      </c>
      <c r="BI41" s="46">
        <v>16102</v>
      </c>
      <c r="BJ41" s="46">
        <v>25286</v>
      </c>
      <c r="BK41" s="46">
        <v>3427</v>
      </c>
      <c r="BL41" s="46">
        <v>1531</v>
      </c>
      <c r="BM41" s="46">
        <v>1896</v>
      </c>
      <c r="BN41" s="46">
        <v>-85</v>
      </c>
      <c r="BO41" s="47">
        <v>351770</v>
      </c>
      <c r="BP41" s="49">
        <v>-1.6336140845385501</v>
      </c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</row>
    <row r="42" spans="1:80" s="13" customFormat="1" ht="10.5" customHeight="1">
      <c r="A42" s="62" t="s">
        <v>94</v>
      </c>
      <c r="B42" s="63" t="s">
        <v>95</v>
      </c>
      <c r="C42" s="54">
        <v>114530</v>
      </c>
      <c r="D42" s="46">
        <v>-9006</v>
      </c>
      <c r="E42" s="46">
        <v>26785</v>
      </c>
      <c r="F42" s="46">
        <v>35791</v>
      </c>
      <c r="G42" s="46">
        <v>11816</v>
      </c>
      <c r="H42" s="46">
        <v>6616</v>
      </c>
      <c r="I42" s="46">
        <v>5200</v>
      </c>
      <c r="J42" s="46">
        <v>-22</v>
      </c>
      <c r="K42" s="47">
        <v>117318</v>
      </c>
      <c r="L42" s="48">
        <v>2.4342966908233699</v>
      </c>
      <c r="M42" s="47">
        <v>114530</v>
      </c>
      <c r="N42" s="46">
        <v>-1254</v>
      </c>
      <c r="O42" s="46">
        <v>5311</v>
      </c>
      <c r="P42" s="46">
        <v>6565</v>
      </c>
      <c r="Q42" s="46">
        <v>2423</v>
      </c>
      <c r="R42" s="46">
        <v>1574</v>
      </c>
      <c r="S42" s="46">
        <v>849</v>
      </c>
      <c r="T42" s="46">
        <v>-18</v>
      </c>
      <c r="U42" s="47">
        <v>115681</v>
      </c>
      <c r="V42" s="49">
        <v>1.0049768619575701</v>
      </c>
      <c r="W42" s="46"/>
      <c r="X42" s="64" t="s">
        <v>94</v>
      </c>
      <c r="Y42" s="65" t="s">
        <v>95</v>
      </c>
      <c r="Z42" s="47">
        <v>115681</v>
      </c>
      <c r="AA42" s="46">
        <v>-1255</v>
      </c>
      <c r="AB42" s="46">
        <v>5452</v>
      </c>
      <c r="AC42" s="46">
        <v>6707</v>
      </c>
      <c r="AD42" s="46">
        <v>2346</v>
      </c>
      <c r="AE42" s="46">
        <v>1290</v>
      </c>
      <c r="AF42" s="46">
        <v>1056</v>
      </c>
      <c r="AG42" s="46">
        <v>5</v>
      </c>
      <c r="AH42" s="47">
        <v>116777</v>
      </c>
      <c r="AI42" s="48">
        <v>0.947433027031232</v>
      </c>
      <c r="AJ42" s="47">
        <v>116777</v>
      </c>
      <c r="AK42" s="46">
        <v>-1703</v>
      </c>
      <c r="AL42" s="46">
        <v>5427</v>
      </c>
      <c r="AM42" s="46">
        <v>7130</v>
      </c>
      <c r="AN42" s="46">
        <v>2372</v>
      </c>
      <c r="AO42" s="46">
        <v>1278</v>
      </c>
      <c r="AP42" s="46">
        <v>1094</v>
      </c>
      <c r="AQ42" s="46">
        <v>9</v>
      </c>
      <c r="AR42" s="47">
        <v>117455</v>
      </c>
      <c r="AS42" s="49">
        <v>0.58059378130967598</v>
      </c>
      <c r="AT42" s="46"/>
      <c r="AU42" s="64" t="s">
        <v>94</v>
      </c>
      <c r="AV42" s="65" t="s">
        <v>95</v>
      </c>
      <c r="AW42" s="54">
        <v>117455</v>
      </c>
      <c r="AX42" s="46">
        <v>-2220</v>
      </c>
      <c r="AY42" s="46">
        <v>5307</v>
      </c>
      <c r="AZ42" s="46">
        <v>7527</v>
      </c>
      <c r="BA42" s="46">
        <v>2342</v>
      </c>
      <c r="BB42" s="46">
        <v>1260</v>
      </c>
      <c r="BC42" s="46">
        <v>1082</v>
      </c>
      <c r="BD42" s="46">
        <v>-8</v>
      </c>
      <c r="BE42" s="47">
        <v>117569</v>
      </c>
      <c r="BF42" s="48">
        <v>9.7058447916223201E-2</v>
      </c>
      <c r="BG42" s="47">
        <v>117569</v>
      </c>
      <c r="BH42" s="46">
        <v>-2574</v>
      </c>
      <c r="BI42" s="46">
        <v>5288</v>
      </c>
      <c r="BJ42" s="46">
        <v>7862</v>
      </c>
      <c r="BK42" s="46">
        <v>2333</v>
      </c>
      <c r="BL42" s="46">
        <v>1214</v>
      </c>
      <c r="BM42" s="46">
        <v>1119</v>
      </c>
      <c r="BN42" s="46">
        <v>-10</v>
      </c>
      <c r="BO42" s="47">
        <v>117318</v>
      </c>
      <c r="BP42" s="49">
        <v>-0.21349165171091</v>
      </c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</row>
    <row r="43" spans="1:80" s="13" customFormat="1" ht="10.5" customHeight="1">
      <c r="A43" s="62" t="s">
        <v>39</v>
      </c>
      <c r="B43" s="63" t="s">
        <v>96</v>
      </c>
      <c r="C43" s="54">
        <v>149520</v>
      </c>
      <c r="D43" s="46">
        <v>-18684</v>
      </c>
      <c r="E43" s="46">
        <v>31320</v>
      </c>
      <c r="F43" s="46">
        <v>50004</v>
      </c>
      <c r="G43" s="46">
        <v>11158</v>
      </c>
      <c r="H43" s="46">
        <v>13338</v>
      </c>
      <c r="I43" s="46">
        <v>-2180</v>
      </c>
      <c r="J43" s="46">
        <v>-176</v>
      </c>
      <c r="K43" s="47">
        <v>141818</v>
      </c>
      <c r="L43" s="48">
        <v>-5.1511503477795602</v>
      </c>
      <c r="M43" s="47">
        <v>149520</v>
      </c>
      <c r="N43" s="46">
        <v>-3089</v>
      </c>
      <c r="O43" s="46">
        <v>6401</v>
      </c>
      <c r="P43" s="46">
        <v>9490</v>
      </c>
      <c r="Q43" s="46">
        <v>2135</v>
      </c>
      <c r="R43" s="46">
        <v>2658</v>
      </c>
      <c r="S43" s="46">
        <v>-523</v>
      </c>
      <c r="T43" s="46">
        <v>-7</v>
      </c>
      <c r="U43" s="47">
        <v>148559</v>
      </c>
      <c r="V43" s="49">
        <v>-0.64272338148742603</v>
      </c>
      <c r="W43" s="46"/>
      <c r="X43" s="64" t="s">
        <v>39</v>
      </c>
      <c r="Y43" s="65" t="s">
        <v>96</v>
      </c>
      <c r="Z43" s="47">
        <v>148559</v>
      </c>
      <c r="AA43" s="46">
        <v>-3235</v>
      </c>
      <c r="AB43" s="46">
        <v>6448</v>
      </c>
      <c r="AC43" s="46">
        <v>9683</v>
      </c>
      <c r="AD43" s="46">
        <v>1924</v>
      </c>
      <c r="AE43" s="46">
        <v>2431</v>
      </c>
      <c r="AF43" s="46">
        <v>-507</v>
      </c>
      <c r="AG43" s="46">
        <v>-14</v>
      </c>
      <c r="AH43" s="47">
        <v>147234</v>
      </c>
      <c r="AI43" s="48">
        <v>-0.89190153407063899</v>
      </c>
      <c r="AJ43" s="47">
        <v>147234</v>
      </c>
      <c r="AK43" s="46">
        <v>-3645</v>
      </c>
      <c r="AL43" s="46">
        <v>6321</v>
      </c>
      <c r="AM43" s="46">
        <v>9966</v>
      </c>
      <c r="AN43" s="46">
        <v>2121</v>
      </c>
      <c r="AO43" s="46">
        <v>2610</v>
      </c>
      <c r="AP43" s="46">
        <v>-489</v>
      </c>
      <c r="AQ43" s="46">
        <v>-33</v>
      </c>
      <c r="AR43" s="47">
        <v>145677</v>
      </c>
      <c r="AS43" s="49">
        <v>-1.05750030563593</v>
      </c>
      <c r="AT43" s="46"/>
      <c r="AU43" s="64" t="s">
        <v>39</v>
      </c>
      <c r="AV43" s="65" t="s">
        <v>96</v>
      </c>
      <c r="AW43" s="54">
        <v>145677</v>
      </c>
      <c r="AX43" s="46">
        <v>-4217</v>
      </c>
      <c r="AY43" s="46">
        <v>6113</v>
      </c>
      <c r="AZ43" s="46">
        <v>10330</v>
      </c>
      <c r="BA43" s="46">
        <v>2396</v>
      </c>
      <c r="BB43" s="46">
        <v>2745</v>
      </c>
      <c r="BC43" s="46">
        <v>-349</v>
      </c>
      <c r="BD43" s="46">
        <v>-54</v>
      </c>
      <c r="BE43" s="47">
        <v>143802</v>
      </c>
      <c r="BF43" s="48">
        <v>-1.2870940505364601</v>
      </c>
      <c r="BG43" s="47">
        <v>143802</v>
      </c>
      <c r="BH43" s="46">
        <v>-4498</v>
      </c>
      <c r="BI43" s="46">
        <v>6037</v>
      </c>
      <c r="BJ43" s="46">
        <v>10535</v>
      </c>
      <c r="BK43" s="46">
        <v>2582</v>
      </c>
      <c r="BL43" s="46">
        <v>2894</v>
      </c>
      <c r="BM43" s="46">
        <v>-312</v>
      </c>
      <c r="BN43" s="46">
        <v>-68</v>
      </c>
      <c r="BO43" s="47">
        <v>141818</v>
      </c>
      <c r="BP43" s="49">
        <v>-1.37967483066995</v>
      </c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</row>
    <row r="44" spans="1:80" s="13" customFormat="1" ht="10.5" customHeight="1">
      <c r="A44" s="62" t="s">
        <v>53</v>
      </c>
      <c r="B44" s="63" t="s">
        <v>97</v>
      </c>
      <c r="C44" s="54">
        <v>370330</v>
      </c>
      <c r="D44" s="46">
        <v>-13825</v>
      </c>
      <c r="E44" s="46">
        <v>92953</v>
      </c>
      <c r="F44" s="46">
        <v>106778</v>
      </c>
      <c r="G44" s="46">
        <v>23501</v>
      </c>
      <c r="H44" s="46">
        <v>19303</v>
      </c>
      <c r="I44" s="46">
        <v>4198</v>
      </c>
      <c r="J44" s="46">
        <v>-218</v>
      </c>
      <c r="K44" s="47">
        <v>379788</v>
      </c>
      <c r="L44" s="48">
        <v>2.5539383792833399</v>
      </c>
      <c r="M44" s="47">
        <v>370330</v>
      </c>
      <c r="N44" s="46">
        <v>-816</v>
      </c>
      <c r="O44" s="46">
        <v>18842</v>
      </c>
      <c r="P44" s="46">
        <v>19658</v>
      </c>
      <c r="Q44" s="46">
        <v>5226</v>
      </c>
      <c r="R44" s="46">
        <v>4950</v>
      </c>
      <c r="S44" s="46">
        <v>276</v>
      </c>
      <c r="T44" s="46">
        <v>-43</v>
      </c>
      <c r="U44" s="47">
        <v>374697</v>
      </c>
      <c r="V44" s="49">
        <v>1.1792185348202999</v>
      </c>
      <c r="W44" s="46"/>
      <c r="X44" s="64" t="s">
        <v>53</v>
      </c>
      <c r="Y44" s="65" t="s">
        <v>97</v>
      </c>
      <c r="Z44" s="47">
        <v>374697</v>
      </c>
      <c r="AA44" s="46">
        <v>-1352</v>
      </c>
      <c r="AB44" s="46">
        <v>18941</v>
      </c>
      <c r="AC44" s="46">
        <v>20293</v>
      </c>
      <c r="AD44" s="46">
        <v>4207</v>
      </c>
      <c r="AE44" s="46">
        <v>3456</v>
      </c>
      <c r="AF44" s="46">
        <v>751</v>
      </c>
      <c r="AG44" s="46">
        <v>-40</v>
      </c>
      <c r="AH44" s="47">
        <v>377512</v>
      </c>
      <c r="AI44" s="48">
        <v>0.75127369581288395</v>
      </c>
      <c r="AJ44" s="47">
        <v>377512</v>
      </c>
      <c r="AK44" s="46">
        <v>-2640</v>
      </c>
      <c r="AL44" s="46">
        <v>18581</v>
      </c>
      <c r="AM44" s="46">
        <v>21221</v>
      </c>
      <c r="AN44" s="46">
        <v>4760</v>
      </c>
      <c r="AO44" s="46">
        <v>3792</v>
      </c>
      <c r="AP44" s="46">
        <v>968</v>
      </c>
      <c r="AQ44" s="46">
        <v>-54</v>
      </c>
      <c r="AR44" s="47">
        <v>379578</v>
      </c>
      <c r="AS44" s="49">
        <v>0.54726737163322003</v>
      </c>
      <c r="AT44" s="46"/>
      <c r="AU44" s="64" t="s">
        <v>53</v>
      </c>
      <c r="AV44" s="65" t="s">
        <v>97</v>
      </c>
      <c r="AW44" s="54">
        <v>379578</v>
      </c>
      <c r="AX44" s="46">
        <v>-4174</v>
      </c>
      <c r="AY44" s="46">
        <v>18224</v>
      </c>
      <c r="AZ44" s="46">
        <v>22398</v>
      </c>
      <c r="BA44" s="46">
        <v>4645</v>
      </c>
      <c r="BB44" s="46">
        <v>3614</v>
      </c>
      <c r="BC44" s="46">
        <v>1031</v>
      </c>
      <c r="BD44" s="46">
        <v>-38</v>
      </c>
      <c r="BE44" s="47">
        <v>380011</v>
      </c>
      <c r="BF44" s="48">
        <v>0.114074050656255</v>
      </c>
      <c r="BG44" s="47">
        <v>380011</v>
      </c>
      <c r="BH44" s="46">
        <v>-4843</v>
      </c>
      <c r="BI44" s="46">
        <v>18365</v>
      </c>
      <c r="BJ44" s="46">
        <v>23208</v>
      </c>
      <c r="BK44" s="46">
        <v>4663</v>
      </c>
      <c r="BL44" s="46">
        <v>3491</v>
      </c>
      <c r="BM44" s="46">
        <v>1172</v>
      </c>
      <c r="BN44" s="46">
        <v>-43</v>
      </c>
      <c r="BO44" s="47">
        <v>379788</v>
      </c>
      <c r="BP44" s="49">
        <v>-5.8682511822026197E-2</v>
      </c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</row>
    <row r="45" spans="1:80" s="13" customFormat="1" ht="10.5" customHeight="1">
      <c r="A45" s="62" t="s">
        <v>98</v>
      </c>
      <c r="B45" s="63" t="s">
        <v>99</v>
      </c>
      <c r="C45" s="54">
        <v>304480</v>
      </c>
      <c r="D45" s="46">
        <v>-8033</v>
      </c>
      <c r="E45" s="46">
        <v>76176</v>
      </c>
      <c r="F45" s="46">
        <v>84209</v>
      </c>
      <c r="G45" s="46">
        <v>28628</v>
      </c>
      <c r="H45" s="46">
        <v>17521</v>
      </c>
      <c r="I45" s="46">
        <v>11107</v>
      </c>
      <c r="J45" s="46">
        <v>-378</v>
      </c>
      <c r="K45" s="47">
        <v>324697</v>
      </c>
      <c r="L45" s="48">
        <v>6.6398449816079896</v>
      </c>
      <c r="M45" s="47">
        <v>304480</v>
      </c>
      <c r="N45" s="46">
        <v>-265</v>
      </c>
      <c r="O45" s="46">
        <v>15000</v>
      </c>
      <c r="P45" s="46">
        <v>15265</v>
      </c>
      <c r="Q45" s="46">
        <v>6771</v>
      </c>
      <c r="R45" s="46">
        <v>4570</v>
      </c>
      <c r="S45" s="46">
        <v>2201</v>
      </c>
      <c r="T45" s="46">
        <v>-52</v>
      </c>
      <c r="U45" s="47">
        <v>310934</v>
      </c>
      <c r="V45" s="49">
        <v>2.1196794534944798</v>
      </c>
      <c r="W45" s="46"/>
      <c r="X45" s="64" t="s">
        <v>98</v>
      </c>
      <c r="Y45" s="65" t="s">
        <v>99</v>
      </c>
      <c r="Z45" s="47">
        <v>310934</v>
      </c>
      <c r="AA45" s="46">
        <v>-556</v>
      </c>
      <c r="AB45" s="46">
        <v>15453</v>
      </c>
      <c r="AC45" s="46">
        <v>16009</v>
      </c>
      <c r="AD45" s="46">
        <v>5545</v>
      </c>
      <c r="AE45" s="46">
        <v>3259</v>
      </c>
      <c r="AF45" s="46">
        <v>2286</v>
      </c>
      <c r="AG45" s="46">
        <v>-75</v>
      </c>
      <c r="AH45" s="47">
        <v>315848</v>
      </c>
      <c r="AI45" s="48">
        <v>1.5803996989714899</v>
      </c>
      <c r="AJ45" s="47">
        <v>315848</v>
      </c>
      <c r="AK45" s="46">
        <v>-1381</v>
      </c>
      <c r="AL45" s="46">
        <v>15423</v>
      </c>
      <c r="AM45" s="46">
        <v>16804</v>
      </c>
      <c r="AN45" s="46">
        <v>5592</v>
      </c>
      <c r="AO45" s="46">
        <v>3299</v>
      </c>
      <c r="AP45" s="46">
        <v>2293</v>
      </c>
      <c r="AQ45" s="46">
        <v>-96</v>
      </c>
      <c r="AR45" s="47">
        <v>319963</v>
      </c>
      <c r="AS45" s="49">
        <v>1.30284187330615</v>
      </c>
      <c r="AT45" s="46"/>
      <c r="AU45" s="64" t="s">
        <v>98</v>
      </c>
      <c r="AV45" s="65" t="s">
        <v>99</v>
      </c>
      <c r="AW45" s="54">
        <v>319963</v>
      </c>
      <c r="AX45" s="46">
        <v>-2451</v>
      </c>
      <c r="AY45" s="46">
        <v>15161</v>
      </c>
      <c r="AZ45" s="46">
        <v>17612</v>
      </c>
      <c r="BA45" s="46">
        <v>5375</v>
      </c>
      <c r="BB45" s="46">
        <v>3228</v>
      </c>
      <c r="BC45" s="46">
        <v>2147</v>
      </c>
      <c r="BD45" s="46">
        <v>-105</v>
      </c>
      <c r="BE45" s="47">
        <v>322782</v>
      </c>
      <c r="BF45" s="48">
        <v>0.88103937017717704</v>
      </c>
      <c r="BG45" s="47">
        <v>322782</v>
      </c>
      <c r="BH45" s="46">
        <v>-3380</v>
      </c>
      <c r="BI45" s="46">
        <v>15139</v>
      </c>
      <c r="BJ45" s="46">
        <v>18519</v>
      </c>
      <c r="BK45" s="46">
        <v>5345</v>
      </c>
      <c r="BL45" s="46">
        <v>3165</v>
      </c>
      <c r="BM45" s="46">
        <v>2180</v>
      </c>
      <c r="BN45" s="46">
        <v>-50</v>
      </c>
      <c r="BO45" s="47">
        <v>324697</v>
      </c>
      <c r="BP45" s="49">
        <v>0.59327967482697297</v>
      </c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</row>
    <row r="46" spans="1:80" s="13" customFormat="1" ht="15.75" customHeight="1">
      <c r="A46" s="62" t="s">
        <v>100</v>
      </c>
      <c r="B46" s="63" t="s">
        <v>101</v>
      </c>
      <c r="C46" s="54">
        <v>588100</v>
      </c>
      <c r="D46" s="46">
        <v>7507</v>
      </c>
      <c r="E46" s="46">
        <v>155818</v>
      </c>
      <c r="F46" s="46">
        <v>148311</v>
      </c>
      <c r="G46" s="46">
        <v>46593</v>
      </c>
      <c r="H46" s="46">
        <v>58661</v>
      </c>
      <c r="I46" s="46">
        <v>-12068</v>
      </c>
      <c r="J46" s="46">
        <v>497</v>
      </c>
      <c r="K46" s="47">
        <v>642697</v>
      </c>
      <c r="L46" s="48">
        <v>9.2836252338037806</v>
      </c>
      <c r="M46" s="47">
        <v>588100</v>
      </c>
      <c r="N46" s="46">
        <v>3547</v>
      </c>
      <c r="O46" s="46">
        <v>31149</v>
      </c>
      <c r="P46" s="46">
        <v>27602</v>
      </c>
      <c r="Q46" s="46">
        <v>13432</v>
      </c>
      <c r="R46" s="46">
        <v>15424</v>
      </c>
      <c r="S46" s="46">
        <v>-1992</v>
      </c>
      <c r="T46" s="46">
        <v>112</v>
      </c>
      <c r="U46" s="47">
        <v>605191</v>
      </c>
      <c r="V46" s="49">
        <v>2.90613841183472</v>
      </c>
      <c r="W46" s="46"/>
      <c r="X46" s="64" t="s">
        <v>100</v>
      </c>
      <c r="Y46" s="65" t="s">
        <v>101</v>
      </c>
      <c r="Z46" s="47">
        <v>605191</v>
      </c>
      <c r="AA46" s="46">
        <v>3742</v>
      </c>
      <c r="AB46" s="46">
        <v>31851</v>
      </c>
      <c r="AC46" s="46">
        <v>28109</v>
      </c>
      <c r="AD46" s="46">
        <v>9156</v>
      </c>
      <c r="AE46" s="46">
        <v>11346</v>
      </c>
      <c r="AF46" s="46">
        <v>-2190</v>
      </c>
      <c r="AG46" s="46">
        <v>110</v>
      </c>
      <c r="AH46" s="47">
        <v>618199</v>
      </c>
      <c r="AI46" s="48">
        <v>2.1494040724333301</v>
      </c>
      <c r="AJ46" s="47">
        <v>618199</v>
      </c>
      <c r="AK46" s="46">
        <v>1891</v>
      </c>
      <c r="AL46" s="46">
        <v>31208</v>
      </c>
      <c r="AM46" s="46">
        <v>29317</v>
      </c>
      <c r="AN46" s="46">
        <v>8620</v>
      </c>
      <c r="AO46" s="46">
        <v>10981</v>
      </c>
      <c r="AP46" s="46">
        <v>-2361</v>
      </c>
      <c r="AQ46" s="46">
        <v>104</v>
      </c>
      <c r="AR46" s="47">
        <v>628814</v>
      </c>
      <c r="AS46" s="49">
        <v>1.71708462808901</v>
      </c>
      <c r="AT46" s="46"/>
      <c r="AU46" s="64" t="s">
        <v>100</v>
      </c>
      <c r="AV46" s="65" t="s">
        <v>101</v>
      </c>
      <c r="AW46" s="54">
        <v>628814</v>
      </c>
      <c r="AX46" s="46">
        <v>-221</v>
      </c>
      <c r="AY46" s="46">
        <v>30594</v>
      </c>
      <c r="AZ46" s="46">
        <v>30815</v>
      </c>
      <c r="BA46" s="46">
        <v>7884</v>
      </c>
      <c r="BB46" s="46">
        <v>10577</v>
      </c>
      <c r="BC46" s="46">
        <v>-2693</v>
      </c>
      <c r="BD46" s="46">
        <v>98</v>
      </c>
      <c r="BE46" s="47">
        <v>636575</v>
      </c>
      <c r="BF46" s="48">
        <v>1.2342282455543301</v>
      </c>
      <c r="BG46" s="47">
        <v>636575</v>
      </c>
      <c r="BH46" s="46">
        <v>-1452</v>
      </c>
      <c r="BI46" s="46">
        <v>31016</v>
      </c>
      <c r="BJ46" s="46">
        <v>32468</v>
      </c>
      <c r="BK46" s="46">
        <v>7501</v>
      </c>
      <c r="BL46" s="46">
        <v>10333</v>
      </c>
      <c r="BM46" s="46">
        <v>-2832</v>
      </c>
      <c r="BN46" s="46">
        <v>73</v>
      </c>
      <c r="BO46" s="47">
        <v>642697</v>
      </c>
      <c r="BP46" s="49">
        <v>0.96170914660487805</v>
      </c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</row>
    <row r="47" spans="1:80" s="13" customFormat="1" ht="10.5" customHeight="1">
      <c r="A47" s="62" t="s">
        <v>102</v>
      </c>
      <c r="B47" s="63" t="s">
        <v>103</v>
      </c>
      <c r="C47" s="54">
        <v>1161370</v>
      </c>
      <c r="D47" s="46">
        <v>3329</v>
      </c>
      <c r="E47" s="46">
        <v>317437</v>
      </c>
      <c r="F47" s="46">
        <v>314108</v>
      </c>
      <c r="G47" s="46">
        <v>60780</v>
      </c>
      <c r="H47" s="46">
        <v>96649</v>
      </c>
      <c r="I47" s="46">
        <v>-35869</v>
      </c>
      <c r="J47" s="46">
        <v>494</v>
      </c>
      <c r="K47" s="47">
        <v>1225973</v>
      </c>
      <c r="L47" s="48">
        <v>5.5626544512084903</v>
      </c>
      <c r="M47" s="47">
        <v>1161370</v>
      </c>
      <c r="N47" s="46">
        <v>1326</v>
      </c>
      <c r="O47" s="46">
        <v>63173</v>
      </c>
      <c r="P47" s="46">
        <v>61847</v>
      </c>
      <c r="Q47" s="46">
        <v>22757</v>
      </c>
      <c r="R47" s="46">
        <v>29472</v>
      </c>
      <c r="S47" s="46">
        <v>-6715</v>
      </c>
      <c r="T47" s="46">
        <v>3</v>
      </c>
      <c r="U47" s="47">
        <v>1185456</v>
      </c>
      <c r="V47" s="49">
        <v>2.0739299275855201</v>
      </c>
      <c r="W47" s="46"/>
      <c r="X47" s="64" t="s">
        <v>102</v>
      </c>
      <c r="Y47" s="65" t="s">
        <v>103</v>
      </c>
      <c r="Z47" s="47">
        <v>1185456</v>
      </c>
      <c r="AA47" s="46">
        <v>3860</v>
      </c>
      <c r="AB47" s="46">
        <v>65294</v>
      </c>
      <c r="AC47" s="46">
        <v>61434</v>
      </c>
      <c r="AD47" s="46">
        <v>8951</v>
      </c>
      <c r="AE47" s="46">
        <v>16755</v>
      </c>
      <c r="AF47" s="46">
        <v>-7804</v>
      </c>
      <c r="AG47" s="46">
        <v>-12</v>
      </c>
      <c r="AH47" s="47">
        <v>1198255</v>
      </c>
      <c r="AI47" s="48">
        <v>1.0796689206516299</v>
      </c>
      <c r="AJ47" s="47">
        <v>1198255</v>
      </c>
      <c r="AK47" s="46">
        <v>2168</v>
      </c>
      <c r="AL47" s="46">
        <v>63889</v>
      </c>
      <c r="AM47" s="46">
        <v>61721</v>
      </c>
      <c r="AN47" s="46">
        <v>9662</v>
      </c>
      <c r="AO47" s="46">
        <v>16928</v>
      </c>
      <c r="AP47" s="46">
        <v>-7266</v>
      </c>
      <c r="AQ47" s="46">
        <v>39</v>
      </c>
      <c r="AR47" s="47">
        <v>1210124</v>
      </c>
      <c r="AS47" s="49">
        <v>0.99052371990936805</v>
      </c>
      <c r="AT47" s="46"/>
      <c r="AU47" s="64" t="s">
        <v>102</v>
      </c>
      <c r="AV47" s="65" t="s">
        <v>103</v>
      </c>
      <c r="AW47" s="54">
        <v>1210124</v>
      </c>
      <c r="AX47" s="46">
        <v>-869</v>
      </c>
      <c r="AY47" s="46">
        <v>62317</v>
      </c>
      <c r="AZ47" s="46">
        <v>63186</v>
      </c>
      <c r="BA47" s="46">
        <v>9933</v>
      </c>
      <c r="BB47" s="46">
        <v>16845</v>
      </c>
      <c r="BC47" s="46">
        <v>-6912</v>
      </c>
      <c r="BD47" s="46">
        <v>180</v>
      </c>
      <c r="BE47" s="47">
        <v>1219368</v>
      </c>
      <c r="BF47" s="48">
        <v>0.76388865934400096</v>
      </c>
      <c r="BG47" s="47">
        <v>1219368</v>
      </c>
      <c r="BH47" s="46">
        <v>-3156</v>
      </c>
      <c r="BI47" s="46">
        <v>62764</v>
      </c>
      <c r="BJ47" s="46">
        <v>65920</v>
      </c>
      <c r="BK47" s="46">
        <v>9477</v>
      </c>
      <c r="BL47" s="46">
        <v>16649</v>
      </c>
      <c r="BM47" s="46">
        <v>-7172</v>
      </c>
      <c r="BN47" s="46">
        <v>284</v>
      </c>
      <c r="BO47" s="47">
        <v>1225973</v>
      </c>
      <c r="BP47" s="49">
        <v>0.54167404753938098</v>
      </c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</row>
    <row r="48" spans="1:80" s="13" customFormat="1" ht="10.5" customHeight="1">
      <c r="A48" s="62" t="s">
        <v>57</v>
      </c>
      <c r="B48" s="63" t="s">
        <v>104</v>
      </c>
      <c r="C48" s="54">
        <v>321900</v>
      </c>
      <c r="D48" s="46">
        <v>-25619</v>
      </c>
      <c r="E48" s="46">
        <v>70485</v>
      </c>
      <c r="F48" s="46">
        <v>96104</v>
      </c>
      <c r="G48" s="46">
        <v>21069</v>
      </c>
      <c r="H48" s="46">
        <v>28989</v>
      </c>
      <c r="I48" s="46">
        <v>-7920</v>
      </c>
      <c r="J48" s="46">
        <v>-858</v>
      </c>
      <c r="K48" s="47">
        <v>316492</v>
      </c>
      <c r="L48" s="48">
        <v>-1.6800248524386501</v>
      </c>
      <c r="M48" s="47">
        <v>321900</v>
      </c>
      <c r="N48" s="46">
        <v>-3233</v>
      </c>
      <c r="O48" s="46">
        <v>14463</v>
      </c>
      <c r="P48" s="46">
        <v>17696</v>
      </c>
      <c r="Q48" s="46">
        <v>4557</v>
      </c>
      <c r="R48" s="46">
        <v>6501</v>
      </c>
      <c r="S48" s="46">
        <v>-1944</v>
      </c>
      <c r="T48" s="46">
        <v>-83</v>
      </c>
      <c r="U48" s="47">
        <v>323141</v>
      </c>
      <c r="V48" s="49">
        <v>0.38552345448897202</v>
      </c>
      <c r="W48" s="46"/>
      <c r="X48" s="64" t="s">
        <v>57</v>
      </c>
      <c r="Y48" s="65" t="s">
        <v>104</v>
      </c>
      <c r="Z48" s="47">
        <v>323141</v>
      </c>
      <c r="AA48" s="46">
        <v>-3749</v>
      </c>
      <c r="AB48" s="46">
        <v>14527</v>
      </c>
      <c r="AC48" s="46">
        <v>18276</v>
      </c>
      <c r="AD48" s="46">
        <v>3672</v>
      </c>
      <c r="AE48" s="46">
        <v>5398</v>
      </c>
      <c r="AF48" s="46">
        <v>-1726</v>
      </c>
      <c r="AG48" s="46">
        <v>-115</v>
      </c>
      <c r="AH48" s="47">
        <v>322949</v>
      </c>
      <c r="AI48" s="48">
        <v>-5.9416787099130099E-2</v>
      </c>
      <c r="AJ48" s="47">
        <v>322949</v>
      </c>
      <c r="AK48" s="46">
        <v>-5028</v>
      </c>
      <c r="AL48" s="46">
        <v>14161</v>
      </c>
      <c r="AM48" s="46">
        <v>19189</v>
      </c>
      <c r="AN48" s="46">
        <v>3887</v>
      </c>
      <c r="AO48" s="46">
        <v>5559</v>
      </c>
      <c r="AP48" s="46">
        <v>-1672</v>
      </c>
      <c r="AQ48" s="46">
        <v>-177</v>
      </c>
      <c r="AR48" s="47">
        <v>321631</v>
      </c>
      <c r="AS48" s="49">
        <v>-0.408113974652344</v>
      </c>
      <c r="AT48" s="46"/>
      <c r="AU48" s="64" t="s">
        <v>57</v>
      </c>
      <c r="AV48" s="65" t="s">
        <v>104</v>
      </c>
      <c r="AW48" s="54">
        <v>321631</v>
      </c>
      <c r="AX48" s="46">
        <v>-6393</v>
      </c>
      <c r="AY48" s="46">
        <v>13737</v>
      </c>
      <c r="AZ48" s="46">
        <v>20130</v>
      </c>
      <c r="BA48" s="46">
        <v>4292</v>
      </c>
      <c r="BB48" s="46">
        <v>5676</v>
      </c>
      <c r="BC48" s="46">
        <v>-1384</v>
      </c>
      <c r="BD48" s="46">
        <v>-214</v>
      </c>
      <c r="BE48" s="47">
        <v>319316</v>
      </c>
      <c r="BF48" s="48">
        <v>-0.71976892774639301</v>
      </c>
      <c r="BG48" s="47">
        <v>319316</v>
      </c>
      <c r="BH48" s="46">
        <v>-7216</v>
      </c>
      <c r="BI48" s="46">
        <v>13597</v>
      </c>
      <c r="BJ48" s="46">
        <v>20813</v>
      </c>
      <c r="BK48" s="46">
        <v>4661</v>
      </c>
      <c r="BL48" s="46">
        <v>5855</v>
      </c>
      <c r="BM48" s="46">
        <v>-1194</v>
      </c>
      <c r="BN48" s="46">
        <v>-269</v>
      </c>
      <c r="BO48" s="47">
        <v>316492</v>
      </c>
      <c r="BP48" s="49">
        <v>-0.884390384446755</v>
      </c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</row>
    <row r="49" spans="1:72" s="16" customFormat="1" ht="10.5" customHeight="1">
      <c r="A49" s="62" t="s">
        <v>105</v>
      </c>
      <c r="B49" s="63" t="s">
        <v>106</v>
      </c>
      <c r="C49" s="54">
        <v>656490</v>
      </c>
      <c r="D49" s="46">
        <v>-23743</v>
      </c>
      <c r="E49" s="46">
        <v>168478</v>
      </c>
      <c r="F49" s="46">
        <v>192221</v>
      </c>
      <c r="G49" s="46">
        <v>33051</v>
      </c>
      <c r="H49" s="46">
        <v>-29</v>
      </c>
      <c r="I49" s="46">
        <v>33080</v>
      </c>
      <c r="J49" s="46">
        <v>2319</v>
      </c>
      <c r="K49" s="47">
        <v>668117</v>
      </c>
      <c r="L49" s="48">
        <v>1.7710856220201401</v>
      </c>
      <c r="M49" s="47">
        <v>656490</v>
      </c>
      <c r="N49" s="46">
        <v>-1785</v>
      </c>
      <c r="O49" s="46">
        <v>34115</v>
      </c>
      <c r="P49" s="46">
        <v>35900</v>
      </c>
      <c r="Q49" s="46">
        <v>8154</v>
      </c>
      <c r="R49" s="46">
        <v>2065</v>
      </c>
      <c r="S49" s="46">
        <v>6089</v>
      </c>
      <c r="T49" s="46">
        <v>367</v>
      </c>
      <c r="U49" s="47">
        <v>663226</v>
      </c>
      <c r="V49" s="49">
        <v>1.02606284939603</v>
      </c>
      <c r="W49" s="46"/>
      <c r="X49" s="64" t="s">
        <v>105</v>
      </c>
      <c r="Y49" s="65" t="s">
        <v>106</v>
      </c>
      <c r="Z49" s="47">
        <v>663226</v>
      </c>
      <c r="AA49" s="46">
        <v>-2512</v>
      </c>
      <c r="AB49" s="46">
        <v>34335</v>
      </c>
      <c r="AC49" s="46">
        <v>36847</v>
      </c>
      <c r="AD49" s="46">
        <v>6385</v>
      </c>
      <c r="AE49" s="46">
        <v>-485</v>
      </c>
      <c r="AF49" s="46">
        <v>6870</v>
      </c>
      <c r="AG49" s="46">
        <v>400</v>
      </c>
      <c r="AH49" s="47">
        <v>667499</v>
      </c>
      <c r="AI49" s="48">
        <v>0.64427510381076702</v>
      </c>
      <c r="AJ49" s="47">
        <v>667499</v>
      </c>
      <c r="AK49" s="46">
        <v>-4287</v>
      </c>
      <c r="AL49" s="46">
        <v>33841</v>
      </c>
      <c r="AM49" s="46">
        <v>38128</v>
      </c>
      <c r="AN49" s="46">
        <v>6226</v>
      </c>
      <c r="AO49" s="46">
        <v>-585</v>
      </c>
      <c r="AP49" s="46">
        <v>6811</v>
      </c>
      <c r="AQ49" s="46">
        <v>455</v>
      </c>
      <c r="AR49" s="47">
        <v>669893</v>
      </c>
      <c r="AS49" s="49">
        <v>0.358652222699959</v>
      </c>
      <c r="AT49" s="46"/>
      <c r="AU49" s="64" t="s">
        <v>105</v>
      </c>
      <c r="AV49" s="65" t="s">
        <v>106</v>
      </c>
      <c r="AW49" s="54">
        <v>669893</v>
      </c>
      <c r="AX49" s="46">
        <v>-6581</v>
      </c>
      <c r="AY49" s="46">
        <v>33133</v>
      </c>
      <c r="AZ49" s="46">
        <v>39714</v>
      </c>
      <c r="BA49" s="46">
        <v>6071</v>
      </c>
      <c r="BB49" s="46">
        <v>-539</v>
      </c>
      <c r="BC49" s="46">
        <v>6610</v>
      </c>
      <c r="BD49" s="46">
        <v>509</v>
      </c>
      <c r="BE49" s="47">
        <v>669892</v>
      </c>
      <c r="BF49" s="48">
        <v>-1.4927757119420599E-4</v>
      </c>
      <c r="BG49" s="47">
        <v>669892</v>
      </c>
      <c r="BH49" s="46">
        <v>-8578</v>
      </c>
      <c r="BI49" s="46">
        <v>33054</v>
      </c>
      <c r="BJ49" s="46">
        <v>41632</v>
      </c>
      <c r="BK49" s="46">
        <v>6215</v>
      </c>
      <c r="BL49" s="46">
        <v>-485</v>
      </c>
      <c r="BM49" s="46">
        <v>6700</v>
      </c>
      <c r="BN49" s="46">
        <v>588</v>
      </c>
      <c r="BO49" s="47">
        <v>668117</v>
      </c>
      <c r="BP49" s="49">
        <v>-0.26496808440763597</v>
      </c>
    </row>
    <row r="50" spans="1:72" s="16" customFormat="1" ht="10.5" customHeight="1">
      <c r="A50" s="62" t="s">
        <v>107</v>
      </c>
      <c r="B50" s="63" t="s">
        <v>108</v>
      </c>
      <c r="C50" s="54">
        <v>880000</v>
      </c>
      <c r="D50" s="46">
        <v>32993</v>
      </c>
      <c r="E50" s="46">
        <v>246009</v>
      </c>
      <c r="F50" s="46">
        <v>213016</v>
      </c>
      <c r="G50" s="46">
        <v>111561</v>
      </c>
      <c r="H50" s="46">
        <v>122233</v>
      </c>
      <c r="I50" s="46">
        <v>-10672</v>
      </c>
      <c r="J50" s="46">
        <v>644</v>
      </c>
      <c r="K50" s="47">
        <v>1025198</v>
      </c>
      <c r="L50" s="48">
        <v>16.499772727272699</v>
      </c>
      <c r="M50" s="47">
        <v>880000</v>
      </c>
      <c r="N50" s="46">
        <v>9218</v>
      </c>
      <c r="O50" s="46">
        <v>48050</v>
      </c>
      <c r="P50" s="46">
        <v>38832</v>
      </c>
      <c r="Q50" s="46">
        <v>30586</v>
      </c>
      <c r="R50" s="46">
        <v>31092</v>
      </c>
      <c r="S50" s="46">
        <v>-506</v>
      </c>
      <c r="T50" s="46">
        <v>66</v>
      </c>
      <c r="U50" s="47">
        <v>919870</v>
      </c>
      <c r="V50" s="49">
        <v>4.5306818181818196</v>
      </c>
      <c r="W50" s="46"/>
      <c r="X50" s="64" t="s">
        <v>107</v>
      </c>
      <c r="Y50" s="65" t="s">
        <v>108</v>
      </c>
      <c r="Z50" s="47">
        <v>919870</v>
      </c>
      <c r="AA50" s="46">
        <v>10187</v>
      </c>
      <c r="AB50" s="46">
        <v>50094</v>
      </c>
      <c r="AC50" s="46">
        <v>39907</v>
      </c>
      <c r="AD50" s="46">
        <v>21759</v>
      </c>
      <c r="AE50" s="46">
        <v>23483</v>
      </c>
      <c r="AF50" s="46">
        <v>-1724</v>
      </c>
      <c r="AG50" s="46">
        <v>65</v>
      </c>
      <c r="AH50" s="47">
        <v>951881</v>
      </c>
      <c r="AI50" s="48">
        <v>3.4799482535575699</v>
      </c>
      <c r="AJ50" s="47">
        <v>951881</v>
      </c>
      <c r="AK50" s="46">
        <v>7590</v>
      </c>
      <c r="AL50" s="46">
        <v>49566</v>
      </c>
      <c r="AM50" s="46">
        <v>41976</v>
      </c>
      <c r="AN50" s="46">
        <v>20794</v>
      </c>
      <c r="AO50" s="46">
        <v>23388</v>
      </c>
      <c r="AP50" s="46">
        <v>-2594</v>
      </c>
      <c r="AQ50" s="46">
        <v>139</v>
      </c>
      <c r="AR50" s="47">
        <v>980404</v>
      </c>
      <c r="AS50" s="49">
        <v>2.9964880063789501</v>
      </c>
      <c r="AT50" s="46"/>
      <c r="AU50" s="64" t="s">
        <v>107</v>
      </c>
      <c r="AV50" s="65" t="s">
        <v>108</v>
      </c>
      <c r="AW50" s="54">
        <v>980404</v>
      </c>
      <c r="AX50" s="46">
        <v>4134</v>
      </c>
      <c r="AY50" s="46">
        <v>48811</v>
      </c>
      <c r="AZ50" s="46">
        <v>44677</v>
      </c>
      <c r="BA50" s="46">
        <v>19645</v>
      </c>
      <c r="BB50" s="46">
        <v>22435</v>
      </c>
      <c r="BC50" s="46">
        <v>-2790</v>
      </c>
      <c r="BD50" s="46">
        <v>184</v>
      </c>
      <c r="BE50" s="47">
        <v>1004367</v>
      </c>
      <c r="BF50" s="48">
        <v>2.4441964741065898</v>
      </c>
      <c r="BG50" s="47">
        <v>1004367</v>
      </c>
      <c r="BH50" s="46">
        <v>1864</v>
      </c>
      <c r="BI50" s="46">
        <v>49488</v>
      </c>
      <c r="BJ50" s="46">
        <v>47624</v>
      </c>
      <c r="BK50" s="46">
        <v>18777</v>
      </c>
      <c r="BL50" s="46">
        <v>21835</v>
      </c>
      <c r="BM50" s="46">
        <v>-3058</v>
      </c>
      <c r="BN50" s="46">
        <v>190</v>
      </c>
      <c r="BO50" s="47">
        <v>1025198</v>
      </c>
      <c r="BP50" s="49">
        <v>2.0740426557224598</v>
      </c>
    </row>
    <row r="51" spans="1:72" s="16" customFormat="1" ht="15.75" customHeight="1">
      <c r="A51" s="62" t="s">
        <v>109</v>
      </c>
      <c r="B51" s="63" t="s">
        <v>110</v>
      </c>
      <c r="C51" s="54">
        <v>21850</v>
      </c>
      <c r="D51" s="46">
        <v>-1614</v>
      </c>
      <c r="E51" s="46">
        <v>4394</v>
      </c>
      <c r="F51" s="46">
        <v>6008</v>
      </c>
      <c r="G51" s="46">
        <v>1462</v>
      </c>
      <c r="H51" s="46">
        <v>2559</v>
      </c>
      <c r="I51" s="46">
        <v>-1097</v>
      </c>
      <c r="J51" s="46">
        <v>-326</v>
      </c>
      <c r="K51" s="47">
        <v>21372</v>
      </c>
      <c r="L51" s="48">
        <v>-2.1876430205949702</v>
      </c>
      <c r="M51" s="47">
        <v>21850</v>
      </c>
      <c r="N51" s="46">
        <v>-183</v>
      </c>
      <c r="O51" s="46">
        <v>912</v>
      </c>
      <c r="P51" s="46">
        <v>1095</v>
      </c>
      <c r="Q51" s="46">
        <v>342</v>
      </c>
      <c r="R51" s="46">
        <v>571</v>
      </c>
      <c r="S51" s="46">
        <v>-229</v>
      </c>
      <c r="T51" s="46">
        <v>-49</v>
      </c>
      <c r="U51" s="47">
        <v>21960</v>
      </c>
      <c r="V51" s="49">
        <v>0.50343249427917602</v>
      </c>
      <c r="W51" s="46"/>
      <c r="X51" s="64" t="s">
        <v>109</v>
      </c>
      <c r="Y51" s="65" t="s">
        <v>110</v>
      </c>
      <c r="Z51" s="47">
        <v>21960</v>
      </c>
      <c r="AA51" s="46">
        <v>-226</v>
      </c>
      <c r="AB51" s="46">
        <v>912</v>
      </c>
      <c r="AC51" s="46">
        <v>1138</v>
      </c>
      <c r="AD51" s="46">
        <v>275</v>
      </c>
      <c r="AE51" s="46">
        <v>495</v>
      </c>
      <c r="AF51" s="46">
        <v>-220</v>
      </c>
      <c r="AG51" s="46">
        <v>-56</v>
      </c>
      <c r="AH51" s="47">
        <v>21953</v>
      </c>
      <c r="AI51" s="48">
        <v>-3.18761384335155E-2</v>
      </c>
      <c r="AJ51" s="47">
        <v>21953</v>
      </c>
      <c r="AK51" s="46">
        <v>-346</v>
      </c>
      <c r="AL51" s="46">
        <v>877</v>
      </c>
      <c r="AM51" s="46">
        <v>1223</v>
      </c>
      <c r="AN51" s="46">
        <v>260</v>
      </c>
      <c r="AO51" s="46">
        <v>496</v>
      </c>
      <c r="AP51" s="46">
        <v>-236</v>
      </c>
      <c r="AQ51" s="46">
        <v>-64</v>
      </c>
      <c r="AR51" s="47">
        <v>21803</v>
      </c>
      <c r="AS51" s="49">
        <v>-0.68327791190270104</v>
      </c>
      <c r="AT51" s="46"/>
      <c r="AU51" s="64" t="s">
        <v>109</v>
      </c>
      <c r="AV51" s="65" t="s">
        <v>110</v>
      </c>
      <c r="AW51" s="54">
        <v>21803</v>
      </c>
      <c r="AX51" s="46">
        <v>-415</v>
      </c>
      <c r="AY51" s="46">
        <v>852</v>
      </c>
      <c r="AZ51" s="46">
        <v>1267</v>
      </c>
      <c r="BA51" s="46">
        <v>285</v>
      </c>
      <c r="BB51" s="46">
        <v>492</v>
      </c>
      <c r="BC51" s="46">
        <v>-207</v>
      </c>
      <c r="BD51" s="46">
        <v>-71</v>
      </c>
      <c r="BE51" s="47">
        <v>21602</v>
      </c>
      <c r="BF51" s="48">
        <v>-0.921891482823465</v>
      </c>
      <c r="BG51" s="47">
        <v>21602</v>
      </c>
      <c r="BH51" s="46">
        <v>-444</v>
      </c>
      <c r="BI51" s="46">
        <v>841</v>
      </c>
      <c r="BJ51" s="46">
        <v>1285</v>
      </c>
      <c r="BK51" s="46">
        <v>300</v>
      </c>
      <c r="BL51" s="46">
        <v>505</v>
      </c>
      <c r="BM51" s="46">
        <v>-205</v>
      </c>
      <c r="BN51" s="46">
        <v>-86</v>
      </c>
      <c r="BO51" s="47">
        <v>21372</v>
      </c>
      <c r="BP51" s="49">
        <v>-1.0647162299787101</v>
      </c>
    </row>
    <row r="52" spans="1:72" s="16" customFormat="1" ht="10.5" customHeight="1">
      <c r="A52" s="62" t="s">
        <v>111</v>
      </c>
      <c r="B52" s="63" t="s">
        <v>112</v>
      </c>
      <c r="C52" s="54">
        <v>23200</v>
      </c>
      <c r="D52" s="46">
        <v>13</v>
      </c>
      <c r="E52" s="46">
        <v>6020</v>
      </c>
      <c r="F52" s="46">
        <v>6007</v>
      </c>
      <c r="G52" s="46">
        <v>-251</v>
      </c>
      <c r="H52" s="46">
        <v>1255</v>
      </c>
      <c r="I52" s="46">
        <v>-1506</v>
      </c>
      <c r="J52" s="46">
        <v>-273</v>
      </c>
      <c r="K52" s="47">
        <v>22689</v>
      </c>
      <c r="L52" s="48">
        <v>-2.2025862068965498</v>
      </c>
      <c r="M52" s="47">
        <v>23200</v>
      </c>
      <c r="N52" s="46">
        <v>124</v>
      </c>
      <c r="O52" s="46">
        <v>1231</v>
      </c>
      <c r="P52" s="46">
        <v>1107</v>
      </c>
      <c r="Q52" s="46">
        <v>-1</v>
      </c>
      <c r="R52" s="46">
        <v>307</v>
      </c>
      <c r="S52" s="46">
        <v>-308</v>
      </c>
      <c r="T52" s="46">
        <v>-51</v>
      </c>
      <c r="U52" s="47">
        <v>23272</v>
      </c>
      <c r="V52" s="49">
        <v>0.31034482758620702</v>
      </c>
      <c r="W52" s="46"/>
      <c r="X52" s="64" t="s">
        <v>111</v>
      </c>
      <c r="Y52" s="65" t="s">
        <v>112</v>
      </c>
      <c r="Z52" s="47">
        <v>23272</v>
      </c>
      <c r="AA52" s="46">
        <v>78</v>
      </c>
      <c r="AB52" s="46">
        <v>1236</v>
      </c>
      <c r="AC52" s="46">
        <v>1158</v>
      </c>
      <c r="AD52" s="46">
        <v>-75</v>
      </c>
      <c r="AE52" s="46">
        <v>235</v>
      </c>
      <c r="AF52" s="46">
        <v>-310</v>
      </c>
      <c r="AG52" s="46">
        <v>-40</v>
      </c>
      <c r="AH52" s="47">
        <v>23235</v>
      </c>
      <c r="AI52" s="48">
        <v>-0.15898934341698201</v>
      </c>
      <c r="AJ52" s="47">
        <v>23235</v>
      </c>
      <c r="AK52" s="46">
        <v>10</v>
      </c>
      <c r="AL52" s="46">
        <v>1210</v>
      </c>
      <c r="AM52" s="46">
        <v>1200</v>
      </c>
      <c r="AN52" s="46">
        <v>-73</v>
      </c>
      <c r="AO52" s="46">
        <v>235</v>
      </c>
      <c r="AP52" s="46">
        <v>-308</v>
      </c>
      <c r="AQ52" s="46">
        <v>-49</v>
      </c>
      <c r="AR52" s="47">
        <v>23123</v>
      </c>
      <c r="AS52" s="49">
        <v>-0.48203141811921701</v>
      </c>
      <c r="AT52" s="46"/>
      <c r="AU52" s="64" t="s">
        <v>111</v>
      </c>
      <c r="AV52" s="65" t="s">
        <v>112</v>
      </c>
      <c r="AW52" s="54">
        <v>23123</v>
      </c>
      <c r="AX52" s="46">
        <v>-70</v>
      </c>
      <c r="AY52" s="46">
        <v>1186</v>
      </c>
      <c r="AZ52" s="46">
        <v>1256</v>
      </c>
      <c r="BA52" s="46">
        <v>-51</v>
      </c>
      <c r="BB52" s="46">
        <v>239</v>
      </c>
      <c r="BC52" s="46">
        <v>-290</v>
      </c>
      <c r="BD52" s="46">
        <v>-63</v>
      </c>
      <c r="BE52" s="47">
        <v>22939</v>
      </c>
      <c r="BF52" s="48">
        <v>-0.79574449682134696</v>
      </c>
      <c r="BG52" s="47">
        <v>22939</v>
      </c>
      <c r="BH52" s="46">
        <v>-129</v>
      </c>
      <c r="BI52" s="46">
        <v>1157</v>
      </c>
      <c r="BJ52" s="46">
        <v>1286</v>
      </c>
      <c r="BK52" s="46">
        <v>-51</v>
      </c>
      <c r="BL52" s="46">
        <v>239</v>
      </c>
      <c r="BM52" s="46">
        <v>-290</v>
      </c>
      <c r="BN52" s="46">
        <v>-70</v>
      </c>
      <c r="BO52" s="47">
        <v>22689</v>
      </c>
      <c r="BP52" s="49">
        <v>-1.08984698548324</v>
      </c>
    </row>
    <row r="53" spans="1:72" s="16" customFormat="1" ht="10.5" customHeight="1">
      <c r="A53" s="62" t="s">
        <v>113</v>
      </c>
      <c r="B53" s="63" t="s">
        <v>114</v>
      </c>
      <c r="C53" s="54">
        <v>415470</v>
      </c>
      <c r="D53" s="46">
        <v>-19264</v>
      </c>
      <c r="E53" s="46">
        <v>99614</v>
      </c>
      <c r="F53" s="46">
        <v>118878</v>
      </c>
      <c r="G53" s="46">
        <v>37236</v>
      </c>
      <c r="H53" s="46">
        <v>27162</v>
      </c>
      <c r="I53" s="46">
        <v>10074</v>
      </c>
      <c r="J53" s="46">
        <v>-1297</v>
      </c>
      <c r="K53" s="47">
        <v>432145</v>
      </c>
      <c r="L53" s="48">
        <v>4.0135268491106499</v>
      </c>
      <c r="M53" s="47">
        <v>415470</v>
      </c>
      <c r="N53" s="46">
        <v>-2825</v>
      </c>
      <c r="O53" s="46">
        <v>20140</v>
      </c>
      <c r="P53" s="46">
        <v>22965</v>
      </c>
      <c r="Q53" s="46">
        <v>8609</v>
      </c>
      <c r="R53" s="46">
        <v>7034</v>
      </c>
      <c r="S53" s="46">
        <v>1575</v>
      </c>
      <c r="T53" s="46">
        <v>-174</v>
      </c>
      <c r="U53" s="47">
        <v>421080</v>
      </c>
      <c r="V53" s="49">
        <v>1.3502779984114399</v>
      </c>
      <c r="W53" s="46"/>
      <c r="X53" s="64" t="s">
        <v>113</v>
      </c>
      <c r="Y53" s="65" t="s">
        <v>114</v>
      </c>
      <c r="Z53" s="47">
        <v>421080</v>
      </c>
      <c r="AA53" s="46">
        <v>-2465</v>
      </c>
      <c r="AB53" s="46">
        <v>20513</v>
      </c>
      <c r="AC53" s="46">
        <v>22978</v>
      </c>
      <c r="AD53" s="46">
        <v>6949</v>
      </c>
      <c r="AE53" s="46">
        <v>5013</v>
      </c>
      <c r="AF53" s="46">
        <v>1936</v>
      </c>
      <c r="AG53" s="46">
        <v>-212</v>
      </c>
      <c r="AH53" s="47">
        <v>425352</v>
      </c>
      <c r="AI53" s="48">
        <v>1.0145340552864099</v>
      </c>
      <c r="AJ53" s="47">
        <v>425352</v>
      </c>
      <c r="AK53" s="46">
        <v>-3414</v>
      </c>
      <c r="AL53" s="46">
        <v>20034</v>
      </c>
      <c r="AM53" s="46">
        <v>23448</v>
      </c>
      <c r="AN53" s="46">
        <v>7270</v>
      </c>
      <c r="AO53" s="46">
        <v>5092</v>
      </c>
      <c r="AP53" s="46">
        <v>2178</v>
      </c>
      <c r="AQ53" s="46">
        <v>-258</v>
      </c>
      <c r="AR53" s="47">
        <v>428950</v>
      </c>
      <c r="AS53" s="49">
        <v>0.84588764129473903</v>
      </c>
      <c r="AT53" s="46"/>
      <c r="AU53" s="64" t="s">
        <v>113</v>
      </c>
      <c r="AV53" s="65" t="s">
        <v>114</v>
      </c>
      <c r="AW53" s="54">
        <v>428950</v>
      </c>
      <c r="AX53" s="46">
        <v>-4832</v>
      </c>
      <c r="AY53" s="46">
        <v>19468</v>
      </c>
      <c r="AZ53" s="46">
        <v>24300</v>
      </c>
      <c r="BA53" s="46">
        <v>7203</v>
      </c>
      <c r="BB53" s="46">
        <v>5027</v>
      </c>
      <c r="BC53" s="46">
        <v>2176</v>
      </c>
      <c r="BD53" s="46">
        <v>-292</v>
      </c>
      <c r="BE53" s="47">
        <v>431029</v>
      </c>
      <c r="BF53" s="48">
        <v>0.48467187317869198</v>
      </c>
      <c r="BG53" s="47">
        <v>431029</v>
      </c>
      <c r="BH53" s="46">
        <v>-5728</v>
      </c>
      <c r="BI53" s="46">
        <v>19459</v>
      </c>
      <c r="BJ53" s="46">
        <v>25187</v>
      </c>
      <c r="BK53" s="46">
        <v>7205</v>
      </c>
      <c r="BL53" s="46">
        <v>4996</v>
      </c>
      <c r="BM53" s="46">
        <v>2209</v>
      </c>
      <c r="BN53" s="46">
        <v>-361</v>
      </c>
      <c r="BO53" s="47">
        <v>432145</v>
      </c>
      <c r="BP53" s="49">
        <v>0.258915293402532</v>
      </c>
    </row>
    <row r="54" spans="1:72" s="16" customFormat="1" ht="10.5" customHeight="1">
      <c r="A54" s="62" t="s">
        <v>115</v>
      </c>
      <c r="B54" s="63" t="s">
        <v>116</v>
      </c>
      <c r="C54" s="54">
        <v>26900</v>
      </c>
      <c r="D54" s="46">
        <v>-3750</v>
      </c>
      <c r="E54" s="46">
        <v>5164</v>
      </c>
      <c r="F54" s="46">
        <v>8914</v>
      </c>
      <c r="G54" s="46">
        <v>300</v>
      </c>
      <c r="H54" s="46">
        <v>1590</v>
      </c>
      <c r="I54" s="46">
        <v>-1290</v>
      </c>
      <c r="J54" s="46">
        <v>-323</v>
      </c>
      <c r="K54" s="47">
        <v>23127</v>
      </c>
      <c r="L54" s="48">
        <v>-14.026022304832701</v>
      </c>
      <c r="M54" s="47">
        <v>26900</v>
      </c>
      <c r="N54" s="46">
        <v>-654</v>
      </c>
      <c r="O54" s="46">
        <v>1117</v>
      </c>
      <c r="P54" s="46">
        <v>1771</v>
      </c>
      <c r="Q54" s="46">
        <v>113</v>
      </c>
      <c r="R54" s="46">
        <v>420</v>
      </c>
      <c r="S54" s="46">
        <v>-307</v>
      </c>
      <c r="T54" s="46">
        <v>-52</v>
      </c>
      <c r="U54" s="47">
        <v>26307</v>
      </c>
      <c r="V54" s="49">
        <v>-2.2044609665427499</v>
      </c>
      <c r="W54" s="46"/>
      <c r="X54" s="64" t="s">
        <v>115</v>
      </c>
      <c r="Y54" s="65" t="s">
        <v>116</v>
      </c>
      <c r="Z54" s="47">
        <v>26307</v>
      </c>
      <c r="AA54" s="46">
        <v>-649</v>
      </c>
      <c r="AB54" s="46">
        <v>1110</v>
      </c>
      <c r="AC54" s="46">
        <v>1759</v>
      </c>
      <c r="AD54" s="46">
        <v>8</v>
      </c>
      <c r="AE54" s="46">
        <v>289</v>
      </c>
      <c r="AF54" s="46">
        <v>-281</v>
      </c>
      <c r="AG54" s="46">
        <v>-50</v>
      </c>
      <c r="AH54" s="47">
        <v>25616</v>
      </c>
      <c r="AI54" s="48">
        <v>-2.6266773102216101</v>
      </c>
      <c r="AJ54" s="47">
        <v>25616</v>
      </c>
      <c r="AK54" s="46">
        <v>-742</v>
      </c>
      <c r="AL54" s="46">
        <v>1050</v>
      </c>
      <c r="AM54" s="46">
        <v>1792</v>
      </c>
      <c r="AN54" s="46">
        <v>35</v>
      </c>
      <c r="AO54" s="46">
        <v>290</v>
      </c>
      <c r="AP54" s="46">
        <v>-255</v>
      </c>
      <c r="AQ54" s="46">
        <v>-55</v>
      </c>
      <c r="AR54" s="47">
        <v>24854</v>
      </c>
      <c r="AS54" s="49">
        <v>-2.9747033104309799</v>
      </c>
      <c r="AT54" s="46"/>
      <c r="AU54" s="64" t="s">
        <v>115</v>
      </c>
      <c r="AV54" s="65" t="s">
        <v>116</v>
      </c>
      <c r="AW54" s="54">
        <v>24854</v>
      </c>
      <c r="AX54" s="46">
        <v>-810</v>
      </c>
      <c r="AY54" s="46">
        <v>975</v>
      </c>
      <c r="AZ54" s="46">
        <v>1785</v>
      </c>
      <c r="BA54" s="46">
        <v>60</v>
      </c>
      <c r="BB54" s="46">
        <v>294</v>
      </c>
      <c r="BC54" s="46">
        <v>-234</v>
      </c>
      <c r="BD54" s="46">
        <v>-73</v>
      </c>
      <c r="BE54" s="47">
        <v>24031</v>
      </c>
      <c r="BF54" s="48">
        <v>-3.31133821517663</v>
      </c>
      <c r="BG54" s="47">
        <v>24031</v>
      </c>
      <c r="BH54" s="46">
        <v>-895</v>
      </c>
      <c r="BI54" s="46">
        <v>912</v>
      </c>
      <c r="BJ54" s="46">
        <v>1807</v>
      </c>
      <c r="BK54" s="46">
        <v>84</v>
      </c>
      <c r="BL54" s="46">
        <v>297</v>
      </c>
      <c r="BM54" s="46">
        <v>-213</v>
      </c>
      <c r="BN54" s="46">
        <v>-93</v>
      </c>
      <c r="BO54" s="47">
        <v>23127</v>
      </c>
      <c r="BP54" s="49">
        <v>-3.76180766509925</v>
      </c>
    </row>
    <row r="55" spans="1:72" s="16" customFormat="1" ht="17.25" customHeight="1">
      <c r="A55" s="58" t="s">
        <v>117</v>
      </c>
      <c r="B55" s="59"/>
      <c r="C55" s="54"/>
      <c r="D55" s="46"/>
      <c r="E55" s="46"/>
      <c r="F55" s="46"/>
      <c r="G55" s="46"/>
      <c r="H55" s="46"/>
      <c r="I55" s="46"/>
      <c r="J55" s="46"/>
      <c r="K55" s="47"/>
      <c r="L55" s="48"/>
      <c r="M55" s="47"/>
      <c r="N55" s="46"/>
      <c r="O55" s="46"/>
      <c r="P55" s="46"/>
      <c r="Q55" s="46"/>
      <c r="R55" s="46"/>
      <c r="S55" s="46"/>
      <c r="T55" s="46"/>
      <c r="U55" s="47"/>
      <c r="V55" s="49"/>
      <c r="W55" s="46"/>
      <c r="X55" s="60" t="s">
        <v>118</v>
      </c>
      <c r="Y55" s="61"/>
      <c r="Z55" s="47"/>
      <c r="AA55" s="46"/>
      <c r="AB55" s="46"/>
      <c r="AC55" s="46"/>
      <c r="AD55" s="46"/>
      <c r="AE55" s="46"/>
      <c r="AF55" s="46"/>
      <c r="AG55" s="46"/>
      <c r="AH55" s="47"/>
      <c r="AI55" s="48"/>
      <c r="AJ55" s="47"/>
      <c r="AK55" s="46"/>
      <c r="AL55" s="46"/>
      <c r="AM55" s="46"/>
      <c r="AN55" s="46"/>
      <c r="AO55" s="46"/>
      <c r="AP55" s="46"/>
      <c r="AQ55" s="46"/>
      <c r="AR55" s="47"/>
      <c r="AS55" s="49"/>
      <c r="AT55" s="46"/>
      <c r="AU55" s="60" t="s">
        <v>118</v>
      </c>
      <c r="AV55" s="61"/>
      <c r="AW55" s="54"/>
      <c r="AX55" s="46"/>
      <c r="AY55" s="46"/>
      <c r="AZ55" s="46"/>
      <c r="BA55" s="46"/>
      <c r="BB55" s="46"/>
      <c r="BC55" s="46"/>
      <c r="BD55" s="46"/>
      <c r="BE55" s="47"/>
      <c r="BF55" s="48"/>
      <c r="BG55" s="47"/>
      <c r="BH55" s="46"/>
      <c r="BI55" s="46"/>
      <c r="BJ55" s="46"/>
      <c r="BK55" s="46"/>
      <c r="BL55" s="46"/>
      <c r="BM55" s="46"/>
      <c r="BN55" s="46"/>
      <c r="BO55" s="47"/>
      <c r="BP55" s="49"/>
    </row>
    <row r="56" spans="1:72" s="16" customFormat="1" ht="10.5" customHeight="1">
      <c r="A56" s="62" t="s">
        <v>119</v>
      </c>
      <c r="B56" s="63" t="s">
        <v>120</v>
      </c>
      <c r="C56" s="54">
        <v>488611</v>
      </c>
      <c r="D56" s="46">
        <v>12805</v>
      </c>
      <c r="E56" s="46">
        <v>132390</v>
      </c>
      <c r="F56" s="46">
        <v>119585</v>
      </c>
      <c r="G56" s="46">
        <v>33196</v>
      </c>
      <c r="H56" s="46">
        <v>49724</v>
      </c>
      <c r="I56" s="46">
        <v>-16528</v>
      </c>
      <c r="J56" s="46">
        <v>857</v>
      </c>
      <c r="K56" s="47">
        <v>535469</v>
      </c>
      <c r="L56" s="48">
        <v>9.5900419761323406</v>
      </c>
      <c r="M56" s="47">
        <v>488611</v>
      </c>
      <c r="N56" s="46">
        <v>4121</v>
      </c>
      <c r="O56" s="46">
        <v>26508</v>
      </c>
      <c r="P56" s="46">
        <v>22387</v>
      </c>
      <c r="Q56" s="46">
        <v>10599</v>
      </c>
      <c r="R56" s="46">
        <v>13341</v>
      </c>
      <c r="S56" s="46">
        <v>-2742</v>
      </c>
      <c r="T56" s="46">
        <v>185</v>
      </c>
      <c r="U56" s="47">
        <v>503516</v>
      </c>
      <c r="V56" s="49">
        <v>3.05048392279339</v>
      </c>
      <c r="W56" s="46"/>
      <c r="X56" s="64" t="s">
        <v>119</v>
      </c>
      <c r="Y56" s="65" t="s">
        <v>120</v>
      </c>
      <c r="Z56" s="47">
        <v>503516</v>
      </c>
      <c r="AA56" s="46">
        <v>4377</v>
      </c>
      <c r="AB56" s="46">
        <v>27066</v>
      </c>
      <c r="AC56" s="46">
        <v>22689</v>
      </c>
      <c r="AD56" s="46">
        <v>6488</v>
      </c>
      <c r="AE56" s="46">
        <v>9609</v>
      </c>
      <c r="AF56" s="46">
        <v>-3121</v>
      </c>
      <c r="AG56" s="46">
        <v>181</v>
      </c>
      <c r="AH56" s="47">
        <v>514562</v>
      </c>
      <c r="AI56" s="48">
        <v>2.1937733855527899</v>
      </c>
      <c r="AJ56" s="47">
        <v>514562</v>
      </c>
      <c r="AK56" s="46">
        <v>2874</v>
      </c>
      <c r="AL56" s="46">
        <v>26479</v>
      </c>
      <c r="AM56" s="46">
        <v>23605</v>
      </c>
      <c r="AN56" s="46">
        <v>6019</v>
      </c>
      <c r="AO56" s="46">
        <v>9249</v>
      </c>
      <c r="AP56" s="46">
        <v>-3230</v>
      </c>
      <c r="AQ56" s="46">
        <v>157</v>
      </c>
      <c r="AR56" s="47">
        <v>523612</v>
      </c>
      <c r="AS56" s="49">
        <v>1.75877736793623</v>
      </c>
      <c r="AT56" s="46"/>
      <c r="AU56" s="64" t="s">
        <v>119</v>
      </c>
      <c r="AV56" s="65" t="s">
        <v>120</v>
      </c>
      <c r="AW56" s="54">
        <v>523612</v>
      </c>
      <c r="AX56" s="46">
        <v>1176</v>
      </c>
      <c r="AY56" s="46">
        <v>25963</v>
      </c>
      <c r="AZ56" s="46">
        <v>24787</v>
      </c>
      <c r="BA56" s="46">
        <v>5258</v>
      </c>
      <c r="BB56" s="46">
        <v>8878</v>
      </c>
      <c r="BC56" s="46">
        <v>-3620</v>
      </c>
      <c r="BD56" s="46">
        <v>158</v>
      </c>
      <c r="BE56" s="47">
        <v>530204</v>
      </c>
      <c r="BF56" s="48">
        <v>1.25894746491677</v>
      </c>
      <c r="BG56" s="66">
        <v>530204</v>
      </c>
      <c r="BH56" s="46">
        <v>257</v>
      </c>
      <c r="BI56" s="46">
        <v>26374</v>
      </c>
      <c r="BJ56" s="46">
        <v>26117</v>
      </c>
      <c r="BK56" s="46">
        <v>4832</v>
      </c>
      <c r="BL56" s="46">
        <v>8647</v>
      </c>
      <c r="BM56" s="46">
        <v>-3815</v>
      </c>
      <c r="BN56" s="46">
        <v>176</v>
      </c>
      <c r="BO56" s="47">
        <v>535469</v>
      </c>
      <c r="BP56" s="49">
        <v>0.99301400970192599</v>
      </c>
    </row>
    <row r="57" spans="1:72" s="16" customFormat="1" ht="10.5" customHeight="1">
      <c r="A57" s="62" t="s">
        <v>121</v>
      </c>
      <c r="B57" s="63" t="s">
        <v>122</v>
      </c>
      <c r="C57" s="54">
        <v>1814853</v>
      </c>
      <c r="D57" s="46">
        <v>-19769</v>
      </c>
      <c r="E57" s="46">
        <v>485774</v>
      </c>
      <c r="F57" s="46">
        <v>505543</v>
      </c>
      <c r="G57" s="46">
        <v>93544</v>
      </c>
      <c r="H57" s="46">
        <v>96262</v>
      </c>
      <c r="I57" s="46">
        <v>-2718</v>
      </c>
      <c r="J57" s="46">
        <v>2865</v>
      </c>
      <c r="K57" s="47">
        <v>1891493</v>
      </c>
      <c r="L57" s="48">
        <v>4.2229315542360704</v>
      </c>
      <c r="M57" s="47">
        <v>1814853</v>
      </c>
      <c r="N57" s="46">
        <v>-391</v>
      </c>
      <c r="O57" s="46">
        <v>97238</v>
      </c>
      <c r="P57" s="46">
        <v>97629</v>
      </c>
      <c r="Q57" s="46">
        <v>30929</v>
      </c>
      <c r="R57" s="46">
        <v>31461</v>
      </c>
      <c r="S57" s="46">
        <v>-532</v>
      </c>
      <c r="T57" s="46">
        <v>376</v>
      </c>
      <c r="U57" s="47">
        <v>1845767</v>
      </c>
      <c r="V57" s="49">
        <v>1.70338864910822</v>
      </c>
      <c r="W57" s="46"/>
      <c r="X57" s="64" t="s">
        <v>121</v>
      </c>
      <c r="Y57" s="65" t="s">
        <v>122</v>
      </c>
      <c r="Z57" s="47">
        <v>1845767</v>
      </c>
      <c r="AA57" s="46">
        <v>1490</v>
      </c>
      <c r="AB57" s="46">
        <v>99613</v>
      </c>
      <c r="AC57" s="46">
        <v>98123</v>
      </c>
      <c r="AD57" s="46">
        <v>15267</v>
      </c>
      <c r="AE57" s="46">
        <v>16198</v>
      </c>
      <c r="AF57" s="46">
        <v>-931</v>
      </c>
      <c r="AG57" s="46">
        <v>398</v>
      </c>
      <c r="AH57" s="47">
        <v>1862922</v>
      </c>
      <c r="AI57" s="48">
        <v>0.92942391970384097</v>
      </c>
      <c r="AJ57" s="47">
        <v>1862922</v>
      </c>
      <c r="AK57" s="46">
        <v>-1967</v>
      </c>
      <c r="AL57" s="46">
        <v>97726</v>
      </c>
      <c r="AM57" s="46">
        <v>99693</v>
      </c>
      <c r="AN57" s="46">
        <v>15804</v>
      </c>
      <c r="AO57" s="46">
        <v>16273</v>
      </c>
      <c r="AP57" s="46">
        <v>-469</v>
      </c>
      <c r="AQ57" s="46">
        <v>504</v>
      </c>
      <c r="AR57" s="47">
        <v>1877263</v>
      </c>
      <c r="AS57" s="49">
        <v>0.76981215531299796</v>
      </c>
      <c r="AT57" s="46"/>
      <c r="AU57" s="64" t="s">
        <v>121</v>
      </c>
      <c r="AV57" s="65" t="s">
        <v>122</v>
      </c>
      <c r="AW57" s="54">
        <v>1877263</v>
      </c>
      <c r="AX57" s="46">
        <v>-7294</v>
      </c>
      <c r="AY57" s="46">
        <v>95436</v>
      </c>
      <c r="AZ57" s="46">
        <v>102730</v>
      </c>
      <c r="BA57" s="46">
        <v>15922</v>
      </c>
      <c r="BB57" s="46">
        <v>16236</v>
      </c>
      <c r="BC57" s="46">
        <v>-314</v>
      </c>
      <c r="BD57" s="46">
        <v>700</v>
      </c>
      <c r="BE57" s="47">
        <v>1886591</v>
      </c>
      <c r="BF57" s="48">
        <v>0.49689361586522501</v>
      </c>
      <c r="BG57" s="66">
        <v>1886591</v>
      </c>
      <c r="BH57" s="46">
        <v>-11607</v>
      </c>
      <c r="BI57" s="46">
        <v>95761</v>
      </c>
      <c r="BJ57" s="46">
        <v>107368</v>
      </c>
      <c r="BK57" s="46">
        <v>15622</v>
      </c>
      <c r="BL57" s="46">
        <v>16094</v>
      </c>
      <c r="BM57" s="46">
        <v>-472</v>
      </c>
      <c r="BN57" s="46">
        <v>887</v>
      </c>
      <c r="BO57" s="47">
        <v>1891493</v>
      </c>
      <c r="BP57" s="49">
        <v>0.25983374244868102</v>
      </c>
    </row>
    <row r="58" spans="1:72" s="16" customFormat="1" ht="10.5" customHeight="1">
      <c r="A58" s="62" t="s">
        <v>123</v>
      </c>
      <c r="B58" s="63" t="s">
        <v>124</v>
      </c>
      <c r="C58" s="54">
        <v>1287137</v>
      </c>
      <c r="D58" s="46">
        <v>16664</v>
      </c>
      <c r="E58" s="46">
        <v>350491</v>
      </c>
      <c r="F58" s="46">
        <v>333827</v>
      </c>
      <c r="G58" s="46">
        <v>137953</v>
      </c>
      <c r="H58" s="46">
        <v>139498</v>
      </c>
      <c r="I58" s="46">
        <v>-1545</v>
      </c>
      <c r="J58" s="46">
        <v>883</v>
      </c>
      <c r="K58" s="47">
        <v>1442637</v>
      </c>
      <c r="L58" s="48">
        <v>12.0810760626103</v>
      </c>
      <c r="M58" s="47">
        <v>1287137</v>
      </c>
      <c r="N58" s="46">
        <v>8247</v>
      </c>
      <c r="O58" s="46">
        <v>69277</v>
      </c>
      <c r="P58" s="46">
        <v>61030</v>
      </c>
      <c r="Q58" s="46">
        <v>36472</v>
      </c>
      <c r="R58" s="46">
        <v>35518</v>
      </c>
      <c r="S58" s="46">
        <v>954</v>
      </c>
      <c r="T58" s="46">
        <v>115</v>
      </c>
      <c r="U58" s="47">
        <v>1331971</v>
      </c>
      <c r="V58" s="49">
        <v>3.4832344964055899</v>
      </c>
      <c r="W58" s="46"/>
      <c r="X58" s="64" t="s">
        <v>123</v>
      </c>
      <c r="Y58" s="65" t="s">
        <v>124</v>
      </c>
      <c r="Z58" s="47">
        <v>1331971</v>
      </c>
      <c r="AA58" s="46">
        <v>8631</v>
      </c>
      <c r="AB58" s="46">
        <v>71402</v>
      </c>
      <c r="AC58" s="46">
        <v>62771</v>
      </c>
      <c r="AD58" s="46">
        <v>26948</v>
      </c>
      <c r="AE58" s="46">
        <v>26786</v>
      </c>
      <c r="AF58" s="46">
        <v>162</v>
      </c>
      <c r="AG58" s="46">
        <v>128</v>
      </c>
      <c r="AH58" s="47">
        <v>1367678</v>
      </c>
      <c r="AI58" s="48">
        <v>2.6807640706892299</v>
      </c>
      <c r="AJ58" s="47">
        <v>1367678</v>
      </c>
      <c r="AK58" s="46">
        <v>4471</v>
      </c>
      <c r="AL58" s="46">
        <v>70447</v>
      </c>
      <c r="AM58" s="46">
        <v>65976</v>
      </c>
      <c r="AN58" s="46">
        <v>25848</v>
      </c>
      <c r="AO58" s="46">
        <v>26635</v>
      </c>
      <c r="AP58" s="46">
        <v>-787</v>
      </c>
      <c r="AQ58" s="46">
        <v>187</v>
      </c>
      <c r="AR58" s="47">
        <v>1398184</v>
      </c>
      <c r="AS58" s="49">
        <v>2.2304957745902199</v>
      </c>
      <c r="AT58" s="46"/>
      <c r="AU58" s="64" t="s">
        <v>123</v>
      </c>
      <c r="AV58" s="65" t="s">
        <v>124</v>
      </c>
      <c r="AW58" s="54">
        <v>1398184</v>
      </c>
      <c r="AX58" s="46">
        <v>-750</v>
      </c>
      <c r="AY58" s="46">
        <v>69276</v>
      </c>
      <c r="AZ58" s="46">
        <v>70026</v>
      </c>
      <c r="BA58" s="46">
        <v>24766</v>
      </c>
      <c r="BB58" s="46">
        <v>25639</v>
      </c>
      <c r="BC58" s="46">
        <v>-873</v>
      </c>
      <c r="BD58" s="46">
        <v>236</v>
      </c>
      <c r="BE58" s="47">
        <v>1422436</v>
      </c>
      <c r="BF58" s="48">
        <v>1.7345356548208199</v>
      </c>
      <c r="BG58" s="66">
        <v>1422436</v>
      </c>
      <c r="BH58" s="46">
        <v>-3935</v>
      </c>
      <c r="BI58" s="46">
        <v>70089</v>
      </c>
      <c r="BJ58" s="46">
        <v>74024</v>
      </c>
      <c r="BK58" s="46">
        <v>23919</v>
      </c>
      <c r="BL58" s="46">
        <v>24920</v>
      </c>
      <c r="BM58" s="46">
        <v>-1001</v>
      </c>
      <c r="BN58" s="46">
        <v>217</v>
      </c>
      <c r="BO58" s="47">
        <v>1442637</v>
      </c>
      <c r="BP58" s="49">
        <v>1.42016934329559</v>
      </c>
    </row>
    <row r="59" spans="1:72" s="16" customFormat="1" ht="10.5" customHeight="1">
      <c r="A59" s="62" t="s">
        <v>125</v>
      </c>
      <c r="B59" s="63" t="s">
        <v>126</v>
      </c>
      <c r="C59" s="54">
        <v>492309</v>
      </c>
      <c r="D59" s="46">
        <v>-25660</v>
      </c>
      <c r="E59" s="46">
        <v>114870</v>
      </c>
      <c r="F59" s="46">
        <v>140530</v>
      </c>
      <c r="G59" s="46">
        <v>46220</v>
      </c>
      <c r="H59" s="46">
        <v>35645</v>
      </c>
      <c r="I59" s="46">
        <v>10575</v>
      </c>
      <c r="J59" s="46">
        <v>-1765</v>
      </c>
      <c r="K59" s="47">
        <v>511104</v>
      </c>
      <c r="L59" s="48">
        <v>3.81772423417</v>
      </c>
      <c r="M59" s="47">
        <v>492309</v>
      </c>
      <c r="N59" s="46">
        <v>-3916</v>
      </c>
      <c r="O59" s="46">
        <v>23066</v>
      </c>
      <c r="P59" s="46">
        <v>26982</v>
      </c>
      <c r="Q59" s="46">
        <v>10455</v>
      </c>
      <c r="R59" s="46">
        <v>9103</v>
      </c>
      <c r="S59" s="46">
        <v>1352</v>
      </c>
      <c r="T59" s="46">
        <v>-285</v>
      </c>
      <c r="U59" s="47">
        <v>498563</v>
      </c>
      <c r="V59" s="49">
        <v>1.27034037565838</v>
      </c>
      <c r="W59" s="46"/>
      <c r="X59" s="64" t="s">
        <v>125</v>
      </c>
      <c r="Y59" s="65" t="s">
        <v>126</v>
      </c>
      <c r="Z59" s="47">
        <v>498563</v>
      </c>
      <c r="AA59" s="46">
        <v>-3496</v>
      </c>
      <c r="AB59" s="46">
        <v>23598</v>
      </c>
      <c r="AC59" s="46">
        <v>27094</v>
      </c>
      <c r="AD59" s="46">
        <v>8315</v>
      </c>
      <c r="AE59" s="46">
        <v>6417</v>
      </c>
      <c r="AF59" s="46">
        <v>1898</v>
      </c>
      <c r="AG59" s="46">
        <v>-312</v>
      </c>
      <c r="AH59" s="47">
        <v>503070</v>
      </c>
      <c r="AI59" s="48">
        <v>0.90399809051213198</v>
      </c>
      <c r="AJ59" s="47">
        <v>503070</v>
      </c>
      <c r="AK59" s="46">
        <v>-4606</v>
      </c>
      <c r="AL59" s="46">
        <v>23161</v>
      </c>
      <c r="AM59" s="46">
        <v>27767</v>
      </c>
      <c r="AN59" s="46">
        <v>9342</v>
      </c>
      <c r="AO59" s="46">
        <v>6881</v>
      </c>
      <c r="AP59" s="46">
        <v>2461</v>
      </c>
      <c r="AQ59" s="46">
        <v>-349</v>
      </c>
      <c r="AR59" s="47">
        <v>507457</v>
      </c>
      <c r="AS59" s="49">
        <v>0.87204563977180105</v>
      </c>
      <c r="AT59" s="46"/>
      <c r="AU59" s="64" t="s">
        <v>125</v>
      </c>
      <c r="AV59" s="65" t="s">
        <v>126</v>
      </c>
      <c r="AW59" s="54">
        <v>507457</v>
      </c>
      <c r="AX59" s="46">
        <v>-6316</v>
      </c>
      <c r="AY59" s="46">
        <v>22534</v>
      </c>
      <c r="AZ59" s="46">
        <v>28850</v>
      </c>
      <c r="BA59" s="46">
        <v>9062</v>
      </c>
      <c r="BB59" s="46">
        <v>6666</v>
      </c>
      <c r="BC59" s="46">
        <v>2396</v>
      </c>
      <c r="BD59" s="46">
        <v>-385</v>
      </c>
      <c r="BE59" s="47">
        <v>509818</v>
      </c>
      <c r="BF59" s="48">
        <v>0.46526109601404703</v>
      </c>
      <c r="BG59" s="66">
        <v>509818</v>
      </c>
      <c r="BH59" s="46">
        <v>-7326</v>
      </c>
      <c r="BI59" s="46">
        <v>22511</v>
      </c>
      <c r="BJ59" s="46">
        <v>29837</v>
      </c>
      <c r="BK59" s="46">
        <v>9046</v>
      </c>
      <c r="BL59" s="46">
        <v>6578</v>
      </c>
      <c r="BM59" s="46">
        <v>2468</v>
      </c>
      <c r="BN59" s="46">
        <v>-434</v>
      </c>
      <c r="BO59" s="47">
        <v>511104</v>
      </c>
      <c r="BP59" s="49">
        <v>0.25224688025922998</v>
      </c>
    </row>
    <row r="60" spans="1:72" s="16" customFormat="1" ht="16.5" customHeight="1">
      <c r="A60" s="58" t="s">
        <v>127</v>
      </c>
      <c r="B60" s="59"/>
      <c r="C60" s="67"/>
      <c r="D60" s="46"/>
      <c r="E60" s="46"/>
      <c r="F60" s="46"/>
      <c r="G60" s="46"/>
      <c r="H60" s="46"/>
      <c r="I60" s="46"/>
      <c r="J60" s="46"/>
      <c r="K60" s="47"/>
      <c r="L60" s="48"/>
      <c r="M60" s="47"/>
      <c r="N60" s="46"/>
      <c r="O60" s="46"/>
      <c r="P60" s="46"/>
      <c r="Q60" s="46"/>
      <c r="R60" s="46"/>
      <c r="S60" s="46"/>
      <c r="T60" s="46"/>
      <c r="U60" s="47"/>
      <c r="V60" s="49"/>
      <c r="W60" s="46"/>
      <c r="X60" s="60" t="s">
        <v>127</v>
      </c>
      <c r="Y60" s="61"/>
      <c r="Z60" s="47"/>
      <c r="AA60" s="46"/>
      <c r="AB60" s="46"/>
      <c r="AC60" s="46"/>
      <c r="AD60" s="46"/>
      <c r="AE60" s="46"/>
      <c r="AF60" s="46"/>
      <c r="AG60" s="46"/>
      <c r="AH60" s="47"/>
      <c r="AI60" s="48"/>
      <c r="AJ60" s="47"/>
      <c r="AK60" s="46"/>
      <c r="AL60" s="46"/>
      <c r="AM60" s="46"/>
      <c r="AN60" s="46"/>
      <c r="AO60" s="46"/>
      <c r="AP60" s="46"/>
      <c r="AQ60" s="46"/>
      <c r="AR60" s="47"/>
      <c r="AS60" s="49"/>
      <c r="AT60" s="46"/>
      <c r="AU60" s="60" t="s">
        <v>127</v>
      </c>
      <c r="AV60" s="61"/>
      <c r="AW60" s="54"/>
      <c r="AX60" s="46"/>
      <c r="AY60" s="46"/>
      <c r="AZ60" s="46"/>
      <c r="BA60" s="46"/>
      <c r="BB60" s="46"/>
      <c r="BC60" s="46"/>
      <c r="BD60" s="46"/>
      <c r="BE60" s="47"/>
      <c r="BF60" s="48"/>
      <c r="BG60" s="66"/>
      <c r="BH60" s="46"/>
      <c r="BI60" s="46"/>
      <c r="BJ60" s="46"/>
      <c r="BK60" s="46"/>
      <c r="BL60" s="46"/>
      <c r="BM60" s="46"/>
      <c r="BN60" s="46"/>
      <c r="BO60" s="47"/>
      <c r="BP60" s="49"/>
    </row>
    <row r="61" spans="1:72" s="16" customFormat="1" ht="11.25" customHeight="1">
      <c r="A61" s="50" t="s">
        <v>128</v>
      </c>
      <c r="B61" s="51" t="s">
        <v>129</v>
      </c>
      <c r="C61" s="54">
        <v>19006</v>
      </c>
      <c r="D61" s="46">
        <v>-1914</v>
      </c>
      <c r="E61" s="46">
        <v>3122</v>
      </c>
      <c r="F61" s="46">
        <v>5036</v>
      </c>
      <c r="G61" s="46">
        <v>1505</v>
      </c>
      <c r="H61" s="46">
        <v>3501</v>
      </c>
      <c r="I61" s="46">
        <v>-1996</v>
      </c>
      <c r="J61" s="46">
        <v>-265</v>
      </c>
      <c r="K61" s="47">
        <v>18332</v>
      </c>
      <c r="L61" s="48">
        <v>-3.5462485530885002</v>
      </c>
      <c r="M61" s="47">
        <v>19006</v>
      </c>
      <c r="N61" s="46">
        <v>-261</v>
      </c>
      <c r="O61" s="46">
        <v>615</v>
      </c>
      <c r="P61" s="46">
        <v>876</v>
      </c>
      <c r="Q61" s="46">
        <v>244</v>
      </c>
      <c r="R61" s="46">
        <v>745</v>
      </c>
      <c r="S61" s="46">
        <v>-501</v>
      </c>
      <c r="T61" s="46">
        <v>-43</v>
      </c>
      <c r="U61" s="47">
        <v>18946</v>
      </c>
      <c r="V61" s="49">
        <v>-0.31568978217405003</v>
      </c>
      <c r="W61" s="46"/>
      <c r="X61" s="52" t="s">
        <v>128</v>
      </c>
      <c r="Y61" s="53" t="s">
        <v>129</v>
      </c>
      <c r="Z61" s="47">
        <v>18946</v>
      </c>
      <c r="AA61" s="46">
        <v>-291</v>
      </c>
      <c r="AB61" s="46">
        <v>634</v>
      </c>
      <c r="AC61" s="46">
        <v>925</v>
      </c>
      <c r="AD61" s="46">
        <v>293</v>
      </c>
      <c r="AE61" s="46">
        <v>683</v>
      </c>
      <c r="AF61" s="46">
        <v>-390</v>
      </c>
      <c r="AG61" s="46">
        <v>-44</v>
      </c>
      <c r="AH61" s="47">
        <v>18904</v>
      </c>
      <c r="AI61" s="48">
        <v>-0.22168267708223399</v>
      </c>
      <c r="AJ61" s="47">
        <v>18904</v>
      </c>
      <c r="AK61" s="46">
        <v>-387</v>
      </c>
      <c r="AL61" s="46">
        <v>625</v>
      </c>
      <c r="AM61" s="46">
        <v>1012</v>
      </c>
      <c r="AN61" s="46">
        <v>313</v>
      </c>
      <c r="AO61" s="46">
        <v>690</v>
      </c>
      <c r="AP61" s="46">
        <v>-377</v>
      </c>
      <c r="AQ61" s="46">
        <v>-46</v>
      </c>
      <c r="AR61" s="47">
        <v>18784</v>
      </c>
      <c r="AS61" s="49">
        <v>-0.63478628861616604</v>
      </c>
      <c r="AT61" s="46"/>
      <c r="AU61" s="52" t="s">
        <v>128</v>
      </c>
      <c r="AV61" s="53" t="s">
        <v>129</v>
      </c>
      <c r="AW61" s="54">
        <v>18784</v>
      </c>
      <c r="AX61" s="46">
        <v>-470</v>
      </c>
      <c r="AY61" s="46">
        <v>627</v>
      </c>
      <c r="AZ61" s="46">
        <v>1097</v>
      </c>
      <c r="BA61" s="46">
        <v>316</v>
      </c>
      <c r="BB61" s="46">
        <v>684</v>
      </c>
      <c r="BC61" s="46">
        <v>-368</v>
      </c>
      <c r="BD61" s="46">
        <v>-60</v>
      </c>
      <c r="BE61" s="47">
        <v>18570</v>
      </c>
      <c r="BF61" s="48">
        <v>-1.13926746166951</v>
      </c>
      <c r="BG61" s="66">
        <v>18570</v>
      </c>
      <c r="BH61" s="46">
        <v>-505</v>
      </c>
      <c r="BI61" s="46">
        <v>621</v>
      </c>
      <c r="BJ61" s="46">
        <v>1126</v>
      </c>
      <c r="BK61" s="46">
        <v>339</v>
      </c>
      <c r="BL61" s="46">
        <v>699</v>
      </c>
      <c r="BM61" s="46">
        <v>-360</v>
      </c>
      <c r="BN61" s="46">
        <v>-72</v>
      </c>
      <c r="BO61" s="47">
        <v>18332</v>
      </c>
      <c r="BP61" s="49">
        <v>-1.2816370490037701</v>
      </c>
    </row>
    <row r="62" spans="1:72" s="16" customFormat="1" ht="11.25" customHeight="1">
      <c r="A62" s="68" t="s">
        <v>130</v>
      </c>
      <c r="B62" s="69" t="s">
        <v>131</v>
      </c>
      <c r="C62" s="70">
        <v>14917</v>
      </c>
      <c r="D62" s="71">
        <v>-2520</v>
      </c>
      <c r="E62" s="71">
        <v>1468</v>
      </c>
      <c r="F62" s="71">
        <v>3988</v>
      </c>
      <c r="G62" s="71">
        <v>-94</v>
      </c>
      <c r="H62" s="71">
        <v>2188</v>
      </c>
      <c r="I62" s="71">
        <v>-2282</v>
      </c>
      <c r="J62" s="71">
        <v>-320</v>
      </c>
      <c r="K62" s="72">
        <v>11983</v>
      </c>
      <c r="L62" s="73">
        <v>-19.668834215995201</v>
      </c>
      <c r="M62" s="72">
        <v>14917</v>
      </c>
      <c r="N62" s="71">
        <v>-309</v>
      </c>
      <c r="O62" s="71">
        <v>369</v>
      </c>
      <c r="P62" s="71">
        <v>678</v>
      </c>
      <c r="Q62" s="71">
        <v>-180</v>
      </c>
      <c r="R62" s="71">
        <v>475</v>
      </c>
      <c r="S62" s="71">
        <v>-655</v>
      </c>
      <c r="T62" s="71">
        <v>-49</v>
      </c>
      <c r="U62" s="72">
        <v>14379</v>
      </c>
      <c r="V62" s="74">
        <v>-3.6066233156801002</v>
      </c>
      <c r="W62" s="46"/>
      <c r="X62" s="75" t="s">
        <v>130</v>
      </c>
      <c r="Y62" s="76" t="s">
        <v>131</v>
      </c>
      <c r="Z62" s="72">
        <v>14379</v>
      </c>
      <c r="AA62" s="71">
        <v>-487</v>
      </c>
      <c r="AB62" s="71">
        <v>312</v>
      </c>
      <c r="AC62" s="71">
        <v>799</v>
      </c>
      <c r="AD62" s="71">
        <v>-35</v>
      </c>
      <c r="AE62" s="71">
        <v>426</v>
      </c>
      <c r="AF62" s="71">
        <v>-461</v>
      </c>
      <c r="AG62" s="71">
        <v>-55</v>
      </c>
      <c r="AH62" s="72">
        <v>13802</v>
      </c>
      <c r="AI62" s="73">
        <v>-4.0127964392516899</v>
      </c>
      <c r="AJ62" s="72">
        <v>13802</v>
      </c>
      <c r="AK62" s="71">
        <v>-535</v>
      </c>
      <c r="AL62" s="71">
        <v>279</v>
      </c>
      <c r="AM62" s="71">
        <v>814</v>
      </c>
      <c r="AN62" s="71">
        <v>11</v>
      </c>
      <c r="AO62" s="71">
        <v>422</v>
      </c>
      <c r="AP62" s="71">
        <v>-411</v>
      </c>
      <c r="AQ62" s="71">
        <v>-63</v>
      </c>
      <c r="AR62" s="72">
        <v>13215</v>
      </c>
      <c r="AS62" s="74">
        <v>-4.2530068106071601</v>
      </c>
      <c r="AT62" s="46"/>
      <c r="AU62" s="75" t="s">
        <v>130</v>
      </c>
      <c r="AV62" s="76" t="s">
        <v>131</v>
      </c>
      <c r="AW62" s="70">
        <v>13215</v>
      </c>
      <c r="AX62" s="71">
        <v>-592</v>
      </c>
      <c r="AY62" s="71">
        <v>252</v>
      </c>
      <c r="AZ62" s="71">
        <v>844</v>
      </c>
      <c r="BA62" s="71">
        <v>50</v>
      </c>
      <c r="BB62" s="71">
        <v>425</v>
      </c>
      <c r="BC62" s="71">
        <v>-375</v>
      </c>
      <c r="BD62" s="71">
        <v>-72</v>
      </c>
      <c r="BE62" s="72">
        <v>12601</v>
      </c>
      <c r="BF62" s="73">
        <v>-4.6462353386303397</v>
      </c>
      <c r="BG62" s="72">
        <v>12601</v>
      </c>
      <c r="BH62" s="71">
        <v>-597</v>
      </c>
      <c r="BI62" s="71">
        <v>256</v>
      </c>
      <c r="BJ62" s="71">
        <v>853</v>
      </c>
      <c r="BK62" s="71">
        <v>60</v>
      </c>
      <c r="BL62" s="71">
        <v>440</v>
      </c>
      <c r="BM62" s="71">
        <v>-380</v>
      </c>
      <c r="BN62" s="71">
        <v>-81</v>
      </c>
      <c r="BO62" s="72">
        <v>11983</v>
      </c>
      <c r="BP62" s="74">
        <v>-4.9043726688358102</v>
      </c>
    </row>
    <row r="63" spans="1:72" s="16" customFormat="1" ht="15.75" customHeight="1">
      <c r="A63" s="50"/>
      <c r="B63" s="77"/>
      <c r="C63" s="78"/>
      <c r="D63" s="79"/>
      <c r="E63" s="79"/>
      <c r="F63" s="79"/>
      <c r="G63" s="79"/>
      <c r="H63" s="79"/>
      <c r="I63" s="79"/>
      <c r="J63" s="79"/>
      <c r="K63" s="78"/>
      <c r="L63" s="80"/>
      <c r="M63" s="81"/>
      <c r="N63" s="80"/>
      <c r="O63" s="80"/>
      <c r="P63" s="80"/>
      <c r="Q63" s="80"/>
      <c r="R63" s="80"/>
      <c r="S63" s="13"/>
      <c r="T63" s="13"/>
      <c r="U63" s="81"/>
      <c r="V63" s="13"/>
      <c r="W63" s="13"/>
      <c r="X63" s="13"/>
      <c r="Y63" s="13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3"/>
      <c r="AR63" s="83"/>
      <c r="AT63" s="13"/>
      <c r="AU63" s="13"/>
      <c r="AV63" s="13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83"/>
      <c r="BO63" s="83"/>
    </row>
    <row r="64" spans="1:72" s="88" customFormat="1">
      <c r="A64" s="84" t="s">
        <v>132</v>
      </c>
      <c r="B64" s="85"/>
      <c r="C64" s="84"/>
      <c r="D64" s="86"/>
      <c r="E64" s="86"/>
      <c r="F64" s="86"/>
      <c r="G64" s="86"/>
      <c r="H64" s="86"/>
      <c r="I64" s="86"/>
      <c r="J64" s="86"/>
      <c r="K64" s="87"/>
      <c r="M64" s="89"/>
      <c r="N64" s="80"/>
      <c r="O64" s="80"/>
      <c r="P64" s="80"/>
      <c r="Q64" s="80"/>
      <c r="R64" s="80"/>
      <c r="U64" s="89"/>
      <c r="W64" s="90"/>
      <c r="X64" s="90"/>
      <c r="Y64" s="91"/>
      <c r="Z64" s="89"/>
      <c r="AH64" s="89"/>
      <c r="AJ64" s="89"/>
      <c r="AP64" s="84"/>
      <c r="AQ64" s="84"/>
      <c r="AR64" s="92"/>
      <c r="AS64" s="92"/>
      <c r="AT64" s="92"/>
      <c r="AU64" s="92"/>
      <c r="AV64" s="91"/>
      <c r="AW64" s="86"/>
      <c r="AX64" s="86"/>
      <c r="BE64" s="89"/>
      <c r="BG64" s="89"/>
      <c r="BP64" s="91"/>
      <c r="BQ64" s="86"/>
      <c r="BR64" s="86"/>
      <c r="BS64" s="86"/>
      <c r="BT64" s="86"/>
    </row>
    <row r="65" spans="1:72" s="88" customFormat="1" ht="12" customHeight="1">
      <c r="A65" s="109" t="str">
        <f>"'To and from Scotland' includes moves between Scotland and overseas and Scotland and the rest of the UK, and includes asylum seekers."</f>
        <v>'To and from Scotland' includes moves between Scotland and overseas and Scotland and the rest of the UK, and includes asylum seekers.</v>
      </c>
      <c r="B65" s="109"/>
      <c r="C65" s="109"/>
      <c r="D65" s="109"/>
      <c r="E65" s="109"/>
      <c r="F65" s="109"/>
      <c r="G65" s="93"/>
      <c r="H65" s="93"/>
      <c r="I65" s="93"/>
      <c r="J65" s="93"/>
      <c r="K65" s="93"/>
      <c r="L65" s="93"/>
      <c r="M65" s="89"/>
      <c r="N65" s="80"/>
      <c r="O65" s="80"/>
      <c r="P65" s="80"/>
      <c r="Q65" s="80"/>
      <c r="R65" s="80"/>
      <c r="U65" s="89"/>
      <c r="W65" s="90"/>
      <c r="X65" s="90"/>
      <c r="Y65" s="94"/>
      <c r="Z65" s="89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4"/>
      <c r="AW65" s="93"/>
      <c r="AX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5"/>
      <c r="BS65" s="95"/>
      <c r="BT65" s="95"/>
    </row>
    <row r="66" spans="1:72" s="88" customFormat="1" ht="12" customHeight="1">
      <c r="A66" s="110" t="str">
        <f>"'Other changes' includes changes in the prisoner and armed forces populations and as a result of constraining to the National Population Projections for Scotland, and do not apply at Scotland level."</f>
        <v>'Other changes' includes changes in the prisoner and armed forces populations and as a result of constraining to the National Population Projections for Scotland, and do not apply at Scotland level.</v>
      </c>
      <c r="B66" s="110"/>
      <c r="C66" s="110"/>
      <c r="D66" s="110"/>
      <c r="E66" s="110"/>
      <c r="F66" s="110"/>
      <c r="G66" s="110"/>
      <c r="H66" s="110"/>
      <c r="I66" s="110"/>
      <c r="J66" s="110"/>
      <c r="K66" s="95"/>
      <c r="L66" s="95"/>
      <c r="M66" s="89"/>
      <c r="N66" s="80"/>
      <c r="O66" s="80"/>
      <c r="P66" s="80"/>
      <c r="Q66" s="80"/>
      <c r="R66" s="80"/>
      <c r="U66" s="89"/>
      <c r="W66" s="90"/>
      <c r="X66" s="90"/>
      <c r="Y66" s="94"/>
      <c r="Z66" s="89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4"/>
      <c r="AW66" s="93"/>
      <c r="AX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5"/>
      <c r="BS66" s="95"/>
      <c r="BT66" s="95"/>
    </row>
    <row r="67" spans="1:72" s="88" customFormat="1" ht="12" customHeight="1">
      <c r="A67" s="103"/>
      <c r="B67" s="103"/>
      <c r="C67" s="103"/>
      <c r="D67" s="95"/>
      <c r="E67" s="95"/>
      <c r="F67" s="95"/>
      <c r="G67" s="95"/>
      <c r="H67" s="95"/>
      <c r="I67" s="95"/>
      <c r="J67" s="95"/>
      <c r="K67" s="89"/>
      <c r="M67" s="89"/>
      <c r="N67" s="80"/>
      <c r="O67" s="80"/>
      <c r="P67" s="80"/>
      <c r="Q67" s="80"/>
      <c r="R67" s="80"/>
      <c r="U67" s="89"/>
      <c r="W67" s="90"/>
      <c r="X67" s="90"/>
      <c r="Y67" s="90"/>
      <c r="Z67" s="89"/>
      <c r="AH67" s="89"/>
      <c r="AJ67" s="89"/>
      <c r="AR67" s="89"/>
      <c r="AT67" s="90"/>
      <c r="AU67" s="90"/>
      <c r="AV67" s="90"/>
      <c r="AW67" s="89"/>
      <c r="BE67" s="89"/>
      <c r="BG67" s="89"/>
      <c r="BO67" s="89"/>
    </row>
    <row r="68" spans="1:72" s="88" customFormat="1">
      <c r="A68" s="104" t="s">
        <v>133</v>
      </c>
      <c r="B68" s="104"/>
      <c r="C68" s="104"/>
      <c r="D68" s="96"/>
      <c r="E68" s="96"/>
      <c r="F68" s="96"/>
      <c r="G68" s="96"/>
      <c r="H68" s="96"/>
      <c r="I68" s="96"/>
      <c r="J68" s="96"/>
      <c r="K68" s="89"/>
      <c r="M68" s="89"/>
      <c r="N68" s="80"/>
      <c r="O68" s="80"/>
      <c r="P68" s="80"/>
      <c r="Q68" s="80"/>
      <c r="R68" s="80"/>
      <c r="U68" s="89"/>
      <c r="W68" s="90"/>
      <c r="X68" s="90"/>
      <c r="Y68" s="90"/>
      <c r="Z68" s="89"/>
      <c r="AH68" s="89"/>
      <c r="AJ68" s="89"/>
      <c r="AR68" s="89"/>
      <c r="AT68" s="90"/>
      <c r="AU68" s="90"/>
      <c r="AV68" s="90"/>
      <c r="AW68" s="89"/>
      <c r="BE68" s="89"/>
      <c r="BG68" s="89"/>
      <c r="BO68" s="89"/>
    </row>
    <row r="69" spans="1:72">
      <c r="N69" s="101"/>
      <c r="O69" s="101"/>
      <c r="P69" s="101"/>
      <c r="Q69" s="101"/>
      <c r="R69" s="101"/>
    </row>
    <row r="70" spans="1:72">
      <c r="N70" s="101"/>
      <c r="O70" s="101"/>
      <c r="P70" s="101"/>
      <c r="Q70" s="101"/>
      <c r="R70" s="101"/>
    </row>
    <row r="71" spans="1:72">
      <c r="N71" s="101"/>
      <c r="O71" s="101"/>
      <c r="P71" s="101"/>
      <c r="Q71" s="101"/>
      <c r="R71" s="101"/>
    </row>
  </sheetData>
  <mergeCells count="34">
    <mergeCell ref="A1:H1"/>
    <mergeCell ref="K1:L1"/>
    <mergeCell ref="Z2:AI2"/>
    <mergeCell ref="AW2:BF2"/>
    <mergeCell ref="A3:A4"/>
    <mergeCell ref="C3:L3"/>
    <mergeCell ref="M3:V3"/>
    <mergeCell ref="Z3:AI3"/>
    <mergeCell ref="AJ3:AS3"/>
    <mergeCell ref="AW3:BF3"/>
    <mergeCell ref="BG3:BP3"/>
    <mergeCell ref="E4:F4"/>
    <mergeCell ref="H4:I4"/>
    <mergeCell ref="J4:J5"/>
    <mergeCell ref="O4:P4"/>
    <mergeCell ref="R4:S4"/>
    <mergeCell ref="T4:T5"/>
    <mergeCell ref="AB4:AC4"/>
    <mergeCell ref="AE4:AF4"/>
    <mergeCell ref="AG4:AG5"/>
    <mergeCell ref="A67:C67"/>
    <mergeCell ref="A68:C68"/>
    <mergeCell ref="BI4:BJ4"/>
    <mergeCell ref="BL4:BM4"/>
    <mergeCell ref="BN4:BN5"/>
    <mergeCell ref="AW63:BF63"/>
    <mergeCell ref="A65:F65"/>
    <mergeCell ref="A66:J66"/>
    <mergeCell ref="AL4:AM4"/>
    <mergeCell ref="AO4:AP4"/>
    <mergeCell ref="AQ4:AQ5"/>
    <mergeCell ref="AY4:AZ4"/>
    <mergeCell ref="BB4:BC4"/>
    <mergeCell ref="BD4:BD5"/>
  </mergeCells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U419368</dc:creator>
  <cp:lastModifiedBy>Martin Macfie</cp:lastModifiedBy>
  <dcterms:created xsi:type="dcterms:W3CDTF">2018-03-21T13:57:32Z</dcterms:created>
  <dcterms:modified xsi:type="dcterms:W3CDTF">2018-03-26T14:22:01Z</dcterms:modified>
</cp:coreProperties>
</file>